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8508" windowWidth="19236" windowHeight="4308" tabRatio="957" firstSheet="1" activeTab="1"/>
  </bookViews>
  <sheets>
    <sheet name="Zeitreihe" sheetId="16" state="hidden" r:id="rId1"/>
    <sheet name="Tabelle A9.1-1" sheetId="19" r:id="rId2"/>
  </sheets>
  <definedNames>
    <definedName name="_xlnm.Print_Area" localSheetId="1">'Tabelle A9.1-1'!$A$1:$K$23</definedName>
  </definedNames>
  <calcPr calcId="145621"/>
</workbook>
</file>

<file path=xl/calcChain.xml><?xml version="1.0" encoding="utf-8"?>
<calcChain xmlns="http://schemas.openxmlformats.org/spreadsheetml/2006/main">
  <c r="H22" i="16" l="1"/>
  <c r="G22" i="16"/>
  <c r="E22" i="16"/>
  <c r="D22" i="16"/>
  <c r="H23" i="16"/>
  <c r="G23" i="16"/>
  <c r="E23" i="16"/>
  <c r="D23" i="16"/>
  <c r="K17" i="16"/>
  <c r="K22" i="16" s="1"/>
  <c r="J17" i="16"/>
  <c r="J22" i="16" s="1"/>
  <c r="I17" i="16"/>
  <c r="I22" i="16" s="1"/>
  <c r="F17" i="16"/>
  <c r="F22" i="16" s="1"/>
  <c r="L16" i="16"/>
  <c r="F16" i="16"/>
  <c r="K11" i="16"/>
  <c r="K23" i="16" s="1"/>
  <c r="J11" i="16"/>
  <c r="J23" i="16" s="1"/>
  <c r="I11" i="16"/>
  <c r="I23" i="16" s="1"/>
  <c r="F11" i="16"/>
  <c r="F23" i="16" s="1"/>
  <c r="L17" i="16" l="1"/>
  <c r="L22" i="16" s="1"/>
  <c r="L11" i="16"/>
  <c r="L23" i="16" s="1"/>
</calcChain>
</file>

<file path=xl/sharedStrings.xml><?xml version="1.0" encoding="utf-8"?>
<sst xmlns="http://schemas.openxmlformats.org/spreadsheetml/2006/main" count="55" uniqueCount="27">
  <si>
    <t>Männer</t>
  </si>
  <si>
    <t>Frauen</t>
  </si>
  <si>
    <t>insgesamt</t>
  </si>
  <si>
    <t>West</t>
  </si>
  <si>
    <t>Ost</t>
  </si>
  <si>
    <t xml:space="preserve">Zugang an Arbeitslosen nach </t>
  </si>
  <si>
    <t>abgeschlossen (außer-)</t>
  </si>
  <si>
    <t>betrieblicher Ausbildung</t>
  </si>
  <si>
    <t>erfolgreiche Teilnehmer mit vor-</t>
  </si>
  <si>
    <t>ausgegangener Ausbildung*</t>
  </si>
  <si>
    <t>Quote:</t>
  </si>
  <si>
    <t>arbeitslos nach erfolgreich abge-</t>
  </si>
  <si>
    <t>schlossener dualer Ausbildung</t>
  </si>
  <si>
    <t>Quellen: Bundesagentur für Arbeit; Statistisches Bundesamt; Berechnungen des Bundesinstituts für Berufsbildung.</t>
  </si>
  <si>
    <t>* Aus Datenschutzgründen sind die Absolventenzahlen der Berufsbildungsstatistik jeweils auf ein Vielfaches von 3 gerundet.</t>
  </si>
  <si>
    <t>Bundes-</t>
  </si>
  <si>
    <t>gebiet</t>
  </si>
  <si>
    <t>Tabelle: Arbeitslosenquoten nach erfolgreich beendeter dualer Ausbildung in Deutschland nach Geschlecht seit 2008</t>
  </si>
  <si>
    <t>Jahr</t>
  </si>
  <si>
    <t>Tabelle A9.1-1: Arbeitslosenzugänge nach erfolgreich beendeter dualer Ausbildung in Deutschland nach Geschlecht 2010-2012</t>
  </si>
  <si>
    <t>Quelle: Bundesagentur für Arbeit; Statistisches Bundesamt; Berechnungen des Bundesinstituts für Berufsbildung.</t>
  </si>
  <si>
    <r>
      <t>2011</t>
    </r>
    <r>
      <rPr>
        <vertAlign val="superscript"/>
        <sz val="10"/>
        <rFont val="Arial"/>
        <family val="2"/>
      </rPr>
      <t>1</t>
    </r>
  </si>
  <si>
    <r>
      <t>ausgegangener Ausbildung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</si>
  <si>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Aus Datenschutzgründen sind die Absolventenzahlen der Berufsbildungsstatistik jeweils auf ein Vielfaches von 3 gerundet.</t>
    </r>
  </si>
  <si>
    <t>abgeschlossener (außer-)</t>
  </si>
  <si>
    <t>Bundesgebiet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</si>
  <si>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Revidierte Angaben der Bundesagentur für Arbeit für das Jahr 2011.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</si>
</sst>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\(#,##0\)"/>
    <numFmt numFmtId="166" formatCode="\(0.0%\)"/>
    <numFmt numFmtId="167" formatCode="\(000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sz val="10"/>
      <color indexed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7" fontId="2" fillId="0" borderId="10" applyBorder="0" applyAlignment="0">
      <alignment horizontal="right" vertical="top" wrapText="1"/>
    </xf>
    <xf numFmtId="165" fontId="2" fillId="0" borderId="10" applyBorder="0" applyAlignment="0">
      <alignment horizontal="right" vertical="top" wrapText="1"/>
    </xf>
    <xf numFmtId="166" fontId="2" fillId="0" borderId="0" applyBorder="0">
      <alignment horizontal="right" vertical="top" wrapText="1"/>
    </xf>
    <xf numFmtId="164" fontId="2" fillId="0" borderId="0" applyBorder="0">
      <alignment horizontal="right" vertical="top" wrapText="1"/>
    </xf>
  </cellStyleXfs>
  <cellXfs count="120">
    <xf numFmtId="0" fontId="0" fillId="0" borderId="0" xfId="0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vertical="top" wrapText="1"/>
    </xf>
    <xf numFmtId="3" fontId="5" fillId="0" borderId="0" xfId="0" applyNumberFormat="1" applyFont="1" applyFill="1" applyBorder="1" applyAlignment="1" applyProtection="1">
      <alignment horizontal="right" vertical="top" wrapText="1"/>
    </xf>
    <xf numFmtId="3" fontId="5" fillId="0" borderId="2" xfId="0" applyNumberFormat="1" applyFont="1" applyFill="1" applyBorder="1" applyAlignment="1" applyProtection="1">
      <alignment horizontal="right" vertical="top" wrapText="1"/>
    </xf>
    <xf numFmtId="3" fontId="5" fillId="0" borderId="0" xfId="0" applyNumberFormat="1" applyFont="1" applyFill="1" applyBorder="1" applyAlignment="1" applyProtection="1"/>
    <xf numFmtId="3" fontId="5" fillId="0" borderId="2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0" borderId="2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 applyProtection="1">
      <alignment horizontal="right" vertical="top" wrapText="1"/>
    </xf>
    <xf numFmtId="3" fontId="2" fillId="0" borderId="3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3" fontId="2" fillId="0" borderId="5" xfId="1" applyNumberFormat="1" applyFont="1" applyFill="1" applyBorder="1" applyAlignment="1" applyProtection="1"/>
    <xf numFmtId="3" fontId="2" fillId="0" borderId="6" xfId="1" applyNumberFormat="1" applyFont="1" applyFill="1" applyBorder="1" applyAlignment="1" applyProtection="1"/>
    <xf numFmtId="3" fontId="2" fillId="0" borderId="7" xfId="1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right" vertical="top" wrapText="1"/>
    </xf>
    <xf numFmtId="3" fontId="5" fillId="0" borderId="11" xfId="0" applyNumberFormat="1" applyFont="1" applyFill="1" applyBorder="1" applyAlignment="1" applyProtection="1">
      <alignment horizontal="right" vertical="top" wrapText="1"/>
    </xf>
    <xf numFmtId="3" fontId="5" fillId="0" borderId="3" xfId="0" applyNumberFormat="1" applyFont="1" applyFill="1" applyBorder="1" applyAlignment="1" applyProtection="1">
      <alignment horizontal="right" vertical="top" wrapText="1"/>
    </xf>
    <xf numFmtId="3" fontId="5" fillId="0" borderId="11" xfId="0" applyNumberFormat="1" applyFont="1" applyFill="1" applyBorder="1" applyAlignment="1" applyProtection="1"/>
    <xf numFmtId="3" fontId="5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 wrapText="1"/>
    </xf>
    <xf numFmtId="0" fontId="5" fillId="0" borderId="2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right" vertical="top" wrapText="1"/>
    </xf>
    <xf numFmtId="164" fontId="2" fillId="0" borderId="2" xfId="0" applyNumberFormat="1" applyFont="1" applyFill="1" applyBorder="1" applyAlignment="1" applyProtection="1">
      <alignment horizontal="right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164" fontId="2" fillId="0" borderId="3" xfId="0" applyNumberFormat="1" applyFont="1" applyFill="1" applyBorder="1" applyAlignment="1" applyProtection="1">
      <alignment horizontal="right" vertical="top" wrapText="1"/>
    </xf>
    <xf numFmtId="164" fontId="2" fillId="0" borderId="1" xfId="0" applyNumberFormat="1" applyFont="1" applyFill="1" applyBorder="1" applyAlignment="1" applyProtection="1"/>
    <xf numFmtId="164" fontId="2" fillId="0" borderId="3" xfId="0" applyNumberFormat="1" applyFont="1" applyFill="1" applyBorder="1" applyAlignment="1" applyProtection="1"/>
    <xf numFmtId="3" fontId="6" fillId="2" borderId="12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/>
    <xf numFmtId="165" fontId="2" fillId="0" borderId="10" xfId="3" applyBorder="1" applyAlignment="1">
      <alignment horizontal="right" vertical="top" wrapText="1"/>
    </xf>
    <xf numFmtId="165" fontId="2" fillId="0" borderId="0" xfId="3" applyBorder="1" applyAlignment="1">
      <alignment horizontal="right" vertical="top" wrapText="1"/>
    </xf>
    <xf numFmtId="165" fontId="2" fillId="0" borderId="2" xfId="3" applyBorder="1" applyAlignment="1">
      <alignment horizontal="right" vertical="top" wrapText="1"/>
    </xf>
    <xf numFmtId="165" fontId="2" fillId="0" borderId="0" xfId="3" applyBorder="1" applyAlignment="1"/>
    <xf numFmtId="165" fontId="2" fillId="0" borderId="2" xfId="3" applyBorder="1" applyAlignment="1"/>
    <xf numFmtId="165" fontId="2" fillId="0" borderId="10" xfId="3" applyBorder="1" applyAlignment="1"/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164" fontId="2" fillId="0" borderId="0" xfId="5" applyBorder="1">
      <alignment horizontal="right" vertical="top" wrapText="1"/>
    </xf>
    <xf numFmtId="164" fontId="2" fillId="0" borderId="2" xfId="5" applyBorder="1">
      <alignment horizontal="right" vertical="top" wrapText="1"/>
    </xf>
    <xf numFmtId="0" fontId="2" fillId="0" borderId="0" xfId="0" applyNumberFormat="1" applyFont="1" applyFill="1" applyBorder="1" applyAlignment="1" applyProtection="1"/>
    <xf numFmtId="0" fontId="7" fillId="0" borderId="4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Fill="1" applyBorder="1" applyAlignment="1" applyProtection="1">
      <alignment horizontal="right" vertical="top" wrapText="1"/>
    </xf>
    <xf numFmtId="3" fontId="7" fillId="0" borderId="2" xfId="0" applyNumberFormat="1" applyFont="1" applyFill="1" applyBorder="1" applyAlignment="1" applyProtection="1">
      <alignment horizontal="right" vertical="top" wrapText="1"/>
    </xf>
    <xf numFmtId="3" fontId="7" fillId="0" borderId="0" xfId="0" applyNumberFormat="1" applyFont="1" applyFill="1" applyBorder="1" applyAlignment="1" applyProtection="1"/>
    <xf numFmtId="3" fontId="7" fillId="0" borderId="2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>
      <alignment vertical="top" wrapText="1"/>
    </xf>
    <xf numFmtId="49" fontId="7" fillId="0" borderId="9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49" fontId="7" fillId="0" borderId="8" xfId="0" applyNumberFormat="1" applyFont="1" applyFill="1" applyBorder="1" applyAlignment="1" applyProtection="1">
      <alignment vertical="top" wrapText="1"/>
    </xf>
    <xf numFmtId="3" fontId="7" fillId="0" borderId="1" xfId="0" applyNumberFormat="1" applyFont="1" applyFill="1" applyBorder="1" applyAlignment="1" applyProtection="1">
      <alignment horizontal="right" vertical="top" wrapText="1"/>
    </xf>
    <xf numFmtId="3" fontId="7" fillId="0" borderId="3" xfId="0" applyNumberFormat="1" applyFont="1" applyFill="1" applyBorder="1" applyAlignment="1" applyProtection="1">
      <alignment horizontal="right" vertical="top" wrapText="1"/>
    </xf>
    <xf numFmtId="3" fontId="7" fillId="0" borderId="1" xfId="0" applyNumberFormat="1" applyFont="1" applyFill="1" applyBorder="1" applyAlignment="1" applyProtection="1"/>
    <xf numFmtId="3" fontId="7" fillId="0" borderId="3" xfId="0" applyNumberFormat="1" applyFont="1" applyFill="1" applyBorder="1" applyAlignment="1" applyProtection="1"/>
    <xf numFmtId="3" fontId="7" fillId="0" borderId="10" xfId="0" applyNumberFormat="1" applyFont="1" applyFill="1" applyBorder="1" applyAlignment="1" applyProtection="1">
      <alignment horizontal="right" vertical="top" wrapText="1"/>
    </xf>
    <xf numFmtId="3" fontId="7" fillId="0" borderId="10" xfId="0" applyNumberFormat="1" applyFont="1" applyFill="1" applyBorder="1" applyAlignment="1" applyProtection="1"/>
    <xf numFmtId="3" fontId="7" fillId="0" borderId="11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right" vertical="top" wrapText="1"/>
    </xf>
    <xf numFmtId="0" fontId="11" fillId="0" borderId="2" xfId="0" applyNumberFormat="1" applyFont="1" applyFill="1" applyBorder="1" applyAlignment="1" applyProtection="1">
      <alignment horizontal="right" vertical="top" wrapText="1"/>
    </xf>
    <xf numFmtId="3" fontId="11" fillId="0" borderId="0" xfId="0" applyNumberFormat="1" applyFont="1" applyFill="1" applyBorder="1" applyAlignment="1" applyProtection="1"/>
    <xf numFmtId="3" fontId="11" fillId="0" borderId="2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right" vertical="top" wrapText="1"/>
    </xf>
    <xf numFmtId="164" fontId="7" fillId="0" borderId="2" xfId="0" applyNumberFormat="1" applyFont="1" applyFill="1" applyBorder="1" applyAlignment="1" applyProtection="1">
      <alignment horizontal="right" vertical="top" wrapText="1"/>
    </xf>
    <xf numFmtId="164" fontId="7" fillId="0" borderId="1" xfId="0" applyNumberFormat="1" applyFont="1" applyFill="1" applyBorder="1" applyAlignment="1" applyProtection="1">
      <alignment horizontal="right" vertical="top" wrapText="1"/>
    </xf>
    <xf numFmtId="164" fontId="7" fillId="0" borderId="3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horizontal="right" vertical="top" wrapText="1"/>
    </xf>
    <xf numFmtId="0" fontId="9" fillId="0" borderId="9" xfId="0" applyFont="1" applyBorder="1"/>
    <xf numFmtId="0" fontId="0" fillId="0" borderId="0" xfId="0" applyAlignment="1">
      <alignment wrapText="1"/>
    </xf>
    <xf numFmtId="0" fontId="9" fillId="0" borderId="4" xfId="0" applyFont="1" applyBorder="1"/>
    <xf numFmtId="49" fontId="7" fillId="0" borderId="4" xfId="0" applyNumberFormat="1" applyFont="1" applyFill="1" applyBorder="1" applyAlignment="1" applyProtection="1"/>
    <xf numFmtId="3" fontId="7" fillId="0" borderId="6" xfId="0" applyNumberFormat="1" applyFont="1" applyFill="1" applyBorder="1" applyAlignment="1" applyProtection="1">
      <alignment horizontal="right" vertical="top" wrapText="1"/>
    </xf>
    <xf numFmtId="3" fontId="7" fillId="0" borderId="7" xfId="0" applyNumberFormat="1" applyFont="1" applyFill="1" applyBorder="1" applyAlignment="1" applyProtection="1">
      <alignment horizontal="right" vertical="top" wrapText="1"/>
    </xf>
    <xf numFmtId="3" fontId="7" fillId="0" borderId="6" xfId="0" applyNumberFormat="1" applyFont="1" applyFill="1" applyBorder="1" applyAlignment="1" applyProtection="1"/>
    <xf numFmtId="3" fontId="7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0" fillId="0" borderId="0" xfId="0" applyFont="1" applyAlignment="1"/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9" fillId="0" borderId="0" xfId="0" applyFont="1" applyAlignment="1"/>
    <xf numFmtId="0" fontId="3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</cellXfs>
  <cellStyles count="6">
    <cellStyle name="(Stil 1)" xfId="2"/>
    <cellStyle name="Klammer" xfId="3"/>
    <cellStyle name="Klammerprozent" xfId="4"/>
    <cellStyle name="P" xfId="5"/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workbookViewId="0">
      <selection activeCell="L22" sqref="L22"/>
    </sheetView>
  </sheetViews>
  <sheetFormatPr baseColWidth="10" defaultColWidth="11.44140625" defaultRowHeight="13.8" x14ac:dyDescent="0.25"/>
  <cols>
    <col min="1" max="1" width="11.44140625" style="53"/>
    <col min="2" max="2" width="32" style="53" customWidth="1"/>
    <col min="3" max="3" width="20.6640625" style="53" customWidth="1"/>
    <col min="4" max="16384" width="11.44140625" style="53"/>
  </cols>
  <sheetData>
    <row r="2" spans="2:14" ht="15" x14ac:dyDescent="0.25">
      <c r="B2" s="1" t="s">
        <v>17</v>
      </c>
      <c r="C2" s="1"/>
    </row>
    <row r="3" spans="2:14" ht="14.25" x14ac:dyDescent="0.2">
      <c r="B3" s="2"/>
      <c r="C3" s="2"/>
    </row>
    <row r="4" spans="2:14" ht="14.25" x14ac:dyDescent="0.2">
      <c r="B4" s="3"/>
      <c r="C4" s="4"/>
      <c r="D4" s="4"/>
      <c r="E4" s="4"/>
      <c r="F4" s="5"/>
      <c r="G4" s="4"/>
      <c r="H4" s="4"/>
      <c r="I4" s="5"/>
      <c r="J4" s="4"/>
      <c r="K4" s="4"/>
      <c r="L4" s="5"/>
    </row>
    <row r="5" spans="2:14" x14ac:dyDescent="0.25">
      <c r="B5" s="6"/>
      <c r="C5" s="1" t="s">
        <v>18</v>
      </c>
      <c r="E5" s="7" t="s">
        <v>0</v>
      </c>
      <c r="F5" s="8"/>
      <c r="H5" s="7" t="s">
        <v>1</v>
      </c>
      <c r="I5" s="8"/>
      <c r="K5" s="1" t="s">
        <v>2</v>
      </c>
      <c r="L5" s="8"/>
    </row>
    <row r="6" spans="2:14" ht="14.25" x14ac:dyDescent="0.2">
      <c r="B6" s="6"/>
      <c r="F6" s="8"/>
      <c r="I6" s="8"/>
      <c r="L6" s="8"/>
      <c r="N6" s="52"/>
    </row>
    <row r="7" spans="2:14" ht="14.25" x14ac:dyDescent="0.2">
      <c r="B7" s="6"/>
      <c r="D7" s="9" t="s">
        <v>3</v>
      </c>
      <c r="E7" s="9" t="s">
        <v>4</v>
      </c>
      <c r="F7" s="10" t="s">
        <v>15</v>
      </c>
      <c r="G7" s="9" t="s">
        <v>3</v>
      </c>
      <c r="H7" s="9" t="s">
        <v>4</v>
      </c>
      <c r="I7" s="10" t="s">
        <v>15</v>
      </c>
      <c r="J7" s="9" t="s">
        <v>3</v>
      </c>
      <c r="K7" s="9" t="s">
        <v>4</v>
      </c>
      <c r="L7" s="10" t="s">
        <v>15</v>
      </c>
      <c r="N7" s="52"/>
    </row>
    <row r="8" spans="2:14" ht="14.25" x14ac:dyDescent="0.2">
      <c r="B8" s="11"/>
      <c r="C8" s="61"/>
      <c r="D8" s="12"/>
      <c r="E8" s="12"/>
      <c r="F8" s="13" t="s">
        <v>16</v>
      </c>
      <c r="G8" s="12"/>
      <c r="H8" s="12"/>
      <c r="I8" s="13" t="s">
        <v>16</v>
      </c>
      <c r="J8" s="12"/>
      <c r="K8" s="12"/>
      <c r="L8" s="13" t="s">
        <v>16</v>
      </c>
      <c r="N8" s="52"/>
    </row>
    <row r="9" spans="2:14" ht="14.25" hidden="1" x14ac:dyDescent="0.2">
      <c r="B9" s="14"/>
      <c r="C9" s="44"/>
      <c r="D9" s="15"/>
      <c r="E9" s="15"/>
      <c r="F9" s="16"/>
      <c r="G9" s="15"/>
      <c r="H9" s="15"/>
      <c r="I9" s="16"/>
      <c r="J9" s="17"/>
      <c r="K9" s="17"/>
      <c r="L9" s="18"/>
    </row>
    <row r="10" spans="2:14" ht="14.25" hidden="1" x14ac:dyDescent="0.2">
      <c r="B10" s="14" t="s">
        <v>5</v>
      </c>
      <c r="C10" s="62"/>
      <c r="D10" s="19"/>
      <c r="E10" s="20"/>
      <c r="F10" s="21"/>
      <c r="G10" s="20"/>
      <c r="H10" s="20"/>
      <c r="I10" s="21"/>
      <c r="J10" s="22"/>
      <c r="K10" s="22"/>
      <c r="L10" s="23"/>
    </row>
    <row r="11" spans="2:14" ht="14.25" hidden="1" x14ac:dyDescent="0.2">
      <c r="B11" s="14" t="s">
        <v>6</v>
      </c>
      <c r="C11" s="62"/>
      <c r="D11" s="19">
        <v>56714</v>
      </c>
      <c r="E11" s="20">
        <v>19781</v>
      </c>
      <c r="F11" s="21">
        <f>SUM(D11:E11)</f>
        <v>76495</v>
      </c>
      <c r="G11" s="20">
        <v>47126</v>
      </c>
      <c r="H11" s="20">
        <v>14305</v>
      </c>
      <c r="I11" s="21">
        <f>SUM(G11:H11)</f>
        <v>61431</v>
      </c>
      <c r="J11" s="22">
        <f>SUM(D11,G11)</f>
        <v>103840</v>
      </c>
      <c r="K11" s="22">
        <f>SUM(E11,H11)</f>
        <v>34086</v>
      </c>
      <c r="L11" s="23">
        <f>SUM(J11:K11)</f>
        <v>137926</v>
      </c>
    </row>
    <row r="12" spans="2:14" ht="14.25" hidden="1" x14ac:dyDescent="0.2">
      <c r="B12" s="14" t="s">
        <v>7</v>
      </c>
      <c r="C12" s="62"/>
      <c r="D12" s="54">
        <v>67524</v>
      </c>
      <c r="E12" s="55">
        <v>25354</v>
      </c>
      <c r="F12" s="56">
        <v>92878</v>
      </c>
      <c r="G12" s="55">
        <v>52219</v>
      </c>
      <c r="H12" s="55">
        <v>17109</v>
      </c>
      <c r="I12" s="56">
        <v>69328</v>
      </c>
      <c r="J12" s="57">
        <v>119743</v>
      </c>
      <c r="K12" s="57">
        <v>42463</v>
      </c>
      <c r="L12" s="58">
        <v>162206</v>
      </c>
    </row>
    <row r="13" spans="2:14" ht="14.25" hidden="1" x14ac:dyDescent="0.2">
      <c r="B13" s="24"/>
      <c r="C13" s="63"/>
      <c r="D13" s="25"/>
      <c r="E13" s="25"/>
      <c r="F13" s="26"/>
      <c r="G13" s="25"/>
      <c r="H13" s="25"/>
      <c r="I13" s="26"/>
      <c r="J13" s="27"/>
      <c r="K13" s="27"/>
      <c r="L13" s="28"/>
    </row>
    <row r="14" spans="2:14" ht="14.25" hidden="1" x14ac:dyDescent="0.2">
      <c r="B14" s="3"/>
      <c r="D14" s="29"/>
      <c r="E14" s="29"/>
      <c r="F14" s="29"/>
      <c r="G14" s="30"/>
      <c r="H14" s="31"/>
      <c r="I14" s="32"/>
      <c r="J14" s="33"/>
      <c r="K14" s="34"/>
      <c r="L14" s="35"/>
    </row>
    <row r="15" spans="2:14" ht="14.25" hidden="1" x14ac:dyDescent="0.2">
      <c r="B15" s="14" t="s">
        <v>8</v>
      </c>
      <c r="C15" s="44"/>
      <c r="D15" s="20"/>
      <c r="E15" s="20"/>
      <c r="F15" s="20"/>
      <c r="G15" s="19"/>
      <c r="H15" s="20"/>
      <c r="I15" s="21"/>
      <c r="J15" s="36"/>
      <c r="K15" s="22"/>
      <c r="L15" s="23"/>
    </row>
    <row r="16" spans="2:14" ht="14.25" hidden="1" x14ac:dyDescent="0.2">
      <c r="B16" s="14" t="s">
        <v>9</v>
      </c>
      <c r="C16" s="44"/>
      <c r="D16" s="20">
        <v>225843</v>
      </c>
      <c r="E16" s="20">
        <v>49410</v>
      </c>
      <c r="F16" s="20">
        <f>SUM(D16:E16)</f>
        <v>275253</v>
      </c>
      <c r="G16" s="19">
        <v>167625</v>
      </c>
      <c r="H16" s="20">
        <v>33702</v>
      </c>
      <c r="I16" s="21">
        <v>201330</v>
      </c>
      <c r="J16" s="36">
        <v>393468</v>
      </c>
      <c r="K16" s="22">
        <v>83112</v>
      </c>
      <c r="L16" s="23">
        <f>SUM(J16:K16)</f>
        <v>476580</v>
      </c>
    </row>
    <row r="17" spans="2:13" ht="14.25" hidden="1" x14ac:dyDescent="0.2">
      <c r="B17" s="14"/>
      <c r="C17" s="44"/>
      <c r="D17" s="55">
        <v>220845</v>
      </c>
      <c r="E17" s="55">
        <v>53070</v>
      </c>
      <c r="F17" s="55">
        <f>SUM(D17:E17)</f>
        <v>273915</v>
      </c>
      <c r="G17" s="54">
        <v>168405</v>
      </c>
      <c r="H17" s="55">
        <v>36711</v>
      </c>
      <c r="I17" s="56">
        <f>SUM(G17:H17)</f>
        <v>205116</v>
      </c>
      <c r="J17" s="59">
        <f>SUM(D17,G17)</f>
        <v>389250</v>
      </c>
      <c r="K17" s="57">
        <f>SUM(E17,H17)</f>
        <v>89781</v>
      </c>
      <c r="L17" s="58">
        <f>SUM(J17:K17)</f>
        <v>479031</v>
      </c>
    </row>
    <row r="18" spans="2:13" ht="14.25" hidden="1" x14ac:dyDescent="0.2">
      <c r="B18" s="24"/>
      <c r="C18" s="63"/>
      <c r="D18" s="37"/>
      <c r="E18" s="37"/>
      <c r="F18" s="37"/>
      <c r="G18" s="38"/>
      <c r="H18" s="37"/>
      <c r="I18" s="39"/>
      <c r="J18" s="40"/>
      <c r="K18" s="41"/>
      <c r="L18" s="28"/>
    </row>
    <row r="19" spans="2:13" ht="14.25" x14ac:dyDescent="0.2">
      <c r="B19" s="14"/>
      <c r="C19" s="44"/>
      <c r="D19" s="42"/>
      <c r="E19" s="42"/>
      <c r="F19" s="43"/>
      <c r="G19" s="42"/>
      <c r="H19" s="42"/>
      <c r="I19" s="43"/>
      <c r="J19" s="17"/>
      <c r="K19" s="17"/>
      <c r="L19" s="18"/>
    </row>
    <row r="20" spans="2:13" ht="14.25" x14ac:dyDescent="0.2">
      <c r="B20" s="14" t="s">
        <v>10</v>
      </c>
      <c r="C20" s="44">
        <v>2008</v>
      </c>
      <c r="D20" s="64">
        <v>0.25889059988318042</v>
      </c>
      <c r="E20" s="64">
        <v>0.46423694990022057</v>
      </c>
      <c r="F20" s="65">
        <v>0.30327716879254435</v>
      </c>
      <c r="G20" s="64">
        <v>0.29468073321560528</v>
      </c>
      <c r="H20" s="64">
        <v>0.48515144982214076</v>
      </c>
      <c r="I20" s="65">
        <v>0.33176959526470728</v>
      </c>
      <c r="J20" s="64">
        <v>0.2741210921251851</v>
      </c>
      <c r="K20" s="64">
        <v>0.47247278052507585</v>
      </c>
      <c r="L20" s="65">
        <v>0.31521461926077055</v>
      </c>
    </row>
    <row r="21" spans="2:13" ht="14.25" x14ac:dyDescent="0.2">
      <c r="B21" s="14" t="s">
        <v>11</v>
      </c>
      <c r="C21" s="44">
        <v>2009</v>
      </c>
      <c r="D21" s="46">
        <v>0.308</v>
      </c>
      <c r="E21" s="46">
        <v>0.49</v>
      </c>
      <c r="F21" s="47">
        <v>0.34599999999999997</v>
      </c>
      <c r="G21" s="46">
        <v>0.314</v>
      </c>
      <c r="H21" s="46">
        <v>0.47399999999999998</v>
      </c>
      <c r="I21" s="47">
        <v>0.34399999999999997</v>
      </c>
      <c r="J21" s="46">
        <v>0.311</v>
      </c>
      <c r="K21" s="46">
        <v>0.48399999999999999</v>
      </c>
      <c r="L21" s="47">
        <v>0.34499999999999997</v>
      </c>
      <c r="M21" s="60"/>
    </row>
    <row r="22" spans="2:13" ht="14.25" x14ac:dyDescent="0.2">
      <c r="B22" s="14" t="s">
        <v>12</v>
      </c>
      <c r="C22" s="44">
        <v>2010</v>
      </c>
      <c r="D22" s="64">
        <f t="shared" ref="D22:L22" si="0">D12/D17</f>
        <v>0.30575290362018609</v>
      </c>
      <c r="E22" s="64">
        <f t="shared" si="0"/>
        <v>0.4777463727152817</v>
      </c>
      <c r="F22" s="65">
        <f t="shared" si="0"/>
        <v>0.33907599072705036</v>
      </c>
      <c r="G22" s="64">
        <f t="shared" si="0"/>
        <v>0.31007986698732221</v>
      </c>
      <c r="H22" s="64">
        <f t="shared" si="0"/>
        <v>0.46604559941162049</v>
      </c>
      <c r="I22" s="65">
        <f t="shared" si="0"/>
        <v>0.33799411064958362</v>
      </c>
      <c r="J22" s="64">
        <f t="shared" si="0"/>
        <v>0.30762491971740524</v>
      </c>
      <c r="K22" s="64">
        <f t="shared" si="0"/>
        <v>0.47296198527528094</v>
      </c>
      <c r="L22" s="65">
        <f t="shared" si="0"/>
        <v>0.33861274113783868</v>
      </c>
    </row>
    <row r="23" spans="2:13" ht="13.95" x14ac:dyDescent="0.25">
      <c r="B23" s="14"/>
      <c r="C23" s="44">
        <v>2011</v>
      </c>
      <c r="D23" s="46">
        <f t="shared" ref="D23:L23" si="1">D11/D16</f>
        <v>0.25112135421509635</v>
      </c>
      <c r="E23" s="46">
        <f t="shared" si="1"/>
        <v>0.40034405990690142</v>
      </c>
      <c r="F23" s="47">
        <f t="shared" si="1"/>
        <v>0.27790796103948007</v>
      </c>
      <c r="G23" s="46">
        <f t="shared" si="1"/>
        <v>0.28113944817300524</v>
      </c>
      <c r="H23" s="46">
        <f t="shared" si="1"/>
        <v>0.42445552192748204</v>
      </c>
      <c r="I23" s="47">
        <f t="shared" si="1"/>
        <v>0.30512591268067352</v>
      </c>
      <c r="J23" s="46">
        <f t="shared" si="1"/>
        <v>0.26390964449459675</v>
      </c>
      <c r="K23" s="46">
        <f t="shared" si="1"/>
        <v>0.41012128212532484</v>
      </c>
      <c r="L23" s="47">
        <f t="shared" si="1"/>
        <v>0.28940786436694782</v>
      </c>
    </row>
    <row r="24" spans="2:13" ht="13.95" x14ac:dyDescent="0.25">
      <c r="B24" s="24"/>
      <c r="C24" s="63"/>
      <c r="D24" s="48"/>
      <c r="E24" s="48"/>
      <c r="F24" s="49"/>
      <c r="G24" s="48"/>
      <c r="H24" s="48"/>
      <c r="I24" s="49"/>
      <c r="J24" s="50"/>
      <c r="K24" s="50"/>
      <c r="L24" s="51"/>
    </row>
    <row r="25" spans="2:13" ht="13.95" x14ac:dyDescent="0.25">
      <c r="B25" s="44"/>
      <c r="C25" s="44"/>
      <c r="D25" s="45"/>
      <c r="E25" s="45"/>
      <c r="F25" s="45"/>
      <c r="G25" s="45"/>
      <c r="H25" s="45"/>
      <c r="I25" s="45"/>
    </row>
    <row r="27" spans="2:13" x14ac:dyDescent="0.25">
      <c r="B27" s="112" t="s">
        <v>14</v>
      </c>
      <c r="C27" s="112"/>
      <c r="D27" s="113"/>
      <c r="E27" s="113"/>
      <c r="F27" s="113"/>
      <c r="G27" s="113"/>
      <c r="H27" s="113"/>
      <c r="I27" s="113"/>
      <c r="J27" s="113"/>
      <c r="K27" s="113"/>
      <c r="L27" s="113"/>
    </row>
    <row r="29" spans="2:13" ht="14.4" x14ac:dyDescent="0.3">
      <c r="B29" s="113" t="s">
        <v>13</v>
      </c>
      <c r="C29" s="113"/>
      <c r="D29" s="114"/>
      <c r="E29" s="114"/>
      <c r="F29" s="114"/>
      <c r="G29" s="114"/>
      <c r="H29" s="114"/>
      <c r="I29" s="114"/>
      <c r="J29" s="114"/>
      <c r="K29" s="114"/>
      <c r="L29" s="114"/>
    </row>
    <row r="33" spans="5:5" ht="13.95" x14ac:dyDescent="0.25">
      <c r="E33" s="52"/>
    </row>
    <row r="34" spans="5:5" ht="13.95" x14ac:dyDescent="0.25">
      <c r="E34" s="52"/>
    </row>
  </sheetData>
  <mergeCells count="2">
    <mergeCell ref="B27:L27"/>
    <mergeCell ref="B29:L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24" sqref="A24"/>
    </sheetView>
  </sheetViews>
  <sheetFormatPr baseColWidth="10" defaultRowHeight="14.4" x14ac:dyDescent="0.3"/>
  <cols>
    <col min="1" max="1" width="28.6640625" customWidth="1"/>
    <col min="2" max="2" width="6.5546875" customWidth="1"/>
    <col min="3" max="11" width="8.88671875" customWidth="1"/>
  </cols>
  <sheetData>
    <row r="1" spans="1:11" s="103" customFormat="1" ht="42.6" customHeight="1" x14ac:dyDescent="0.3">
      <c r="A1" s="118" t="s">
        <v>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x14ac:dyDescent="0.3">
      <c r="A2" s="2"/>
      <c r="B2" s="2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3">
      <c r="A3" s="67"/>
      <c r="B3" s="67"/>
      <c r="C3" s="68"/>
      <c r="D3" s="68"/>
      <c r="E3" s="69"/>
      <c r="F3" s="68"/>
      <c r="G3" s="68"/>
      <c r="H3" s="69"/>
      <c r="I3" s="68"/>
      <c r="J3" s="68"/>
      <c r="K3" s="69"/>
    </row>
    <row r="4" spans="1:11" x14ac:dyDescent="0.3">
      <c r="A4" s="70"/>
      <c r="B4" s="71" t="s">
        <v>18</v>
      </c>
      <c r="C4" s="72"/>
      <c r="D4" s="73" t="s">
        <v>0</v>
      </c>
      <c r="E4" s="74"/>
      <c r="F4" s="72"/>
      <c r="G4" s="73" t="s">
        <v>1</v>
      </c>
      <c r="H4" s="74"/>
      <c r="I4" s="72"/>
      <c r="J4" s="75" t="s">
        <v>2</v>
      </c>
      <c r="K4" s="74"/>
    </row>
    <row r="5" spans="1:11" ht="15" x14ac:dyDescent="0.25">
      <c r="A5" s="70"/>
      <c r="B5" s="70"/>
      <c r="C5" s="72"/>
      <c r="D5" s="72"/>
      <c r="E5" s="74"/>
      <c r="F5" s="72"/>
      <c r="G5" s="72"/>
      <c r="H5" s="74"/>
      <c r="I5" s="72"/>
      <c r="J5" s="72"/>
      <c r="K5" s="74"/>
    </row>
    <row r="6" spans="1:11" ht="25.5" x14ac:dyDescent="0.25">
      <c r="A6" s="70"/>
      <c r="B6" s="70"/>
      <c r="C6" s="110" t="s">
        <v>3</v>
      </c>
      <c r="D6" s="110" t="s">
        <v>4</v>
      </c>
      <c r="E6" s="111" t="s">
        <v>25</v>
      </c>
      <c r="F6" s="110" t="s">
        <v>3</v>
      </c>
      <c r="G6" s="110" t="s">
        <v>4</v>
      </c>
      <c r="H6" s="111" t="s">
        <v>25</v>
      </c>
      <c r="I6" s="110" t="s">
        <v>3</v>
      </c>
      <c r="J6" s="110" t="s">
        <v>4</v>
      </c>
      <c r="K6" s="111" t="s">
        <v>25</v>
      </c>
    </row>
    <row r="7" spans="1:11" ht="15" x14ac:dyDescent="0.25">
      <c r="A7" s="104"/>
      <c r="B7" s="105"/>
      <c r="C7" s="106"/>
      <c r="D7" s="106"/>
      <c r="E7" s="107"/>
      <c r="F7" s="106"/>
      <c r="G7" s="106"/>
      <c r="H7" s="107"/>
      <c r="I7" s="108"/>
      <c r="J7" s="108"/>
      <c r="K7" s="109"/>
    </row>
    <row r="8" spans="1:11" x14ac:dyDescent="0.3">
      <c r="A8" s="81" t="s">
        <v>5</v>
      </c>
      <c r="B8" s="82">
        <v>2012</v>
      </c>
      <c r="C8" s="77">
        <v>55164</v>
      </c>
      <c r="D8" s="77">
        <v>16816</v>
      </c>
      <c r="E8" s="78">
        <v>71980</v>
      </c>
      <c r="F8" s="77">
        <v>46405</v>
      </c>
      <c r="G8" s="77">
        <v>12929</v>
      </c>
      <c r="H8" s="78">
        <v>59334</v>
      </c>
      <c r="I8" s="79">
        <v>101569</v>
      </c>
      <c r="J8" s="79">
        <v>29745</v>
      </c>
      <c r="K8" s="80">
        <v>131314</v>
      </c>
    </row>
    <row r="9" spans="1:11" ht="15.6" x14ac:dyDescent="0.3">
      <c r="A9" s="81" t="s">
        <v>24</v>
      </c>
      <c r="B9" s="82" t="s">
        <v>21</v>
      </c>
      <c r="C9" s="77">
        <v>60928</v>
      </c>
      <c r="D9" s="77">
        <v>21554</v>
      </c>
      <c r="E9" s="78">
        <v>82482</v>
      </c>
      <c r="F9" s="77">
        <v>51316</v>
      </c>
      <c r="G9" s="77">
        <v>16244</v>
      </c>
      <c r="H9" s="78">
        <v>67560</v>
      </c>
      <c r="I9" s="79">
        <v>112244</v>
      </c>
      <c r="J9" s="79">
        <v>37798</v>
      </c>
      <c r="K9" s="80">
        <v>150042</v>
      </c>
    </row>
    <row r="10" spans="1:11" x14ac:dyDescent="0.3">
      <c r="A10" s="83" t="s">
        <v>7</v>
      </c>
      <c r="B10" s="84">
        <v>2010</v>
      </c>
      <c r="C10" s="85">
        <v>67524</v>
      </c>
      <c r="D10" s="85">
        <v>25354</v>
      </c>
      <c r="E10" s="86">
        <v>92878</v>
      </c>
      <c r="F10" s="85">
        <v>52219</v>
      </c>
      <c r="G10" s="85">
        <v>17109</v>
      </c>
      <c r="H10" s="86">
        <v>69328</v>
      </c>
      <c r="I10" s="87">
        <v>119743</v>
      </c>
      <c r="J10" s="87">
        <v>42463</v>
      </c>
      <c r="K10" s="88">
        <v>162206</v>
      </c>
    </row>
    <row r="11" spans="1:11" x14ac:dyDescent="0.3">
      <c r="A11" s="102"/>
      <c r="B11" s="82"/>
      <c r="C11" s="77"/>
      <c r="D11" s="77"/>
      <c r="E11" s="77"/>
      <c r="F11" s="89"/>
      <c r="G11" s="77"/>
      <c r="H11" s="78"/>
      <c r="I11" s="90"/>
      <c r="J11" s="79"/>
      <c r="K11" s="80"/>
    </row>
    <row r="12" spans="1:11" x14ac:dyDescent="0.3">
      <c r="A12" s="81" t="s">
        <v>8</v>
      </c>
      <c r="B12" s="82">
        <v>2012</v>
      </c>
      <c r="C12" s="77">
        <v>216633</v>
      </c>
      <c r="D12" s="77">
        <v>41997</v>
      </c>
      <c r="E12" s="78">
        <v>258630</v>
      </c>
      <c r="F12" s="77">
        <v>158148</v>
      </c>
      <c r="G12" s="77">
        <v>28665</v>
      </c>
      <c r="H12" s="78">
        <v>186813</v>
      </c>
      <c r="I12" s="77">
        <v>374781</v>
      </c>
      <c r="J12" s="77">
        <v>70662</v>
      </c>
      <c r="K12" s="78">
        <v>445443</v>
      </c>
    </row>
    <row r="13" spans="1:11" ht="15.6" x14ac:dyDescent="0.3">
      <c r="A13" s="81" t="s">
        <v>22</v>
      </c>
      <c r="B13" s="82" t="s">
        <v>21</v>
      </c>
      <c r="C13" s="77">
        <v>225843</v>
      </c>
      <c r="D13" s="77">
        <v>49410</v>
      </c>
      <c r="E13" s="78">
        <v>275253</v>
      </c>
      <c r="F13" s="77">
        <v>167625</v>
      </c>
      <c r="G13" s="77">
        <v>33702</v>
      </c>
      <c r="H13" s="78">
        <v>201330</v>
      </c>
      <c r="I13" s="77">
        <v>393468</v>
      </c>
      <c r="J13" s="77">
        <v>83112</v>
      </c>
      <c r="K13" s="78">
        <v>476580</v>
      </c>
    </row>
    <row r="14" spans="1:11" x14ac:dyDescent="0.3">
      <c r="A14" s="83"/>
      <c r="B14" s="84">
        <v>2010</v>
      </c>
      <c r="C14" s="91">
        <v>220845</v>
      </c>
      <c r="D14" s="85">
        <v>53070</v>
      </c>
      <c r="E14" s="86">
        <v>273915</v>
      </c>
      <c r="F14" s="85">
        <v>168405</v>
      </c>
      <c r="G14" s="85">
        <v>36711</v>
      </c>
      <c r="H14" s="86">
        <v>205116</v>
      </c>
      <c r="I14" s="85">
        <v>389250</v>
      </c>
      <c r="J14" s="85">
        <v>89781</v>
      </c>
      <c r="K14" s="86">
        <v>479031</v>
      </c>
    </row>
    <row r="15" spans="1:11" x14ac:dyDescent="0.3">
      <c r="A15" s="102"/>
      <c r="B15" s="82"/>
      <c r="C15" s="92"/>
      <c r="D15" s="92"/>
      <c r="E15" s="93"/>
      <c r="F15" s="92"/>
      <c r="G15" s="92"/>
      <c r="H15" s="93"/>
      <c r="I15" s="94"/>
      <c r="J15" s="94"/>
      <c r="K15" s="95"/>
    </row>
    <row r="16" spans="1:11" x14ac:dyDescent="0.3">
      <c r="A16" s="81" t="s">
        <v>10</v>
      </c>
      <c r="B16" s="82">
        <v>2012</v>
      </c>
      <c r="C16" s="96">
        <v>0.25464264447244878</v>
      </c>
      <c r="D16" s="96">
        <v>0.40040955306331405</v>
      </c>
      <c r="E16" s="97">
        <v>0.27831264741135986</v>
      </c>
      <c r="F16" s="96">
        <v>0.29342767534208464</v>
      </c>
      <c r="G16" s="96">
        <v>0.45103785103785105</v>
      </c>
      <c r="H16" s="97">
        <v>0.31761172937643528</v>
      </c>
      <c r="I16" s="96">
        <v>0.27100893588522362</v>
      </c>
      <c r="J16" s="96">
        <v>0.42094760974781353</v>
      </c>
      <c r="K16" s="97">
        <v>0.29479417119586571</v>
      </c>
    </row>
    <row r="17" spans="1:11" ht="15.6" x14ac:dyDescent="0.3">
      <c r="A17" s="81" t="s">
        <v>11</v>
      </c>
      <c r="B17" s="82" t="s">
        <v>21</v>
      </c>
      <c r="C17" s="96">
        <v>0.26978033412591934</v>
      </c>
      <c r="D17" s="96">
        <v>0.43622748431491604</v>
      </c>
      <c r="E17" s="97">
        <v>0.29965885930398578</v>
      </c>
      <c r="F17" s="96">
        <v>0.30613571961222968</v>
      </c>
      <c r="G17" s="96">
        <v>0.48198919945403834</v>
      </c>
      <c r="H17" s="97">
        <v>0.33556846967665027</v>
      </c>
      <c r="I17" s="96">
        <v>0.28526843351937131</v>
      </c>
      <c r="J17" s="96">
        <v>0.45478390605448071</v>
      </c>
      <c r="K17" s="97">
        <v>0.31483066851315622</v>
      </c>
    </row>
    <row r="18" spans="1:11" x14ac:dyDescent="0.3">
      <c r="A18" s="83" t="s">
        <v>12</v>
      </c>
      <c r="B18" s="84">
        <v>2010</v>
      </c>
      <c r="C18" s="98">
        <v>0.30575290362018609</v>
      </c>
      <c r="D18" s="98">
        <v>0.4777463727152817</v>
      </c>
      <c r="E18" s="99">
        <v>0.33907599072705036</v>
      </c>
      <c r="F18" s="98">
        <v>0.31007986698732221</v>
      </c>
      <c r="G18" s="98">
        <v>0.46604559941162049</v>
      </c>
      <c r="H18" s="99">
        <v>0.33799411064958362</v>
      </c>
      <c r="I18" s="98">
        <v>0.30762491971740524</v>
      </c>
      <c r="J18" s="98">
        <v>0.47296198527528094</v>
      </c>
      <c r="K18" s="99">
        <v>0.33861274113783868</v>
      </c>
    </row>
    <row r="19" spans="1:11" x14ac:dyDescent="0.3">
      <c r="A19" s="100"/>
      <c r="B19" s="100"/>
      <c r="C19" s="101"/>
      <c r="D19" s="101"/>
      <c r="E19" s="101"/>
      <c r="F19" s="101"/>
      <c r="G19" s="101"/>
      <c r="H19" s="101"/>
      <c r="I19" s="72"/>
      <c r="J19" s="72"/>
      <c r="K19" s="72"/>
    </row>
    <row r="20" spans="1:11" ht="16.2" x14ac:dyDescent="0.3">
      <c r="A20" s="72" t="s">
        <v>26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x14ac:dyDescent="0.3">
      <c r="A21" s="115" t="s">
        <v>23</v>
      </c>
      <c r="B21" s="115"/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1" x14ac:dyDescent="0.3">
      <c r="A22" s="76"/>
      <c r="B22" s="72"/>
      <c r="C22" s="72"/>
      <c r="D22" s="72"/>
      <c r="E22" s="72"/>
      <c r="F22" s="72"/>
      <c r="G22" s="72"/>
      <c r="H22" s="72"/>
      <c r="I22" s="72"/>
      <c r="J22" s="72"/>
      <c r="K22" s="72"/>
    </row>
    <row r="23" spans="1:11" x14ac:dyDescent="0.3">
      <c r="A23" s="116" t="s">
        <v>20</v>
      </c>
      <c r="B23" s="116"/>
      <c r="C23" s="117"/>
      <c r="D23" s="117"/>
      <c r="E23" s="117"/>
      <c r="F23" s="117"/>
      <c r="G23" s="117"/>
      <c r="H23" s="117"/>
      <c r="I23" s="117"/>
      <c r="J23" s="117"/>
      <c r="K23" s="117"/>
    </row>
  </sheetData>
  <mergeCells count="3">
    <mergeCell ref="A21:K21"/>
    <mergeCell ref="A23:K23"/>
    <mergeCell ref="A1:K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Zeitreihe</vt:lpstr>
      <vt:lpstr>Tabelle A9.1-1</vt:lpstr>
      <vt:lpstr>'Tabelle A9.1-1'!Druckbereich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maiert</dc:creator>
  <cp:lastModifiedBy>friedrich</cp:lastModifiedBy>
  <cp:lastPrinted>2013-11-13T14:02:19Z</cp:lastPrinted>
  <dcterms:created xsi:type="dcterms:W3CDTF">2009-12-16T11:23:12Z</dcterms:created>
  <dcterms:modified xsi:type="dcterms:W3CDTF">2014-01-15T13:47:50Z</dcterms:modified>
</cp:coreProperties>
</file>