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2895" windowWidth="18795" windowHeight="10185" tabRatio="868"/>
  </bookViews>
  <sheets>
    <sheet name="Tabelle A1.3-1" sheetId="1" r:id="rId1"/>
  </sheets>
  <calcPr calcId="145621"/>
</workbook>
</file>

<file path=xl/calcChain.xml><?xml version="1.0" encoding="utf-8"?>
<calcChain xmlns="http://schemas.openxmlformats.org/spreadsheetml/2006/main">
  <c r="S11" i="1" l="1"/>
  <c r="S10" i="1"/>
  <c r="S9" i="1"/>
  <c r="S8" i="1"/>
  <c r="S7" i="1"/>
  <c r="S6" i="1"/>
  <c r="S5" i="1"/>
  <c r="Q11" i="1"/>
  <c r="Q10" i="1"/>
  <c r="Q9" i="1"/>
  <c r="Q8" i="1"/>
  <c r="Q7" i="1"/>
  <c r="Q6" i="1"/>
  <c r="Q5" i="1"/>
  <c r="O11" i="1"/>
  <c r="O10" i="1"/>
  <c r="O9" i="1"/>
  <c r="O8" i="1"/>
  <c r="O7" i="1"/>
  <c r="O6" i="1"/>
  <c r="O5" i="1"/>
  <c r="L12" i="1"/>
  <c r="F12" i="1"/>
  <c r="J12" i="1"/>
  <c r="D12" i="1"/>
  <c r="H12" i="1"/>
  <c r="B12" i="1"/>
  <c r="M11" i="1"/>
  <c r="M10" i="1"/>
  <c r="M9" i="1"/>
  <c r="M8" i="1"/>
  <c r="M7" i="1"/>
  <c r="M6" i="1"/>
  <c r="M5" i="1"/>
  <c r="K11" i="1"/>
  <c r="K10" i="1"/>
  <c r="K9" i="1"/>
  <c r="K8" i="1"/>
  <c r="K7" i="1"/>
  <c r="K6" i="1"/>
  <c r="K5" i="1"/>
  <c r="I11" i="1"/>
  <c r="I10" i="1"/>
  <c r="I9" i="1"/>
  <c r="I8" i="1"/>
  <c r="I7" i="1"/>
  <c r="I6" i="1"/>
  <c r="I5" i="1"/>
  <c r="G11" i="1"/>
  <c r="G10" i="1"/>
  <c r="G9" i="1"/>
  <c r="G8" i="1"/>
  <c r="G7" i="1"/>
  <c r="G6" i="1"/>
  <c r="G5" i="1"/>
  <c r="E11" i="1"/>
  <c r="E10" i="1"/>
  <c r="E9" i="1"/>
  <c r="E8" i="1"/>
  <c r="E7" i="1"/>
  <c r="E6" i="1"/>
  <c r="E5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<sst xmlns="http://schemas.openxmlformats.org/spreadsheetml/2006/main" count="44" uniqueCount="22">
  <si>
    <t>Ausbildungsbereiche</t>
  </si>
  <si>
    <t>Bundesgebiet</t>
  </si>
  <si>
    <t>abs.</t>
  </si>
  <si>
    <t>in %</t>
  </si>
  <si>
    <t>Industrie und Handel</t>
  </si>
  <si>
    <t>Handwerk</t>
  </si>
  <si>
    <t>Landwirtschaft</t>
  </si>
  <si>
    <t>sonstige Stelle/keine Zuordnung möglich</t>
  </si>
  <si>
    <t>Quellen: Bundesagentur für Arbeit; Berechnungen des Bundesinstituts für Berufsbildung</t>
  </si>
  <si>
    <t>keine Angabe</t>
  </si>
  <si>
    <t>alte Länder</t>
  </si>
  <si>
    <t>neue Länder</t>
  </si>
  <si>
    <t>freie Berufe</t>
  </si>
  <si>
    <t>öffentlicher Dienst</t>
  </si>
  <si>
    <r>
      <t>Berichtsjahr 2013</t>
    </r>
    <r>
      <rPr>
        <b/>
        <vertAlign val="superscript"/>
        <sz val="9"/>
        <rFont val="Arial"/>
        <family val="2"/>
      </rPr>
      <t>2</t>
    </r>
  </si>
  <si>
    <r>
      <t>Berichtsjahr 2012</t>
    </r>
    <r>
      <rPr>
        <b/>
        <vertAlign val="superscript"/>
        <sz val="9"/>
        <rFont val="Arial"/>
        <family val="2"/>
      </rPr>
      <t>2</t>
    </r>
  </si>
  <si>
    <r>
      <t>Berichtsjahr 2011</t>
    </r>
    <r>
      <rPr>
        <b/>
        <vertAlign val="superscript"/>
        <sz val="9"/>
        <rFont val="Arial"/>
        <family val="2"/>
      </rPr>
      <t>2</t>
    </r>
  </si>
  <si>
    <r>
      <t>Insgesamt</t>
    </r>
    <r>
      <rPr>
        <b/>
        <vertAlign val="superscript"/>
        <sz val="9"/>
        <rFont val="Arial"/>
        <family val="2"/>
      </rPr>
      <t>3</t>
    </r>
  </si>
  <si>
    <r>
      <t>1</t>
    </r>
    <r>
      <rPr>
        <sz val="9"/>
        <color rgb="FF000000"/>
        <rFont val="Arial"/>
        <family val="2"/>
      </rPr>
      <t xml:space="preserve"> Ohne bei den Jobcentern der zugelassenen kommunalen Trägern (JC zkT) gemeldete Stellen.</t>
    </r>
  </si>
  <si>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Jeweils Zeitraum 1. Oktober des Vorjahres bis 30. September.</t>
    </r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</si>
  <si>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Die Summe der für alte und neue Länder ausgewiesenen Zahlen der Ausbildungsstellen ist wegen nicht zuordenbarer Fälle jeweils etwas geringer als die Gesamtangabe für das Bundesgebiet.</t>
    </r>
  </si>
  <si>
    <r>
      <t>Tabelle A1.3-1: Bei den Arbeitsagenturen und Jobcentern gemeldete Berufsausbildungsstellen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Berichtsjahre 2011, 2012 und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</si>
</sst>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€&quot;_-;\-* #,##0.00\ &quot;€&quot;_-;_-* &quot;-&quot;??\ &quot;€&quot;_-;_-@_-"/>
    <numFmt numFmtId="164" formatCode="0.0"/>
    <numFmt numFmtId="165" formatCode="#,##0.0"/>
    <numFmt numFmtId="166" formatCode="* #,##0;* \-_ #,##0;\-"/>
    <numFmt numFmtId="167" formatCode="@\ *."/>
    <numFmt numFmtId="168" formatCode="0.0_)"/>
    <numFmt numFmtId="169" formatCode="\ @\ *."/>
    <numFmt numFmtId="170" formatCode="\+#\ ###\ ##0;\-\ #\ ###\ ##0;\-"/>
    <numFmt numFmtId="171" formatCode="* &quot;[&quot;#0&quot;]&quot;"/>
    <numFmt numFmtId="172" formatCode="*+\ #\ ###\ ###\ ##0.0;\-\ #\ ###\ ###\ ##0.0;* &quot;&quot;\-&quot;&quot;"/>
    <numFmt numFmtId="173" formatCode="\+\ #\ ###\ ###\ ##0.0;\-\ #\ ###\ ###\ ##0.0;* &quot;&quot;\-&quot;&quot;"/>
    <numFmt numFmtId="174" formatCode="* &quot;[&quot;#0\ \ &quot;]&quot;"/>
    <numFmt numFmtId="175" formatCode="##\ ###\ ##0"/>
    <numFmt numFmtId="176" formatCode="#\ ###\ ###"/>
    <numFmt numFmtId="177" formatCode="#\ ###\ ##0.0;\-\ #\ ###\ ##0.0;\-"/>
  </numFmts>
  <fonts count="1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vertAlign val="superscript"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4" fillId="0" borderId="0"/>
    <xf numFmtId="167" fontId="6" fillId="0" borderId="0"/>
    <xf numFmtId="49" fontId="6" fillId="0" borderId="0"/>
    <xf numFmtId="168" fontId="3" fillId="0" borderId="0">
      <alignment horizontal="center"/>
    </xf>
    <xf numFmtId="169" fontId="6" fillId="0" borderId="0"/>
    <xf numFmtId="170" fontId="3" fillId="0" borderId="0"/>
    <xf numFmtId="171" fontId="3" fillId="0" borderId="0"/>
    <xf numFmtId="172" fontId="3" fillId="0" borderId="0"/>
    <xf numFmtId="173" fontId="3" fillId="0" borderId="0">
      <alignment horizontal="center"/>
    </xf>
    <xf numFmtId="174" fontId="3" fillId="0" borderId="0">
      <alignment horizontal="center"/>
    </xf>
    <xf numFmtId="175" fontId="3" fillId="0" borderId="0">
      <alignment horizontal="center"/>
    </xf>
    <xf numFmtId="176" fontId="3" fillId="0" borderId="0">
      <alignment horizontal="center"/>
    </xf>
    <xf numFmtId="177" fontId="3" fillId="0" borderId="0">
      <alignment horizontal="center"/>
    </xf>
    <xf numFmtId="44" fontId="3" fillId="0" borderId="0" applyFont="0" applyFill="0" applyBorder="0" applyAlignment="0" applyProtection="0"/>
    <xf numFmtId="0" fontId="7" fillId="0" borderId="9" applyFont="0" applyBorder="0" applyAlignment="0"/>
    <xf numFmtId="1" fontId="1" fillId="3" borderId="7">
      <alignment horizontal="right"/>
    </xf>
    <xf numFmtId="0" fontId="3" fillId="0" borderId="0"/>
    <xf numFmtId="0" fontId="8" fillId="0" borderId="0"/>
    <xf numFmtId="165" fontId="9" fillId="0" borderId="0">
      <alignment horizontal="center" vertical="center"/>
    </xf>
    <xf numFmtId="0" fontId="3" fillId="0" borderId="0"/>
  </cellStyleXfs>
  <cellXfs count="56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applyAlignment="1"/>
    <xf numFmtId="0" fontId="2" fillId="4" borderId="4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10" borderId="4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11" fillId="0" borderId="0" xfId="0" applyFont="1"/>
    <xf numFmtId="0" fontId="2" fillId="7" borderId="1" xfId="0" applyFont="1" applyFill="1" applyBorder="1"/>
    <xf numFmtId="166" fontId="2" fillId="5" borderId="0" xfId="0" applyNumberFormat="1" applyFont="1" applyFill="1" applyBorder="1" applyAlignment="1">
      <alignment horizontal="right"/>
    </xf>
    <xf numFmtId="164" fontId="2" fillId="5" borderId="8" xfId="0" applyNumberFormat="1" applyFont="1" applyFill="1" applyBorder="1" applyAlignment="1">
      <alignment horizontal="right" indent="1"/>
    </xf>
    <xf numFmtId="166" fontId="2" fillId="11" borderId="0" xfId="0" applyNumberFormat="1" applyFont="1" applyFill="1" applyBorder="1" applyAlignment="1">
      <alignment horizontal="right"/>
    </xf>
    <xf numFmtId="164" fontId="2" fillId="11" borderId="8" xfId="0" applyNumberFormat="1" applyFont="1" applyFill="1" applyBorder="1" applyAlignment="1">
      <alignment horizontal="right" indent="1"/>
    </xf>
    <xf numFmtId="3" fontId="2" fillId="11" borderId="0" xfId="0" applyNumberFormat="1" applyFont="1" applyFill="1" applyBorder="1"/>
    <xf numFmtId="166" fontId="2" fillId="6" borderId="0" xfId="0" applyNumberFormat="1" applyFont="1" applyFill="1" applyBorder="1" applyAlignment="1">
      <alignment horizontal="right"/>
    </xf>
    <xf numFmtId="164" fontId="2" fillId="6" borderId="8" xfId="0" applyNumberFormat="1" applyFont="1" applyFill="1" applyBorder="1" applyAlignment="1">
      <alignment horizontal="right" indent="1"/>
    </xf>
    <xf numFmtId="0" fontId="2" fillId="7" borderId="3" xfId="0" applyFont="1" applyFill="1" applyBorder="1"/>
    <xf numFmtId="0" fontId="2" fillId="7" borderId="5" xfId="0" applyFont="1" applyFill="1" applyBorder="1"/>
    <xf numFmtId="0" fontId="12" fillId="8" borderId="2" xfId="0" applyFont="1" applyFill="1" applyBorder="1" applyAlignment="1">
      <alignment vertical="center"/>
    </xf>
    <xf numFmtId="3" fontId="12" fillId="4" borderId="4" xfId="0" applyNumberFormat="1" applyFont="1" applyFill="1" applyBorder="1" applyAlignment="1">
      <alignment horizontal="right" vertical="center"/>
    </xf>
    <xf numFmtId="164" fontId="12" fillId="4" borderId="7" xfId="0" applyNumberFormat="1" applyFont="1" applyFill="1" applyBorder="1" applyAlignment="1">
      <alignment horizontal="center" vertical="center"/>
    </xf>
    <xf numFmtId="3" fontId="12" fillId="10" borderId="4" xfId="0" applyNumberFormat="1" applyFont="1" applyFill="1" applyBorder="1" applyAlignment="1">
      <alignment horizontal="right" vertical="center"/>
    </xf>
    <xf numFmtId="164" fontId="12" fillId="10" borderId="7" xfId="0" applyNumberFormat="1" applyFont="1" applyFill="1" applyBorder="1" applyAlignment="1">
      <alignment horizontal="center" vertical="center"/>
    </xf>
    <xf numFmtId="164" fontId="12" fillId="10" borderId="6" xfId="0" applyNumberFormat="1" applyFont="1" applyFill="1" applyBorder="1" applyAlignment="1">
      <alignment horizontal="center" vertical="center"/>
    </xf>
    <xf numFmtId="166" fontId="12" fillId="9" borderId="4" xfId="0" applyNumberFormat="1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166" fontId="12" fillId="9" borderId="7" xfId="0" applyNumberFormat="1" applyFont="1" applyFill="1" applyBorder="1" applyAlignment="1">
      <alignment horizontal="center"/>
    </xf>
    <xf numFmtId="0" fontId="14" fillId="0" borderId="0" xfId="0" applyFont="1"/>
    <xf numFmtId="0" fontId="16" fillId="0" borderId="0" xfId="0" applyFont="1"/>
    <xf numFmtId="0" fontId="15" fillId="0" borderId="0" xfId="0" applyFont="1"/>
    <xf numFmtId="0" fontId="2" fillId="0" borderId="0" xfId="0" applyFont="1" applyBorder="1" applyAlignment="1">
      <alignment horizontal="left"/>
    </xf>
    <xf numFmtId="0" fontId="12" fillId="8" borderId="1" xfId="0" applyFont="1" applyFill="1" applyBorder="1" applyAlignment="1">
      <alignment horizontal="left" vertical="center"/>
    </xf>
    <xf numFmtId="0" fontId="12" fillId="8" borderId="3" xfId="0" applyFont="1" applyFill="1" applyBorder="1" applyAlignment="1">
      <alignment horizontal="left" vertical="center"/>
    </xf>
    <xf numFmtId="0" fontId="12" fillId="8" borderId="5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/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2">
    <cellStyle name="0mitP" xfId="3"/>
    <cellStyle name="0ohneP" xfId="4"/>
    <cellStyle name="10mitP" xfId="5"/>
    <cellStyle name="1mitP" xfId="6"/>
    <cellStyle name="3mitP" xfId="7"/>
    <cellStyle name="3ohneP" xfId="8"/>
    <cellStyle name="4mitP" xfId="9"/>
    <cellStyle name="6mitP" xfId="10"/>
    <cellStyle name="6ohneP" xfId="11"/>
    <cellStyle name="7mitP" xfId="12"/>
    <cellStyle name="9mitP" xfId="13"/>
    <cellStyle name="9ohneP" xfId="14"/>
    <cellStyle name="Euro" xfId="15"/>
    <cellStyle name="nf2" xfId="16"/>
    <cellStyle name="Normal_040831_KapaBedarf-AA_Hochfahrlogik_A2LL_KT" xfId="17"/>
    <cellStyle name="Standard" xfId="0" builtinId="0"/>
    <cellStyle name="Standard 2" xfId="1"/>
    <cellStyle name="Standard 2 2" xfId="2"/>
    <cellStyle name="Standard 2 2 2" xfId="18"/>
    <cellStyle name="Standard 2 2 2 2" xfId="19"/>
    <cellStyle name="Standard 2 3" xfId="21"/>
    <cellStyle name="Tsd" xfId="20"/>
  </cellStyles>
  <dxfs count="0"/>
  <tableStyles count="0" defaultTableStyle="TableStyleMedium9" defaultPivotStyle="PivotStyleLight16"/>
  <colors>
    <mruColors>
      <color rgb="FF66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>
      <selection activeCell="O12" sqref="O12"/>
    </sheetView>
  </sheetViews>
  <sheetFormatPr baseColWidth="10" defaultRowHeight="15" x14ac:dyDescent="0.25"/>
  <cols>
    <col min="1" max="1" width="33.85546875" customWidth="1"/>
    <col min="2" max="19" width="7.7109375" customWidth="1"/>
  </cols>
  <sheetData>
    <row r="1" spans="1:19" ht="22.5" customHeight="1" x14ac:dyDescent="0.3">
      <c r="A1" s="10" t="s">
        <v>21</v>
      </c>
      <c r="B1" s="5"/>
      <c r="C1" s="5"/>
      <c r="D1" s="5"/>
      <c r="E1" s="5"/>
      <c r="F1" s="5"/>
      <c r="G1" s="5"/>
      <c r="H1" s="5"/>
      <c r="I1" s="5"/>
      <c r="J1" s="4"/>
      <c r="K1" s="6"/>
      <c r="L1" s="6"/>
    </row>
    <row r="2" spans="1:19" x14ac:dyDescent="0.25">
      <c r="A2" s="38" t="s">
        <v>0</v>
      </c>
      <c r="B2" s="41" t="s">
        <v>14</v>
      </c>
      <c r="C2" s="41"/>
      <c r="D2" s="41"/>
      <c r="E2" s="41"/>
      <c r="F2" s="41"/>
      <c r="G2" s="41"/>
      <c r="H2" s="42" t="s">
        <v>15</v>
      </c>
      <c r="I2" s="42"/>
      <c r="J2" s="42"/>
      <c r="K2" s="42"/>
      <c r="L2" s="42"/>
      <c r="M2" s="42"/>
      <c r="N2" s="52" t="s">
        <v>16</v>
      </c>
      <c r="O2" s="52"/>
      <c r="P2" s="52"/>
      <c r="Q2" s="52"/>
      <c r="R2" s="52"/>
      <c r="S2" s="52"/>
    </row>
    <row r="3" spans="1:19" ht="15" customHeight="1" x14ac:dyDescent="0.25">
      <c r="A3" s="39"/>
      <c r="B3" s="43" t="s">
        <v>1</v>
      </c>
      <c r="C3" s="44"/>
      <c r="D3" s="43" t="s">
        <v>10</v>
      </c>
      <c r="E3" s="45"/>
      <c r="F3" s="43" t="s">
        <v>11</v>
      </c>
      <c r="G3" s="44"/>
      <c r="H3" s="46" t="s">
        <v>1</v>
      </c>
      <c r="I3" s="47"/>
      <c r="J3" s="46" t="s">
        <v>10</v>
      </c>
      <c r="K3" s="48"/>
      <c r="L3" s="46" t="s">
        <v>11</v>
      </c>
      <c r="M3" s="47"/>
      <c r="N3" s="53" t="s">
        <v>1</v>
      </c>
      <c r="O3" s="54"/>
      <c r="P3" s="53" t="s">
        <v>10</v>
      </c>
      <c r="Q3" s="55"/>
      <c r="R3" s="53" t="s">
        <v>11</v>
      </c>
      <c r="S3" s="54"/>
    </row>
    <row r="4" spans="1:19" ht="15" customHeight="1" x14ac:dyDescent="0.25">
      <c r="A4" s="40"/>
      <c r="B4" s="7" t="s">
        <v>2</v>
      </c>
      <c r="C4" s="8" t="s">
        <v>3</v>
      </c>
      <c r="D4" s="9" t="s">
        <v>2</v>
      </c>
      <c r="E4" s="8" t="s">
        <v>3</v>
      </c>
      <c r="F4" s="7" t="s">
        <v>2</v>
      </c>
      <c r="G4" s="8" t="s">
        <v>3</v>
      </c>
      <c r="H4" s="11" t="s">
        <v>2</v>
      </c>
      <c r="I4" s="12" t="s">
        <v>3</v>
      </c>
      <c r="J4" s="13" t="s">
        <v>2</v>
      </c>
      <c r="K4" s="12" t="s">
        <v>3</v>
      </c>
      <c r="L4" s="11" t="s">
        <v>2</v>
      </c>
      <c r="M4" s="12" t="s">
        <v>3</v>
      </c>
      <c r="N4" s="1" t="s">
        <v>2</v>
      </c>
      <c r="O4" s="2" t="s">
        <v>3</v>
      </c>
      <c r="P4" s="3" t="s">
        <v>2</v>
      </c>
      <c r="Q4" s="2" t="s">
        <v>3</v>
      </c>
      <c r="R4" s="1" t="s">
        <v>2</v>
      </c>
      <c r="S4" s="2" t="s">
        <v>3</v>
      </c>
    </row>
    <row r="5" spans="1:19" x14ac:dyDescent="0.25">
      <c r="A5" s="15" t="s">
        <v>4</v>
      </c>
      <c r="B5" s="16">
        <v>283185</v>
      </c>
      <c r="C5" s="17">
        <f>B5/B12*100</f>
        <v>56.127141050695485</v>
      </c>
      <c r="D5" s="16">
        <v>234676</v>
      </c>
      <c r="E5" s="17">
        <f>D5/D12*100</f>
        <v>55.87616936472751</v>
      </c>
      <c r="F5" s="16">
        <v>48382</v>
      </c>
      <c r="G5" s="17">
        <f>F5/F12*100</f>
        <v>57.358624777711917</v>
      </c>
      <c r="H5" s="18">
        <v>289961</v>
      </c>
      <c r="I5" s="19">
        <f>H5/H12*100</f>
        <v>56.07423680434421</v>
      </c>
      <c r="J5" s="20">
        <v>239413</v>
      </c>
      <c r="K5" s="19">
        <f>J5/J12*100</f>
        <v>55.85813643670572</v>
      </c>
      <c r="L5" s="18">
        <v>50292</v>
      </c>
      <c r="M5" s="19">
        <f>L5/L12*100</f>
        <v>57.078651685393254</v>
      </c>
      <c r="N5" s="21">
        <v>291053</v>
      </c>
      <c r="O5" s="22">
        <f>N5/N12*100</f>
        <v>56.019778502330844</v>
      </c>
      <c r="P5" s="21">
        <v>238781</v>
      </c>
      <c r="Q5" s="22">
        <f>P5/P12*100</f>
        <v>56.226894041076214</v>
      </c>
      <c r="R5" s="21">
        <v>51991</v>
      </c>
      <c r="S5" s="22">
        <f>R5/R12*100</f>
        <v>55.068211668008303</v>
      </c>
    </row>
    <row r="6" spans="1:19" x14ac:dyDescent="0.25">
      <c r="A6" s="23" t="s">
        <v>5</v>
      </c>
      <c r="B6" s="16">
        <v>117048</v>
      </c>
      <c r="C6" s="17">
        <f>B6/B12*100</f>
        <v>23.198861541754702</v>
      </c>
      <c r="D6" s="16">
        <v>99740</v>
      </c>
      <c r="E6" s="17">
        <f>D6/D12*100</f>
        <v>23.748014847866511</v>
      </c>
      <c r="F6" s="16">
        <v>17283</v>
      </c>
      <c r="G6" s="17">
        <f>F6/F12*100</f>
        <v>20.489626556016596</v>
      </c>
      <c r="H6" s="18">
        <v>117471</v>
      </c>
      <c r="I6" s="19">
        <f>H6/H12*100</f>
        <v>22.717181523181111</v>
      </c>
      <c r="J6" s="20">
        <v>99882</v>
      </c>
      <c r="K6" s="19">
        <f>J6/J12*100</f>
        <v>23.303757037299729</v>
      </c>
      <c r="L6" s="18">
        <v>17563</v>
      </c>
      <c r="M6" s="19">
        <f>L6/L12*100</f>
        <v>19.933038247644987</v>
      </c>
      <c r="N6" s="21">
        <v>112916</v>
      </c>
      <c r="O6" s="22">
        <f>N6/N12*100</f>
        <v>21.733255830962712</v>
      </c>
      <c r="P6" s="21">
        <v>93575</v>
      </c>
      <c r="Q6" s="22">
        <f>P6/P12*100</f>
        <v>22.03454885394444</v>
      </c>
      <c r="R6" s="21">
        <v>19295</v>
      </c>
      <c r="S6" s="22">
        <f>R6/R12*100</f>
        <v>20.437020717705376</v>
      </c>
    </row>
    <row r="7" spans="1:19" x14ac:dyDescent="0.25">
      <c r="A7" s="23" t="s">
        <v>13</v>
      </c>
      <c r="B7" s="16">
        <v>12526</v>
      </c>
      <c r="C7" s="17">
        <f>B7/B12*100</f>
        <v>2.4826476289387207</v>
      </c>
      <c r="D7" s="16">
        <v>10133</v>
      </c>
      <c r="E7" s="17">
        <f>D7/D12*100</f>
        <v>2.4126592586066908</v>
      </c>
      <c r="F7" s="16">
        <v>2392</v>
      </c>
      <c r="G7" s="17">
        <f>F7/F12*100</f>
        <v>2.8358032009484289</v>
      </c>
      <c r="H7" s="18">
        <v>12317</v>
      </c>
      <c r="I7" s="19">
        <f>H7/H12*100</f>
        <v>2.3819285170043822</v>
      </c>
      <c r="J7" s="20">
        <v>9957</v>
      </c>
      <c r="K7" s="19">
        <f>J7/J12*100</f>
        <v>2.3230963418873611</v>
      </c>
      <c r="L7" s="18">
        <v>2360</v>
      </c>
      <c r="M7" s="19">
        <f>L7/L12*100</f>
        <v>2.6784700942004314</v>
      </c>
      <c r="N7" s="21">
        <v>13006</v>
      </c>
      <c r="O7" s="22">
        <f>N7/N12*100</f>
        <v>2.5033009080865511</v>
      </c>
      <c r="P7" s="21">
        <v>10832</v>
      </c>
      <c r="Q7" s="22">
        <f>P7/P12*100</f>
        <v>2.5506623904453769</v>
      </c>
      <c r="R7" s="21">
        <v>2174</v>
      </c>
      <c r="S7" s="22">
        <f>R7/R12*100</f>
        <v>2.3026733889759776</v>
      </c>
    </row>
    <row r="8" spans="1:19" x14ac:dyDescent="0.25">
      <c r="A8" s="23" t="s">
        <v>6</v>
      </c>
      <c r="B8" s="16">
        <v>6243</v>
      </c>
      <c r="C8" s="17">
        <f>B8/B12*100</f>
        <v>1.2373598233645564</v>
      </c>
      <c r="D8" s="16">
        <v>4170</v>
      </c>
      <c r="E8" s="17">
        <f>D8/D12*100</f>
        <v>0.99287369075198884</v>
      </c>
      <c r="F8" s="16">
        <v>2073</v>
      </c>
      <c r="G8" s="17">
        <f>F8/F12*100</f>
        <v>2.4576170717249557</v>
      </c>
      <c r="H8" s="18">
        <v>6295</v>
      </c>
      <c r="I8" s="19">
        <f>H8/H12*100</f>
        <v>1.217361371644279</v>
      </c>
      <c r="J8" s="20">
        <v>4173</v>
      </c>
      <c r="K8" s="19">
        <f>J8/J12*100</f>
        <v>0.97361464644932805</v>
      </c>
      <c r="L8" s="18">
        <v>2122</v>
      </c>
      <c r="M8" s="19">
        <f>L8/L12*100</f>
        <v>2.408353194870049</v>
      </c>
      <c r="N8" s="21">
        <v>6706</v>
      </c>
      <c r="O8" s="22">
        <f>N8/N12*100</f>
        <v>1.2907224273126567</v>
      </c>
      <c r="P8" s="21">
        <v>4501</v>
      </c>
      <c r="Q8" s="22">
        <f>P8/P12*100</f>
        <v>1.0598718075512039</v>
      </c>
      <c r="R8" s="21">
        <v>2205</v>
      </c>
      <c r="S8" s="22">
        <f>R8/R12*100</f>
        <v>2.3355081981104098</v>
      </c>
    </row>
    <row r="9" spans="1:19" x14ac:dyDescent="0.25">
      <c r="A9" s="23" t="s">
        <v>12</v>
      </c>
      <c r="B9" s="16">
        <v>34737</v>
      </c>
      <c r="C9" s="17">
        <f>B9/B12*100</f>
        <v>6.884857950378759</v>
      </c>
      <c r="D9" s="16">
        <v>30622</v>
      </c>
      <c r="E9" s="17">
        <f>D9/D12*100</f>
        <v>7.2910738988506942</v>
      </c>
      <c r="F9" s="16">
        <v>4114</v>
      </c>
      <c r="G9" s="17">
        <f>F9/F12*100</f>
        <v>4.8772969768820387</v>
      </c>
      <c r="H9" s="18">
        <v>34237</v>
      </c>
      <c r="I9" s="19">
        <f>H9/H12*100</f>
        <v>6.6209374552796154</v>
      </c>
      <c r="J9" s="20">
        <v>29991</v>
      </c>
      <c r="K9" s="19">
        <f>J9/J12*100</f>
        <v>6.9972865712105907</v>
      </c>
      <c r="L9" s="18">
        <v>4242</v>
      </c>
      <c r="M9" s="19">
        <f>L9/L12*100</f>
        <v>4.8144364998297586</v>
      </c>
      <c r="N9" s="21">
        <v>32286</v>
      </c>
      <c r="O9" s="22">
        <f>N9/N12*100</f>
        <v>6.2141760048041208</v>
      </c>
      <c r="P9" s="21">
        <v>28127</v>
      </c>
      <c r="Q9" s="22">
        <f>P9/P12*100</f>
        <v>6.6231980295473711</v>
      </c>
      <c r="R9" s="21">
        <v>4159</v>
      </c>
      <c r="S9" s="22">
        <f>R9/R12*100</f>
        <v>4.4051603609710632</v>
      </c>
    </row>
    <row r="10" spans="1:19" x14ac:dyDescent="0.25">
      <c r="A10" s="23" t="s">
        <v>7</v>
      </c>
      <c r="B10" s="16">
        <v>33336</v>
      </c>
      <c r="C10" s="17">
        <f>B10/B12*100</f>
        <v>6.6071803734872425</v>
      </c>
      <c r="D10" s="16">
        <v>27908</v>
      </c>
      <c r="E10" s="17">
        <f>D10/D12*100</f>
        <v>6.6448726526394486</v>
      </c>
      <c r="F10" s="16">
        <v>5383</v>
      </c>
      <c r="G10" s="17">
        <f>F10/F12*100</f>
        <v>6.381742738589212</v>
      </c>
      <c r="H10" s="18">
        <v>37574</v>
      </c>
      <c r="I10" s="19">
        <f>H10/H12*100</f>
        <v>7.2662646827898554</v>
      </c>
      <c r="J10" s="20">
        <v>30817</v>
      </c>
      <c r="K10" s="19">
        <f>J10/J12*100</f>
        <v>7.1900030097361469</v>
      </c>
      <c r="L10" s="18">
        <v>6660</v>
      </c>
      <c r="M10" s="19">
        <f>L10/L12*100</f>
        <v>7.5587334014300307</v>
      </c>
      <c r="N10" s="21">
        <v>40823</v>
      </c>
      <c r="O10" s="22">
        <f>N10/N12*100</f>
        <v>7.8573160826401107</v>
      </c>
      <c r="P10" s="21">
        <v>33150</v>
      </c>
      <c r="Q10" s="22">
        <f>P10/P12*100</f>
        <v>7.8059876517046014</v>
      </c>
      <c r="R10" s="21">
        <v>7532</v>
      </c>
      <c r="S10" s="22">
        <f>R10/R12*100</f>
        <v>7.9777994322755577</v>
      </c>
    </row>
    <row r="11" spans="1:19" x14ac:dyDescent="0.25">
      <c r="A11" s="24" t="s">
        <v>9</v>
      </c>
      <c r="B11" s="16">
        <v>17467</v>
      </c>
      <c r="C11" s="17">
        <f>B11/B12*100</f>
        <v>3.4619516313805394</v>
      </c>
      <c r="D11" s="16">
        <v>12744</v>
      </c>
      <c r="E11" s="17">
        <f>D11/D12*100</f>
        <v>3.0343362865571568</v>
      </c>
      <c r="F11" s="16">
        <v>4723</v>
      </c>
      <c r="G11" s="17">
        <f>F11/F12*100</f>
        <v>5.599288678126852</v>
      </c>
      <c r="H11" s="18">
        <v>19247</v>
      </c>
      <c r="I11" s="19">
        <f>H11/H12*100</f>
        <v>3.7220896457565433</v>
      </c>
      <c r="J11" s="20">
        <v>14376</v>
      </c>
      <c r="K11" s="19">
        <f>J11/J12*100</f>
        <v>3.3541059567111287</v>
      </c>
      <c r="L11" s="18">
        <v>4871</v>
      </c>
      <c r="M11" s="19">
        <f>L11/L12*100</f>
        <v>5.5283168766314832</v>
      </c>
      <c r="N11" s="21">
        <v>22764</v>
      </c>
      <c r="O11" s="22">
        <f>N11/N12*100</f>
        <v>4.3814502438630054</v>
      </c>
      <c r="P11" s="21">
        <v>15708</v>
      </c>
      <c r="Q11" s="22">
        <f>P11/P12*100</f>
        <v>3.698837225730796</v>
      </c>
      <c r="R11" s="21">
        <v>7056</v>
      </c>
      <c r="S11" s="22">
        <f>R11/R12*100</f>
        <v>7.4736262339533104</v>
      </c>
    </row>
    <row r="12" spans="1:19" ht="18" customHeight="1" x14ac:dyDescent="0.25">
      <c r="A12" s="25" t="s">
        <v>17</v>
      </c>
      <c r="B12" s="26">
        <f>SUM(B5:B11)</f>
        <v>504542</v>
      </c>
      <c r="C12" s="27">
        <v>100</v>
      </c>
      <c r="D12" s="26">
        <f>SUM(D5:D11)</f>
        <v>419993</v>
      </c>
      <c r="E12" s="27">
        <v>100</v>
      </c>
      <c r="F12" s="26">
        <f>SUM(F5:F11)</f>
        <v>84350</v>
      </c>
      <c r="G12" s="27">
        <v>100</v>
      </c>
      <c r="H12" s="28">
        <f>SUM(H5:H11)</f>
        <v>517102</v>
      </c>
      <c r="I12" s="29">
        <v>100</v>
      </c>
      <c r="J12" s="28">
        <f>SUM(J5:J11)</f>
        <v>428609</v>
      </c>
      <c r="K12" s="29">
        <v>100</v>
      </c>
      <c r="L12" s="28">
        <f>SUM(L5:L11)</f>
        <v>88110</v>
      </c>
      <c r="M12" s="30">
        <v>100</v>
      </c>
      <c r="N12" s="31">
        <v>519554</v>
      </c>
      <c r="O12" s="32">
        <v>100</v>
      </c>
      <c r="P12" s="33">
        <v>424674</v>
      </c>
      <c r="Q12" s="32">
        <v>100</v>
      </c>
      <c r="R12" s="31">
        <v>94412</v>
      </c>
      <c r="S12" s="32">
        <v>100</v>
      </c>
    </row>
    <row r="13" spans="1:19" s="14" customFormat="1" ht="15.75" customHeight="1" x14ac:dyDescent="0.2">
      <c r="A13" s="34" t="s">
        <v>18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9" s="14" customFormat="1" ht="12.75" customHeight="1" x14ac:dyDescent="0.2">
      <c r="A14" s="36" t="s">
        <v>19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9" s="14" customFormat="1" ht="25.5" customHeight="1" x14ac:dyDescent="0.2">
      <c r="A15" s="49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51"/>
    </row>
    <row r="16" spans="1:19" s="14" customFormat="1" ht="17.25" customHeight="1" x14ac:dyDescent="0.2">
      <c r="A16" s="37" t="s">
        <v>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5"/>
      <c r="O16" s="35"/>
    </row>
  </sheetData>
  <mergeCells count="15">
    <mergeCell ref="A16:M16"/>
    <mergeCell ref="A2:A4"/>
    <mergeCell ref="B2:G2"/>
    <mergeCell ref="H2:M2"/>
    <mergeCell ref="B3:C3"/>
    <mergeCell ref="D3:E3"/>
    <mergeCell ref="F3:G3"/>
    <mergeCell ref="H3:I3"/>
    <mergeCell ref="J3:K3"/>
    <mergeCell ref="A15:O15"/>
    <mergeCell ref="N2:S2"/>
    <mergeCell ref="N3:O3"/>
    <mergeCell ref="P3:Q3"/>
    <mergeCell ref="R3:S3"/>
    <mergeCell ref="L3:M3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A1.3-1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Eberhard</dc:creator>
  <cp:lastModifiedBy>spilles</cp:lastModifiedBy>
  <cp:lastPrinted>2014-01-11T16:10:44Z</cp:lastPrinted>
  <dcterms:created xsi:type="dcterms:W3CDTF">2010-10-29T12:03:34Z</dcterms:created>
  <dcterms:modified xsi:type="dcterms:W3CDTF">2014-09-02T06:18:13Z</dcterms:modified>
</cp:coreProperties>
</file>