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92" yWindow="636" windowWidth="16440" windowHeight="10188" tabRatio="868"/>
  </bookViews>
  <sheets>
    <sheet name="Tabelle A1.3-8" sheetId="4" r:id="rId1"/>
  </sheets>
  <definedNames>
    <definedName name="_xlnm.Print_Area" localSheetId="0">'Tabelle A1.3-8'!$A$1:$P$30</definedName>
  </definedNames>
  <calcPr calcId="145621"/>
</workbook>
</file>

<file path=xl/calcChain.xml><?xml version="1.0" encoding="utf-8"?>
<calcChain xmlns="http://schemas.openxmlformats.org/spreadsheetml/2006/main">
  <c r="P26" i="4" l="1"/>
  <c r="O26" i="4"/>
  <c r="N26" i="4"/>
  <c r="M26" i="4"/>
  <c r="N25" i="4"/>
  <c r="P25" i="4"/>
  <c r="N24" i="4"/>
  <c r="P24" i="4"/>
  <c r="M25" i="4"/>
  <c r="O25" i="4"/>
  <c r="M24" i="4"/>
  <c r="O24" i="4"/>
  <c r="G26" i="4"/>
  <c r="F26" i="4"/>
  <c r="G25" i="4"/>
  <c r="G24" i="4"/>
  <c r="F25" i="4"/>
  <c r="F24" i="4"/>
  <c r="P23" i="4"/>
  <c r="O23" i="4"/>
  <c r="N23" i="4"/>
  <c r="M23" i="4"/>
  <c r="G23" i="4"/>
  <c r="F23" i="4"/>
  <c r="P22" i="4"/>
  <c r="O22" i="4"/>
  <c r="N22" i="4"/>
  <c r="M22" i="4"/>
  <c r="G22" i="4"/>
  <c r="F22" i="4"/>
  <c r="P21" i="4"/>
  <c r="O21" i="4"/>
  <c r="N21" i="4"/>
  <c r="M21" i="4"/>
  <c r="G21" i="4"/>
  <c r="F21" i="4"/>
  <c r="P20" i="4"/>
  <c r="O20" i="4"/>
  <c r="N20" i="4"/>
  <c r="M20" i="4"/>
  <c r="G20" i="4"/>
  <c r="F20" i="4"/>
  <c r="P19" i="4"/>
  <c r="O19" i="4"/>
  <c r="N19" i="4"/>
  <c r="M19" i="4"/>
  <c r="G19" i="4"/>
  <c r="F19" i="4"/>
  <c r="P18" i="4"/>
  <c r="O18" i="4"/>
  <c r="N18" i="4"/>
  <c r="M18" i="4"/>
  <c r="G18" i="4"/>
  <c r="F18" i="4"/>
  <c r="P17" i="4"/>
  <c r="O17" i="4"/>
  <c r="N17" i="4"/>
  <c r="M17" i="4"/>
  <c r="G17" i="4"/>
  <c r="F17" i="4"/>
  <c r="P16" i="4"/>
  <c r="O16" i="4"/>
  <c r="N16" i="4"/>
  <c r="M16" i="4"/>
  <c r="G16" i="4"/>
  <c r="F16" i="4"/>
  <c r="P15" i="4"/>
  <c r="O15" i="4"/>
  <c r="N15" i="4"/>
  <c r="M15" i="4"/>
  <c r="G15" i="4"/>
  <c r="F15" i="4"/>
  <c r="P14" i="4"/>
  <c r="O14" i="4"/>
  <c r="N14" i="4"/>
  <c r="M14" i="4"/>
  <c r="G14" i="4"/>
  <c r="F14" i="4"/>
  <c r="P13" i="4"/>
  <c r="O13" i="4"/>
  <c r="N13" i="4"/>
  <c r="M13" i="4"/>
  <c r="G13" i="4"/>
  <c r="F13" i="4"/>
  <c r="P12" i="4"/>
  <c r="O12" i="4"/>
  <c r="N12" i="4"/>
  <c r="M12" i="4"/>
  <c r="G12" i="4"/>
  <c r="F12" i="4"/>
  <c r="P11" i="4"/>
  <c r="O11" i="4"/>
  <c r="N11" i="4"/>
  <c r="M11" i="4"/>
  <c r="G11" i="4"/>
  <c r="F11" i="4"/>
  <c r="P10" i="4"/>
  <c r="O10" i="4"/>
  <c r="N10" i="4"/>
  <c r="M10" i="4"/>
  <c r="G10" i="4"/>
  <c r="F10" i="4"/>
  <c r="P9" i="4"/>
  <c r="O9" i="4"/>
  <c r="N9" i="4"/>
  <c r="M9" i="4"/>
  <c r="G9" i="4"/>
  <c r="F9" i="4"/>
  <c r="P8" i="4"/>
  <c r="O8" i="4"/>
  <c r="N8" i="4"/>
  <c r="M8" i="4"/>
  <c r="G8" i="4"/>
  <c r="F8" i="4"/>
</calcChain>
</file>

<file path=xl/sharedStrings.xml><?xml version="1.0" encoding="utf-8"?>
<sst xmlns="http://schemas.openxmlformats.org/spreadsheetml/2006/main" count="35" uniqueCount="35">
  <si>
    <t>2008/2009</t>
  </si>
  <si>
    <t>Bundesland</t>
  </si>
  <si>
    <t>Baden-Württemberg</t>
  </si>
  <si>
    <t>Bayern</t>
  </si>
  <si>
    <t>Berlin</t>
  </si>
  <si>
    <t>Brandenburg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</si>
  <si>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</si>
  <si>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</si>
  <si>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</si>
  <si>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</si>
  <si>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</si>
  <si>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</si>
  <si>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</si>
  <si>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</si>
  <si>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</si>
  <si>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</si>
  <si>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Quellen:  Bundesagentur für Arbeit, Berechnungen des Bundesinstituts für Berufsbildung</t>
  </si>
  <si>
    <t>unvermittelte Bewerber/-innen</t>
  </si>
  <si>
    <t>Bremen</t>
  </si>
  <si>
    <t>Niedersachsen</t>
  </si>
  <si>
    <t>Anteil der unbesetzten Ausbildungsstellen an allen gemeldenten Ausbildungsstellen</t>
  </si>
  <si>
    <t xml:space="preserve">gemeldete Bewerber/-innen </t>
  </si>
  <si>
    <t xml:space="preserve"> Insgesamt</t>
  </si>
  <si>
    <t>Insgesamt</t>
  </si>
  <si>
    <t>Anteil der unvermittelten Bewerber/-innen an allen gemeldeten Bewerbern und Bewerberinnen</t>
  </si>
  <si>
    <t>unbesetzte Ausbildungsplätze je unvermitteltem Bewerber bzw. unvermittelter Bewerberin</t>
  </si>
  <si>
    <r>
      <t>gemeldete Ausbildungsstellen</t>
    </r>
    <r>
      <rPr>
        <b/>
        <vertAlign val="superscript"/>
        <sz val="10"/>
        <rFont val="Arial"/>
        <family val="2"/>
      </rPr>
      <t>2</t>
    </r>
  </si>
  <si>
    <r>
      <t>unbesetzte Ausbildungsstellen</t>
    </r>
    <r>
      <rPr>
        <b/>
        <vertAlign val="superscript"/>
        <sz val="9"/>
        <rFont val="Arial"/>
        <family val="2"/>
      </rPr>
      <t>2</t>
    </r>
  </si>
  <si>
    <r>
      <t>alte Länder</t>
    </r>
    <r>
      <rPr>
        <b/>
        <vertAlign val="superscript"/>
        <sz val="9"/>
        <rFont val="Arial"/>
        <family val="2"/>
      </rPr>
      <t>3</t>
    </r>
  </si>
  <si>
    <r>
      <t>neue Länder</t>
    </r>
    <r>
      <rPr>
        <b/>
        <vertAlign val="superscript"/>
        <sz val="9"/>
        <rFont val="Arial"/>
        <family val="2"/>
      </rPr>
      <t>3</t>
    </r>
  </si>
  <si>
    <r>
      <t>Bundesgebiet</t>
    </r>
    <r>
      <rPr>
        <b/>
        <vertAlign val="superscript"/>
        <sz val="9"/>
        <rFont val="Arial"/>
        <family val="2"/>
      </rPr>
      <t>3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</si>
  <si>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Jeweils Zeitraum 1. Oktober des Vorjahres bis 30. September.</t>
    </r>
  </si>
  <si>
    <r>
      <t>2</t>
    </r>
    <r>
      <rPr>
        <sz val="9"/>
        <rFont val="Arial"/>
        <family val="2"/>
      </rPr>
      <t xml:space="preserve"> Ohne bei den Jobcentern der zugelassenen kommunalen Trägern (JC zkT) gemeldete Stellen.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</si>
  <si>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Die Summen der für einzelnen Länder ausgewiesenen Zahlen sind wegen nicht zuordenbarer Fälle jeweils etwas geringer als die Gesamtangaben.</t>
    </r>
  </si>
  <si>
    <r>
      <t>Tabelle A1.3-8: Bei den Arbeitsagenturen und Jobcentern gemeldete unbesetzte Ausbildungsstellen und unvermittelte Bewerber/-innen, Berichtsjahre 2012 und 2013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</si>
</sst>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* #,##0;* \-_ #,##0;\-"/>
  </numFmts>
  <fonts count="1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22"/>
      </left>
      <right/>
      <top/>
      <bottom/>
      <diagonal/>
    </border>
    <border>
      <left style="hair">
        <color indexed="22"/>
      </left>
      <right/>
      <top/>
      <bottom style="hair">
        <color indexed="22"/>
      </bottom>
      <diagonal/>
    </border>
    <border>
      <left/>
      <right style="thin">
        <color indexed="64"/>
      </right>
      <top/>
      <bottom style="hair">
        <color indexed="22"/>
      </bottom>
      <diagonal/>
    </border>
    <border>
      <left style="thin">
        <color indexed="64"/>
      </left>
      <right/>
      <top/>
      <bottom style="hair">
        <color indexed="22"/>
      </bottom>
      <diagonal/>
    </border>
  </borders>
  <cellStyleXfs count="22">
    <xf numFmtId="0" fontId="0" fillId="0" borderId="0"/>
    <xf numFmtId="0" fontId="3" fillId="0" borderId="0"/>
    <xf numFmtId="0" fontId="8" fillId="0" borderId="0"/>
    <xf numFmtId="165" fontId="10" fillId="0" borderId="0"/>
    <xf numFmtId="49" fontId="10" fillId="0" borderId="0"/>
    <xf numFmtId="166" fontId="3" fillId="0" borderId="0">
      <alignment horizontal="center"/>
    </xf>
    <xf numFmtId="167" fontId="10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11" fillId="0" borderId="16" applyFont="0" applyBorder="0" applyAlignment="0"/>
    <xf numFmtId="1" fontId="1" fillId="2" borderId="7">
      <alignment horizontal="right"/>
    </xf>
    <xf numFmtId="0" fontId="3" fillId="0" borderId="0"/>
    <xf numFmtId="0" fontId="12" fillId="0" borderId="0"/>
    <xf numFmtId="164" fontId="13" fillId="0" borderId="0">
      <alignment horizontal="center" vertical="center"/>
    </xf>
    <xf numFmtId="0" fontId="3" fillId="0" borderId="0"/>
  </cellStyleXfs>
  <cellXfs count="114">
    <xf numFmtId="0" fontId="0" fillId="0" borderId="0" xfId="0"/>
    <xf numFmtId="0" fontId="0" fillId="0" borderId="0" xfId="0" applyBorder="1"/>
    <xf numFmtId="0" fontId="5" fillId="0" borderId="0" xfId="0" applyFont="1" applyBorder="1" applyAlignment="1">
      <alignment vertical="center"/>
    </xf>
    <xf numFmtId="0" fontId="15" fillId="0" borderId="0" xfId="0" applyFont="1"/>
    <xf numFmtId="0" fontId="16" fillId="0" borderId="0" xfId="0" applyFont="1"/>
    <xf numFmtId="3" fontId="15" fillId="0" borderId="0" xfId="0" applyNumberFormat="1" applyFont="1"/>
    <xf numFmtId="0" fontId="7" fillId="0" borderId="0" xfId="0" applyFont="1"/>
    <xf numFmtId="3" fontId="9" fillId="0" borderId="0" xfId="0" applyNumberFormat="1" applyFont="1" applyBorder="1" applyAlignment="1">
      <alignment vertical="center"/>
    </xf>
    <xf numFmtId="3" fontId="16" fillId="0" borderId="0" xfId="0" applyNumberFormat="1" applyFont="1"/>
    <xf numFmtId="0" fontId="2" fillId="0" borderId="0" xfId="0" applyFont="1" applyBorder="1" applyAlignment="1"/>
    <xf numFmtId="3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2" fontId="9" fillId="0" borderId="0" xfId="0" applyNumberFormat="1" applyFont="1" applyBorder="1" applyAlignment="1">
      <alignment vertical="center"/>
    </xf>
    <xf numFmtId="0" fontId="2" fillId="3" borderId="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176" fontId="2" fillId="5" borderId="17" xfId="0" applyNumberFormat="1" applyFont="1" applyFill="1" applyBorder="1" applyAlignment="1" applyProtection="1">
      <alignment horizontal="right" indent="1"/>
      <protection locked="0" hidden="1"/>
    </xf>
    <xf numFmtId="164" fontId="2" fillId="5" borderId="8" xfId="0" applyNumberFormat="1" applyFont="1" applyFill="1" applyBorder="1" applyAlignment="1">
      <alignment horizontal="right" indent="2"/>
    </xf>
    <xf numFmtId="176" fontId="2" fillId="5" borderId="18" xfId="0" applyNumberFormat="1" applyFont="1" applyFill="1" applyBorder="1" applyAlignment="1" applyProtection="1">
      <alignment horizontal="right" indent="1"/>
      <protection locked="0" hidden="1"/>
    </xf>
    <xf numFmtId="164" fontId="2" fillId="5" borderId="11" xfId="0" applyNumberFormat="1" applyFont="1" applyFill="1" applyBorder="1" applyAlignment="1">
      <alignment horizontal="right" indent="2"/>
    </xf>
    <xf numFmtId="3" fontId="9" fillId="3" borderId="13" xfId="0" applyNumberFormat="1" applyFont="1" applyFill="1" applyBorder="1" applyAlignment="1">
      <alignment horizontal="right" vertical="center" indent="1"/>
    </xf>
    <xf numFmtId="3" fontId="9" fillId="3" borderId="14" xfId="0" applyNumberFormat="1" applyFont="1" applyFill="1" applyBorder="1" applyAlignment="1">
      <alignment horizontal="right" vertical="center" indent="1"/>
    </xf>
    <xf numFmtId="164" fontId="5" fillId="3" borderId="8" xfId="0" applyNumberFormat="1" applyFont="1" applyFill="1" applyBorder="1" applyAlignment="1">
      <alignment horizontal="right" vertical="center" indent="2"/>
    </xf>
    <xf numFmtId="3" fontId="9" fillId="3" borderId="0" xfId="0" applyNumberFormat="1" applyFont="1" applyFill="1" applyBorder="1" applyAlignment="1">
      <alignment horizontal="right" vertical="center" indent="1"/>
    </xf>
    <xf numFmtId="3" fontId="9" fillId="3" borderId="8" xfId="0" applyNumberFormat="1" applyFont="1" applyFill="1" applyBorder="1" applyAlignment="1">
      <alignment horizontal="right" vertical="center" indent="1"/>
    </xf>
    <xf numFmtId="164" fontId="5" fillId="3" borderId="11" xfId="0" applyNumberFormat="1" applyFont="1" applyFill="1" applyBorder="1" applyAlignment="1">
      <alignment horizontal="right" vertical="center" indent="2"/>
    </xf>
    <xf numFmtId="3" fontId="9" fillId="3" borderId="4" xfId="0" applyNumberFormat="1" applyFont="1" applyFill="1" applyBorder="1" applyAlignment="1">
      <alignment horizontal="right" vertical="center" indent="1"/>
    </xf>
    <xf numFmtId="3" fontId="9" fillId="3" borderId="6" xfId="0" applyNumberFormat="1" applyFont="1" applyFill="1" applyBorder="1" applyAlignment="1">
      <alignment horizontal="right" vertical="center" indent="1"/>
    </xf>
    <xf numFmtId="176" fontId="2" fillId="6" borderId="8" xfId="0" applyNumberFormat="1" applyFont="1" applyFill="1" applyBorder="1" applyAlignment="1" applyProtection="1">
      <alignment horizontal="right" indent="1"/>
      <protection locked="0" hidden="1"/>
    </xf>
    <xf numFmtId="0" fontId="2" fillId="6" borderId="0" xfId="0" applyFont="1" applyFill="1" applyBorder="1" applyAlignment="1">
      <alignment horizontal="right" indent="1"/>
    </xf>
    <xf numFmtId="164" fontId="2" fillId="6" borderId="9" xfId="0" applyNumberFormat="1" applyFont="1" applyFill="1" applyBorder="1" applyAlignment="1">
      <alignment horizontal="right" indent="2"/>
    </xf>
    <xf numFmtId="164" fontId="2" fillId="6" borderId="0" xfId="0" applyNumberFormat="1" applyFont="1" applyFill="1" applyBorder="1" applyAlignment="1">
      <alignment horizontal="right" indent="2"/>
    </xf>
    <xf numFmtId="176" fontId="2" fillId="6" borderId="19" xfId="0" applyNumberFormat="1" applyFont="1" applyFill="1" applyBorder="1" applyAlignment="1" applyProtection="1">
      <alignment horizontal="right" indent="1"/>
      <protection locked="0" hidden="1"/>
    </xf>
    <xf numFmtId="0" fontId="2" fillId="6" borderId="10" xfId="0" applyFont="1" applyFill="1" applyBorder="1" applyAlignment="1">
      <alignment horizontal="right" indent="1"/>
    </xf>
    <xf numFmtId="164" fontId="2" fillId="6" borderId="12" xfId="0" applyNumberFormat="1" applyFont="1" applyFill="1" applyBorder="1" applyAlignment="1">
      <alignment horizontal="right" indent="2"/>
    </xf>
    <xf numFmtId="164" fontId="2" fillId="6" borderId="11" xfId="0" applyNumberFormat="1" applyFont="1" applyFill="1" applyBorder="1" applyAlignment="1">
      <alignment horizontal="right" indent="2"/>
    </xf>
    <xf numFmtId="0" fontId="5" fillId="4" borderId="10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right"/>
    </xf>
    <xf numFmtId="3" fontId="9" fillId="4" borderId="13" xfId="0" applyNumberFormat="1" applyFont="1" applyFill="1" applyBorder="1" applyAlignment="1">
      <alignment horizontal="right" vertical="center" indent="1"/>
    </xf>
    <xf numFmtId="3" fontId="9" fillId="4" borderId="14" xfId="0" applyNumberFormat="1" applyFont="1" applyFill="1" applyBorder="1" applyAlignment="1">
      <alignment horizontal="right" vertical="center" indent="1"/>
    </xf>
    <xf numFmtId="3" fontId="9" fillId="4" borderId="8" xfId="0" applyNumberFormat="1" applyFont="1" applyFill="1" applyBorder="1" applyAlignment="1">
      <alignment horizontal="right" vertical="center" indent="1"/>
    </xf>
    <xf numFmtId="0" fontId="5" fillId="4" borderId="0" xfId="0" applyFont="1" applyFill="1" applyBorder="1" applyAlignment="1">
      <alignment horizontal="right" vertical="center" indent="1"/>
    </xf>
    <xf numFmtId="164" fontId="5" fillId="4" borderId="0" xfId="0" applyNumberFormat="1" applyFont="1" applyFill="1" applyBorder="1" applyAlignment="1">
      <alignment horizontal="right" vertical="center" indent="2"/>
    </xf>
    <xf numFmtId="0" fontId="5" fillId="4" borderId="10" xfId="0" applyFont="1" applyFill="1" applyBorder="1" applyAlignment="1">
      <alignment horizontal="right" vertical="center" indent="1"/>
    </xf>
    <xf numFmtId="164" fontId="5" fillId="4" borderId="10" xfId="0" applyNumberFormat="1" applyFont="1" applyFill="1" applyBorder="1" applyAlignment="1">
      <alignment horizontal="right" vertical="center" indent="2"/>
    </xf>
    <xf numFmtId="164" fontId="5" fillId="4" borderId="11" xfId="0" applyNumberFormat="1" applyFont="1" applyFill="1" applyBorder="1" applyAlignment="1">
      <alignment horizontal="right" vertical="center" indent="2"/>
    </xf>
    <xf numFmtId="3" fontId="9" fillId="4" borderId="4" xfId="0" applyNumberFormat="1" applyFont="1" applyFill="1" applyBorder="1" applyAlignment="1">
      <alignment horizontal="right" vertical="center" indent="1"/>
    </xf>
    <xf numFmtId="3" fontId="9" fillId="4" borderId="7" xfId="0" applyNumberFormat="1" applyFont="1" applyFill="1" applyBorder="1" applyAlignment="1">
      <alignment horizontal="right" vertical="center" indent="1"/>
    </xf>
    <xf numFmtId="0" fontId="5" fillId="4" borderId="7" xfId="0" applyFont="1" applyFill="1" applyBorder="1" applyAlignment="1">
      <alignment horizontal="right" vertical="center" indent="1"/>
    </xf>
    <xf numFmtId="0" fontId="2" fillId="8" borderId="4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2" fontId="9" fillId="8" borderId="9" xfId="0" applyNumberFormat="1" applyFont="1" applyFill="1" applyBorder="1" applyAlignment="1">
      <alignment horizontal="right" vertical="center" indent="2"/>
    </xf>
    <xf numFmtId="2" fontId="9" fillId="8" borderId="8" xfId="0" applyNumberFormat="1" applyFont="1" applyFill="1" applyBorder="1" applyAlignment="1">
      <alignment horizontal="right" vertical="center" indent="2"/>
    </xf>
    <xf numFmtId="2" fontId="9" fillId="8" borderId="12" xfId="0" applyNumberFormat="1" applyFont="1" applyFill="1" applyBorder="1" applyAlignment="1">
      <alignment horizontal="right" vertical="center" indent="2"/>
    </xf>
    <xf numFmtId="2" fontId="9" fillId="8" borderId="11" xfId="0" applyNumberFormat="1" applyFont="1" applyFill="1" applyBorder="1" applyAlignment="1">
      <alignment horizontal="right" vertical="center" indent="2"/>
    </xf>
    <xf numFmtId="2" fontId="6" fillId="7" borderId="9" xfId="0" applyNumberFormat="1" applyFont="1" applyFill="1" applyBorder="1" applyAlignment="1">
      <alignment horizontal="right" indent="2"/>
    </xf>
    <xf numFmtId="2" fontId="6" fillId="7" borderId="8" xfId="0" applyNumberFormat="1" applyFont="1" applyFill="1" applyBorder="1" applyAlignment="1">
      <alignment horizontal="right" indent="2"/>
    </xf>
    <xf numFmtId="2" fontId="6" fillId="7" borderId="12" xfId="0" applyNumberFormat="1" applyFont="1" applyFill="1" applyBorder="1" applyAlignment="1">
      <alignment horizontal="right" indent="2"/>
    </xf>
    <xf numFmtId="2" fontId="6" fillId="7" borderId="11" xfId="0" applyNumberFormat="1" applyFont="1" applyFill="1" applyBorder="1" applyAlignment="1">
      <alignment horizontal="right" indent="2"/>
    </xf>
    <xf numFmtId="0" fontId="2" fillId="10" borderId="1" xfId="0" applyFont="1" applyFill="1" applyBorder="1"/>
    <xf numFmtId="0" fontId="2" fillId="10" borderId="3" xfId="0" applyFont="1" applyFill="1" applyBorder="1"/>
    <xf numFmtId="0" fontId="2" fillId="10" borderId="5" xfId="0" applyFont="1" applyFill="1" applyBorder="1"/>
    <xf numFmtId="0" fontId="5" fillId="9" borderId="3" xfId="0" applyFont="1" applyFill="1" applyBorder="1" applyAlignment="1">
      <alignment vertical="center"/>
    </xf>
    <xf numFmtId="0" fontId="5" fillId="9" borderId="5" xfId="0" applyFont="1" applyFill="1" applyBorder="1" applyAlignment="1">
      <alignment vertical="center"/>
    </xf>
    <xf numFmtId="0" fontId="5" fillId="9" borderId="2" xfId="0" applyFont="1" applyFill="1" applyBorder="1" applyAlignment="1">
      <alignment vertical="center"/>
    </xf>
    <xf numFmtId="176" fontId="2" fillId="5" borderId="8" xfId="0" applyNumberFormat="1" applyFont="1" applyFill="1" applyBorder="1" applyAlignment="1" applyProtection="1">
      <alignment horizontal="right" indent="1"/>
      <protection locked="0" hidden="1"/>
    </xf>
    <xf numFmtId="176" fontId="2" fillId="5" borderId="11" xfId="0" applyNumberFormat="1" applyFont="1" applyFill="1" applyBorder="1" applyAlignment="1" applyProtection="1">
      <alignment horizontal="right" indent="1"/>
      <protection locked="0" hidden="1"/>
    </xf>
    <xf numFmtId="176" fontId="2" fillId="5" borderId="19" xfId="0" applyNumberFormat="1" applyFont="1" applyFill="1" applyBorder="1" applyAlignment="1" applyProtection="1">
      <alignment horizontal="right" indent="1"/>
      <protection locked="0" hidden="1"/>
    </xf>
    <xf numFmtId="176" fontId="2" fillId="5" borderId="9" xfId="0" applyNumberFormat="1" applyFont="1" applyFill="1" applyBorder="1" applyAlignment="1" applyProtection="1">
      <alignment horizontal="right" indent="1"/>
      <protection locked="0" hidden="1"/>
    </xf>
    <xf numFmtId="176" fontId="2" fillId="5" borderId="20" xfId="0" applyNumberFormat="1" applyFont="1" applyFill="1" applyBorder="1" applyAlignment="1" applyProtection="1">
      <alignment horizontal="right" indent="1"/>
      <protection locked="0" hidden="1"/>
    </xf>
    <xf numFmtId="3" fontId="9" fillId="3" borderId="9" xfId="0" applyNumberFormat="1" applyFont="1" applyFill="1" applyBorder="1" applyAlignment="1">
      <alignment horizontal="right" vertical="center" indent="1"/>
    </xf>
    <xf numFmtId="164" fontId="2" fillId="5" borderId="9" xfId="0" applyNumberFormat="1" applyFont="1" applyFill="1" applyBorder="1" applyAlignment="1">
      <alignment horizontal="right" indent="2"/>
    </xf>
    <xf numFmtId="164" fontId="2" fillId="5" borderId="12" xfId="0" applyNumberFormat="1" applyFont="1" applyFill="1" applyBorder="1" applyAlignment="1">
      <alignment horizontal="right" indent="2"/>
    </xf>
    <xf numFmtId="164" fontId="5" fillId="3" borderId="9" xfId="0" applyNumberFormat="1" applyFont="1" applyFill="1" applyBorder="1" applyAlignment="1">
      <alignment horizontal="right" vertical="center" indent="2"/>
    </xf>
    <xf numFmtId="164" fontId="5" fillId="3" borderId="12" xfId="0" applyNumberFormat="1" applyFont="1" applyFill="1" applyBorder="1" applyAlignment="1">
      <alignment horizontal="right" vertical="center" indent="2"/>
    </xf>
    <xf numFmtId="176" fontId="2" fillId="6" borderId="13" xfId="0" applyNumberFormat="1" applyFont="1" applyFill="1" applyBorder="1" applyAlignment="1" applyProtection="1">
      <alignment horizontal="right" indent="1"/>
      <protection locked="0" hidden="1"/>
    </xf>
    <xf numFmtId="176" fontId="2" fillId="6" borderId="9" xfId="0" applyNumberFormat="1" applyFont="1" applyFill="1" applyBorder="1" applyAlignment="1" applyProtection="1">
      <alignment horizontal="right" indent="1"/>
      <protection locked="0" hidden="1"/>
    </xf>
    <xf numFmtId="176" fontId="2" fillId="6" borderId="20" xfId="0" applyNumberFormat="1" applyFont="1" applyFill="1" applyBorder="1" applyAlignment="1" applyProtection="1">
      <alignment horizontal="right" indent="1"/>
      <protection locked="0" hidden="1"/>
    </xf>
    <xf numFmtId="3" fontId="9" fillId="4" borderId="9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vertical="center" indent="2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0" xfId="0" applyFont="1" applyBorder="1" applyAlignment="1">
      <alignment vertical="center" wrapText="1"/>
    </xf>
    <xf numFmtId="0" fontId="2" fillId="0" borderId="0" xfId="0" applyFont="1" applyAlignment="1"/>
    <xf numFmtId="0" fontId="4" fillId="0" borderId="0" xfId="0" applyFont="1" applyAlignment="1"/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5" fillId="8" borderId="15" xfId="0" applyFont="1" applyFill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5" fillId="9" borderId="1" xfId="0" applyFont="1" applyFill="1" applyBorder="1" applyAlignment="1">
      <alignment horizontal="left" vertical="center"/>
    </xf>
    <xf numFmtId="0" fontId="0" fillId="0" borderId="3" xfId="0" applyBorder="1" applyAlignment="1"/>
    <xf numFmtId="0" fontId="0" fillId="0" borderId="5" xfId="0" applyBorder="1" applyAlignment="1"/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0"/>
  <sheetViews>
    <sheetView tabSelected="1" workbookViewId="0">
      <selection sqref="A1:P1"/>
    </sheetView>
  </sheetViews>
  <sheetFormatPr baseColWidth="10" defaultRowHeight="14.4" x14ac:dyDescent="0.3"/>
  <cols>
    <col min="1" max="1" width="22.5546875" customWidth="1"/>
    <col min="2" max="11" width="8.6640625" customWidth="1"/>
    <col min="12" max="12" width="11.44140625" hidden="1" customWidth="1"/>
    <col min="13" max="16" width="8.6640625" customWidth="1"/>
  </cols>
  <sheetData>
    <row r="1" spans="1:16" s="1" customFormat="1" ht="36" customHeight="1" x14ac:dyDescent="0.3">
      <c r="A1" s="84" t="s">
        <v>34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</row>
    <row r="2" spans="1:16" s="1" customFormat="1" ht="22.5" customHeight="1" x14ac:dyDescent="0.3">
      <c r="A2" s="111" t="s">
        <v>1</v>
      </c>
      <c r="B2" s="99" t="s">
        <v>26</v>
      </c>
      <c r="C2" s="100"/>
      <c r="D2" s="100"/>
      <c r="E2" s="100"/>
      <c r="F2" s="100"/>
      <c r="G2" s="101"/>
      <c r="H2" s="102" t="s">
        <v>21</v>
      </c>
      <c r="I2" s="103"/>
      <c r="J2" s="103"/>
      <c r="K2" s="103"/>
      <c r="L2" s="103"/>
      <c r="M2" s="103"/>
      <c r="N2" s="104"/>
      <c r="O2" s="105" t="s">
        <v>25</v>
      </c>
      <c r="P2" s="106"/>
    </row>
    <row r="3" spans="1:16" ht="15" customHeight="1" x14ac:dyDescent="0.3">
      <c r="A3" s="112"/>
      <c r="B3" s="97" t="s">
        <v>22</v>
      </c>
      <c r="C3" s="94"/>
      <c r="D3" s="93" t="s">
        <v>27</v>
      </c>
      <c r="E3" s="94"/>
      <c r="F3" s="93" t="s">
        <v>20</v>
      </c>
      <c r="G3" s="94"/>
      <c r="H3" s="91" t="s">
        <v>23</v>
      </c>
      <c r="I3" s="89"/>
      <c r="J3" s="91" t="s">
        <v>17</v>
      </c>
      <c r="K3" s="89"/>
      <c r="L3" s="87"/>
      <c r="M3" s="87" t="s">
        <v>24</v>
      </c>
      <c r="N3" s="89"/>
      <c r="O3" s="107"/>
      <c r="P3" s="108"/>
    </row>
    <row r="4" spans="1:16" ht="25.5" customHeight="1" x14ac:dyDescent="0.3">
      <c r="A4" s="112"/>
      <c r="B4" s="97"/>
      <c r="C4" s="94"/>
      <c r="D4" s="93"/>
      <c r="E4" s="94"/>
      <c r="F4" s="93"/>
      <c r="G4" s="94"/>
      <c r="H4" s="91"/>
      <c r="I4" s="89"/>
      <c r="J4" s="91"/>
      <c r="K4" s="89"/>
      <c r="L4" s="87"/>
      <c r="M4" s="87"/>
      <c r="N4" s="89"/>
      <c r="O4" s="107"/>
      <c r="P4" s="108"/>
    </row>
    <row r="5" spans="1:16" ht="25.5" customHeight="1" x14ac:dyDescent="0.3">
      <c r="A5" s="112"/>
      <c r="B5" s="97"/>
      <c r="C5" s="94"/>
      <c r="D5" s="93"/>
      <c r="E5" s="94"/>
      <c r="F5" s="93"/>
      <c r="G5" s="94"/>
      <c r="H5" s="91"/>
      <c r="I5" s="89"/>
      <c r="J5" s="91"/>
      <c r="K5" s="89"/>
      <c r="L5" s="88"/>
      <c r="M5" s="87"/>
      <c r="N5" s="89"/>
      <c r="O5" s="107"/>
      <c r="P5" s="108"/>
    </row>
    <row r="6" spans="1:16" ht="15" customHeight="1" x14ac:dyDescent="0.3">
      <c r="A6" s="112"/>
      <c r="B6" s="98"/>
      <c r="C6" s="96"/>
      <c r="D6" s="95"/>
      <c r="E6" s="96"/>
      <c r="F6" s="95"/>
      <c r="G6" s="96"/>
      <c r="H6" s="92"/>
      <c r="I6" s="90"/>
      <c r="J6" s="92"/>
      <c r="K6" s="90"/>
      <c r="L6" s="38"/>
      <c r="M6" s="88"/>
      <c r="N6" s="90"/>
      <c r="O6" s="109"/>
      <c r="P6" s="110"/>
    </row>
    <row r="7" spans="1:16" ht="16.5" customHeight="1" x14ac:dyDescent="0.3">
      <c r="A7" s="113"/>
      <c r="B7" s="15">
        <v>2013</v>
      </c>
      <c r="C7" s="14">
        <v>2012</v>
      </c>
      <c r="D7" s="13">
        <v>2013</v>
      </c>
      <c r="E7" s="14">
        <v>2012</v>
      </c>
      <c r="F7" s="13">
        <v>2013</v>
      </c>
      <c r="G7" s="14">
        <v>2012</v>
      </c>
      <c r="H7" s="16">
        <v>2013</v>
      </c>
      <c r="I7" s="17">
        <v>2012</v>
      </c>
      <c r="J7" s="16">
        <v>2013</v>
      </c>
      <c r="K7" s="17">
        <v>2012</v>
      </c>
      <c r="L7" s="39" t="s">
        <v>0</v>
      </c>
      <c r="M7" s="16">
        <v>2013</v>
      </c>
      <c r="N7" s="17">
        <v>2012</v>
      </c>
      <c r="O7" s="51">
        <v>2013</v>
      </c>
      <c r="P7" s="52">
        <v>2012</v>
      </c>
    </row>
    <row r="8" spans="1:16" ht="13.5" customHeight="1" x14ac:dyDescent="0.3">
      <c r="A8" s="61" t="s">
        <v>2</v>
      </c>
      <c r="B8" s="18">
        <v>72172</v>
      </c>
      <c r="C8" s="67">
        <v>74331</v>
      </c>
      <c r="D8" s="70">
        <v>4895</v>
      </c>
      <c r="E8" s="67">
        <v>5548</v>
      </c>
      <c r="F8" s="73">
        <f>D8/B8*100</f>
        <v>6.7824086903508292</v>
      </c>
      <c r="G8" s="19">
        <f>E8/C8*100</f>
        <v>7.4639114232285326</v>
      </c>
      <c r="H8" s="77">
        <v>66109</v>
      </c>
      <c r="I8" s="30">
        <v>65318</v>
      </c>
      <c r="J8" s="77">
        <v>8905</v>
      </c>
      <c r="K8" s="30">
        <v>8392</v>
      </c>
      <c r="L8" s="31"/>
      <c r="M8" s="32">
        <f>J8/H8*100</f>
        <v>13.470178039298734</v>
      </c>
      <c r="N8" s="33">
        <f>K8/I8*100</f>
        <v>12.847913285771151</v>
      </c>
      <c r="O8" s="57">
        <f>D8/J8</f>
        <v>0.54969118472768108</v>
      </c>
      <c r="P8" s="58">
        <f>E8/K8</f>
        <v>0.66110581506196375</v>
      </c>
    </row>
    <row r="9" spans="1:16" ht="13.5" customHeight="1" x14ac:dyDescent="0.25">
      <c r="A9" s="62" t="s">
        <v>3</v>
      </c>
      <c r="B9" s="18">
        <v>95196</v>
      </c>
      <c r="C9" s="67">
        <v>94439</v>
      </c>
      <c r="D9" s="70">
        <v>9239</v>
      </c>
      <c r="E9" s="67">
        <v>9472</v>
      </c>
      <c r="F9" s="73">
        <f t="shared" ref="F9:G26" si="0">D9/B9*100</f>
        <v>9.7052397159544519</v>
      </c>
      <c r="G9" s="19">
        <f t="shared" si="0"/>
        <v>10.029754656444901</v>
      </c>
      <c r="H9" s="78">
        <v>81075</v>
      </c>
      <c r="I9" s="30">
        <v>82257</v>
      </c>
      <c r="J9" s="78">
        <v>7742</v>
      </c>
      <c r="K9" s="30">
        <v>7163</v>
      </c>
      <c r="L9" s="31"/>
      <c r="M9" s="32">
        <f t="shared" ref="M9:N25" si="1">J9/H9*100</f>
        <v>9.5491828553808205</v>
      </c>
      <c r="N9" s="33">
        <f t="shared" si="1"/>
        <v>8.7080734770293091</v>
      </c>
      <c r="O9" s="57">
        <f t="shared" ref="O9:P25" si="2">D9/J9</f>
        <v>1.1933608886592613</v>
      </c>
      <c r="P9" s="58">
        <f t="shared" si="2"/>
        <v>1.3223509702638558</v>
      </c>
    </row>
    <row r="10" spans="1:16" ht="13.5" customHeight="1" x14ac:dyDescent="0.25">
      <c r="A10" s="62" t="s">
        <v>4</v>
      </c>
      <c r="B10" s="18">
        <v>14550</v>
      </c>
      <c r="C10" s="67">
        <v>14553</v>
      </c>
      <c r="D10" s="70">
        <v>684</v>
      </c>
      <c r="E10" s="67">
        <v>451</v>
      </c>
      <c r="F10" s="73">
        <f t="shared" si="0"/>
        <v>4.7010309278350517</v>
      </c>
      <c r="G10" s="19">
        <f t="shared" si="0"/>
        <v>3.0990173847316704</v>
      </c>
      <c r="H10" s="78">
        <v>22093</v>
      </c>
      <c r="I10" s="30">
        <v>21785</v>
      </c>
      <c r="J10" s="78">
        <v>2404</v>
      </c>
      <c r="K10" s="30">
        <v>3610</v>
      </c>
      <c r="L10" s="31"/>
      <c r="M10" s="32">
        <f t="shared" si="1"/>
        <v>10.881274611868012</v>
      </c>
      <c r="N10" s="33">
        <f t="shared" si="1"/>
        <v>16.571035115905438</v>
      </c>
      <c r="O10" s="57">
        <f t="shared" si="2"/>
        <v>0.28452579034941766</v>
      </c>
      <c r="P10" s="58">
        <f t="shared" si="2"/>
        <v>0.12493074792243768</v>
      </c>
    </row>
    <row r="11" spans="1:16" ht="13.5" customHeight="1" x14ac:dyDescent="0.25">
      <c r="A11" s="62" t="s">
        <v>5</v>
      </c>
      <c r="B11" s="18">
        <v>11895</v>
      </c>
      <c r="C11" s="67">
        <v>13501</v>
      </c>
      <c r="D11" s="70">
        <v>1073</v>
      </c>
      <c r="E11" s="67">
        <v>914</v>
      </c>
      <c r="F11" s="73">
        <f t="shared" si="0"/>
        <v>9.0205968894493491</v>
      </c>
      <c r="G11" s="19">
        <f t="shared" si="0"/>
        <v>6.7698688986001034</v>
      </c>
      <c r="H11" s="78">
        <v>14340</v>
      </c>
      <c r="I11" s="30">
        <v>14758</v>
      </c>
      <c r="J11" s="78">
        <v>1768</v>
      </c>
      <c r="K11" s="30">
        <v>1915</v>
      </c>
      <c r="L11" s="31"/>
      <c r="M11" s="32">
        <f t="shared" si="1"/>
        <v>12.329149232914924</v>
      </c>
      <c r="N11" s="33">
        <f t="shared" si="1"/>
        <v>12.97601300989294</v>
      </c>
      <c r="O11" s="57">
        <f t="shared" si="2"/>
        <v>0.60690045248868774</v>
      </c>
      <c r="P11" s="58">
        <f t="shared" si="2"/>
        <v>0.47728459530026107</v>
      </c>
    </row>
    <row r="12" spans="1:16" ht="15" x14ac:dyDescent="0.25">
      <c r="A12" s="62" t="s">
        <v>18</v>
      </c>
      <c r="B12" s="18">
        <v>5089</v>
      </c>
      <c r="C12" s="67">
        <v>4672</v>
      </c>
      <c r="D12" s="70">
        <v>261</v>
      </c>
      <c r="E12" s="67">
        <v>234</v>
      </c>
      <c r="F12" s="73">
        <f t="shared" si="0"/>
        <v>5.1287089801532719</v>
      </c>
      <c r="G12" s="19">
        <f t="shared" si="0"/>
        <v>5.0085616438356162</v>
      </c>
      <c r="H12" s="78">
        <v>4765</v>
      </c>
      <c r="I12" s="30">
        <v>4496</v>
      </c>
      <c r="J12" s="78">
        <v>885</v>
      </c>
      <c r="K12" s="30">
        <v>760</v>
      </c>
      <c r="L12" s="31"/>
      <c r="M12" s="32">
        <f t="shared" si="1"/>
        <v>18.572927597061909</v>
      </c>
      <c r="N12" s="33">
        <f t="shared" si="1"/>
        <v>16.90391459074733</v>
      </c>
      <c r="O12" s="57">
        <f t="shared" si="2"/>
        <v>0.29491525423728815</v>
      </c>
      <c r="P12" s="58">
        <f t="shared" si="2"/>
        <v>0.30789473684210528</v>
      </c>
    </row>
    <row r="13" spans="1:16" ht="13.5" customHeight="1" x14ac:dyDescent="0.25">
      <c r="A13" s="62" t="s">
        <v>6</v>
      </c>
      <c r="B13" s="18">
        <v>10866</v>
      </c>
      <c r="C13" s="67">
        <v>10625</v>
      </c>
      <c r="D13" s="70">
        <v>664</v>
      </c>
      <c r="E13" s="67">
        <v>169</v>
      </c>
      <c r="F13" s="73">
        <f t="shared" si="0"/>
        <v>6.1108043438247748</v>
      </c>
      <c r="G13" s="19">
        <f t="shared" si="0"/>
        <v>1.5905882352941176</v>
      </c>
      <c r="H13" s="78">
        <v>8446</v>
      </c>
      <c r="I13" s="30">
        <v>8365</v>
      </c>
      <c r="J13" s="78">
        <v>2423</v>
      </c>
      <c r="K13" s="30">
        <v>1776</v>
      </c>
      <c r="L13" s="31"/>
      <c r="M13" s="32">
        <f t="shared" si="1"/>
        <v>28.688136395927067</v>
      </c>
      <c r="N13" s="33">
        <f t="shared" si="1"/>
        <v>21.231320980274955</v>
      </c>
      <c r="O13" s="57">
        <f t="shared" si="2"/>
        <v>0.27404044572843583</v>
      </c>
      <c r="P13" s="58">
        <f t="shared" si="2"/>
        <v>9.5157657657657657E-2</v>
      </c>
    </row>
    <row r="14" spans="1:16" ht="13.5" customHeight="1" x14ac:dyDescent="0.25">
      <c r="A14" s="62" t="s">
        <v>7</v>
      </c>
      <c r="B14" s="18">
        <v>33547</v>
      </c>
      <c r="C14" s="67">
        <v>36460</v>
      </c>
      <c r="D14" s="70">
        <v>2030</v>
      </c>
      <c r="E14" s="67">
        <v>1945</v>
      </c>
      <c r="F14" s="73">
        <f t="shared" si="0"/>
        <v>6.0512117327927983</v>
      </c>
      <c r="G14" s="19">
        <f t="shared" si="0"/>
        <v>5.3346132748217219</v>
      </c>
      <c r="H14" s="78">
        <v>44938</v>
      </c>
      <c r="I14" s="30">
        <v>44965</v>
      </c>
      <c r="J14" s="78">
        <v>7563</v>
      </c>
      <c r="K14" s="30">
        <v>6444</v>
      </c>
      <c r="L14" s="31"/>
      <c r="M14" s="32">
        <f t="shared" si="1"/>
        <v>16.829854466153364</v>
      </c>
      <c r="N14" s="33">
        <f t="shared" si="1"/>
        <v>14.331146447236739</v>
      </c>
      <c r="O14" s="57">
        <f t="shared" si="2"/>
        <v>0.26841200581779717</v>
      </c>
      <c r="P14" s="58">
        <f t="shared" si="2"/>
        <v>0.30183116076970823</v>
      </c>
    </row>
    <row r="15" spans="1:16" ht="13.5" customHeight="1" x14ac:dyDescent="0.25">
      <c r="A15" s="62" t="s">
        <v>8</v>
      </c>
      <c r="B15" s="18">
        <v>11617</v>
      </c>
      <c r="C15" s="67">
        <v>12018</v>
      </c>
      <c r="D15" s="70">
        <v>1272</v>
      </c>
      <c r="E15" s="67">
        <v>1304</v>
      </c>
      <c r="F15" s="73">
        <f t="shared" si="0"/>
        <v>10.949470603426013</v>
      </c>
      <c r="G15" s="19">
        <f t="shared" si="0"/>
        <v>10.850391080046597</v>
      </c>
      <c r="H15" s="78">
        <v>8839</v>
      </c>
      <c r="I15" s="30">
        <v>8947</v>
      </c>
      <c r="J15" s="78">
        <v>858</v>
      </c>
      <c r="K15" s="30">
        <v>666</v>
      </c>
      <c r="L15" s="31"/>
      <c r="M15" s="32">
        <f t="shared" si="1"/>
        <v>9.706980427650187</v>
      </c>
      <c r="N15" s="33">
        <f t="shared" si="1"/>
        <v>7.443835922655639</v>
      </c>
      <c r="O15" s="57">
        <f t="shared" si="2"/>
        <v>1.4825174825174825</v>
      </c>
      <c r="P15" s="58">
        <f t="shared" si="2"/>
        <v>1.957957957957958</v>
      </c>
    </row>
    <row r="16" spans="1:16" ht="13.5" customHeight="1" x14ac:dyDescent="0.25">
      <c r="A16" s="62" t="s">
        <v>19</v>
      </c>
      <c r="B16" s="18">
        <v>52997</v>
      </c>
      <c r="C16" s="67">
        <v>53591</v>
      </c>
      <c r="D16" s="70">
        <v>2348</v>
      </c>
      <c r="E16" s="67">
        <v>2580</v>
      </c>
      <c r="F16" s="73">
        <f t="shared" si="0"/>
        <v>4.4304394588372924</v>
      </c>
      <c r="G16" s="19">
        <f t="shared" si="0"/>
        <v>4.8142411972159502</v>
      </c>
      <c r="H16" s="78">
        <v>64934</v>
      </c>
      <c r="I16" s="30">
        <v>68173</v>
      </c>
      <c r="J16" s="78">
        <v>12601</v>
      </c>
      <c r="K16" s="30">
        <v>11259</v>
      </c>
      <c r="L16" s="31"/>
      <c r="M16" s="32">
        <f t="shared" si="1"/>
        <v>19.405858256075401</v>
      </c>
      <c r="N16" s="33">
        <f t="shared" si="1"/>
        <v>16.515335983453859</v>
      </c>
      <c r="O16" s="57">
        <f t="shared" si="2"/>
        <v>0.18633441790334102</v>
      </c>
      <c r="P16" s="58">
        <f t="shared" si="2"/>
        <v>0.22915001332267521</v>
      </c>
    </row>
    <row r="17" spans="1:16" ht="13.5" customHeight="1" x14ac:dyDescent="0.25">
      <c r="A17" s="62" t="s">
        <v>9</v>
      </c>
      <c r="B17" s="18">
        <v>101360</v>
      </c>
      <c r="C17" s="67">
        <v>104151</v>
      </c>
      <c r="D17" s="70">
        <v>5372</v>
      </c>
      <c r="E17" s="67">
        <v>4694</v>
      </c>
      <c r="F17" s="73">
        <f t="shared" si="0"/>
        <v>5.2999210734017366</v>
      </c>
      <c r="G17" s="19">
        <f t="shared" si="0"/>
        <v>4.5069178404432026</v>
      </c>
      <c r="H17" s="78">
        <v>143958</v>
      </c>
      <c r="I17" s="30">
        <v>141251</v>
      </c>
      <c r="J17" s="78">
        <v>24487</v>
      </c>
      <c r="K17" s="30">
        <v>21436</v>
      </c>
      <c r="L17" s="31"/>
      <c r="M17" s="32">
        <f t="shared" si="1"/>
        <v>17.009822309284655</v>
      </c>
      <c r="N17" s="33">
        <f t="shared" si="1"/>
        <v>15.175821764093705</v>
      </c>
      <c r="O17" s="57">
        <f t="shared" si="2"/>
        <v>0.21938171274553844</v>
      </c>
      <c r="P17" s="58">
        <f t="shared" si="2"/>
        <v>0.21897742116066429</v>
      </c>
    </row>
    <row r="18" spans="1:16" ht="13.5" customHeight="1" x14ac:dyDescent="0.25">
      <c r="A18" s="62" t="s">
        <v>10</v>
      </c>
      <c r="B18" s="18">
        <v>25195</v>
      </c>
      <c r="C18" s="67">
        <v>25869</v>
      </c>
      <c r="D18" s="70">
        <v>1285</v>
      </c>
      <c r="E18" s="67">
        <v>1122</v>
      </c>
      <c r="F18" s="73">
        <f t="shared" si="0"/>
        <v>5.1002182972812067</v>
      </c>
      <c r="G18" s="19">
        <f t="shared" si="0"/>
        <v>4.3372376203177545</v>
      </c>
      <c r="H18" s="78">
        <v>29274</v>
      </c>
      <c r="I18" s="30">
        <v>29361</v>
      </c>
      <c r="J18" s="78">
        <v>4425</v>
      </c>
      <c r="K18" s="30">
        <v>4373</v>
      </c>
      <c r="L18" s="31"/>
      <c r="M18" s="32">
        <f t="shared" si="1"/>
        <v>15.115802418528387</v>
      </c>
      <c r="N18" s="33">
        <f t="shared" si="1"/>
        <v>14.893906883280541</v>
      </c>
      <c r="O18" s="57">
        <f t="shared" si="2"/>
        <v>0.29039548022598871</v>
      </c>
      <c r="P18" s="58">
        <f t="shared" si="2"/>
        <v>0.25657443402698377</v>
      </c>
    </row>
    <row r="19" spans="1:16" ht="13.5" customHeight="1" x14ac:dyDescent="0.25">
      <c r="A19" s="62" t="s">
        <v>11</v>
      </c>
      <c r="B19" s="18">
        <v>6149</v>
      </c>
      <c r="C19" s="67">
        <v>6357</v>
      </c>
      <c r="D19" s="70">
        <v>327</v>
      </c>
      <c r="E19" s="67">
        <v>353</v>
      </c>
      <c r="F19" s="73">
        <f t="shared" si="0"/>
        <v>5.3179378760774112</v>
      </c>
      <c r="G19" s="19">
        <f t="shared" si="0"/>
        <v>5.5529337737926694</v>
      </c>
      <c r="H19" s="78">
        <v>6284</v>
      </c>
      <c r="I19" s="30">
        <v>6533</v>
      </c>
      <c r="J19" s="78">
        <v>957</v>
      </c>
      <c r="K19" s="30">
        <v>869</v>
      </c>
      <c r="L19" s="31"/>
      <c r="M19" s="32">
        <f t="shared" si="1"/>
        <v>15.22915340547422</v>
      </c>
      <c r="N19" s="33">
        <f t="shared" si="1"/>
        <v>13.301699066278891</v>
      </c>
      <c r="O19" s="57">
        <f t="shared" si="2"/>
        <v>0.34169278996865204</v>
      </c>
      <c r="P19" s="58">
        <f t="shared" si="2"/>
        <v>0.40621403912543153</v>
      </c>
    </row>
    <row r="20" spans="1:16" ht="13.5" customHeight="1" x14ac:dyDescent="0.25">
      <c r="A20" s="62" t="s">
        <v>12</v>
      </c>
      <c r="B20" s="18">
        <v>20040</v>
      </c>
      <c r="C20" s="67">
        <v>20858</v>
      </c>
      <c r="D20" s="70">
        <v>1346</v>
      </c>
      <c r="E20" s="67">
        <v>1645</v>
      </c>
      <c r="F20" s="73">
        <f t="shared" si="0"/>
        <v>6.7165668662674651</v>
      </c>
      <c r="G20" s="19">
        <f t="shared" si="0"/>
        <v>7.8866621919647137</v>
      </c>
      <c r="H20" s="78">
        <v>21150</v>
      </c>
      <c r="I20" s="30">
        <v>21801</v>
      </c>
      <c r="J20" s="78">
        <v>2340</v>
      </c>
      <c r="K20" s="30">
        <v>2049</v>
      </c>
      <c r="L20" s="31"/>
      <c r="M20" s="32">
        <f t="shared" si="1"/>
        <v>11.063829787234042</v>
      </c>
      <c r="N20" s="33">
        <f t="shared" si="1"/>
        <v>9.3986514380074304</v>
      </c>
      <c r="O20" s="57">
        <f t="shared" si="2"/>
        <v>0.57521367521367517</v>
      </c>
      <c r="P20" s="58">
        <f t="shared" si="2"/>
        <v>0.80283064909712054</v>
      </c>
    </row>
    <row r="21" spans="1:16" ht="13.5" customHeight="1" x14ac:dyDescent="0.25">
      <c r="A21" s="62" t="s">
        <v>13</v>
      </c>
      <c r="B21" s="18">
        <v>12959</v>
      </c>
      <c r="C21" s="67">
        <v>13058</v>
      </c>
      <c r="D21" s="70">
        <v>593</v>
      </c>
      <c r="E21" s="67">
        <v>730</v>
      </c>
      <c r="F21" s="73">
        <f t="shared" si="0"/>
        <v>4.575970368083957</v>
      </c>
      <c r="G21" s="19">
        <f t="shared" si="0"/>
        <v>5.5904426405268799</v>
      </c>
      <c r="H21" s="78">
        <v>13336</v>
      </c>
      <c r="I21" s="30">
        <v>14023</v>
      </c>
      <c r="J21" s="78">
        <v>1299</v>
      </c>
      <c r="K21" s="30">
        <v>1292</v>
      </c>
      <c r="L21" s="31"/>
      <c r="M21" s="32">
        <f t="shared" si="1"/>
        <v>9.7405518896220755</v>
      </c>
      <c r="N21" s="33">
        <f t="shared" si="1"/>
        <v>9.2134350709548603</v>
      </c>
      <c r="O21" s="57">
        <f t="shared" si="2"/>
        <v>0.45650500384911469</v>
      </c>
      <c r="P21" s="58">
        <f t="shared" si="2"/>
        <v>0.56501547987616096</v>
      </c>
    </row>
    <row r="22" spans="1:16" ht="13.5" customHeight="1" x14ac:dyDescent="0.25">
      <c r="A22" s="62" t="s">
        <v>14</v>
      </c>
      <c r="B22" s="18">
        <v>17422</v>
      </c>
      <c r="C22" s="67">
        <v>18114</v>
      </c>
      <c r="D22" s="70">
        <v>848</v>
      </c>
      <c r="E22" s="67">
        <v>872</v>
      </c>
      <c r="F22" s="73">
        <f t="shared" si="0"/>
        <v>4.8674090230742744</v>
      </c>
      <c r="G22" s="19">
        <f t="shared" si="0"/>
        <v>4.8139560560892125</v>
      </c>
      <c r="H22" s="78">
        <v>18976</v>
      </c>
      <c r="I22" s="30">
        <v>17942</v>
      </c>
      <c r="J22" s="78">
        <v>2935</v>
      </c>
      <c r="K22" s="30">
        <v>2830</v>
      </c>
      <c r="L22" s="31"/>
      <c r="M22" s="32">
        <f t="shared" si="1"/>
        <v>15.466905564924115</v>
      </c>
      <c r="N22" s="33">
        <f t="shared" si="1"/>
        <v>15.773046483112251</v>
      </c>
      <c r="O22" s="57">
        <f t="shared" si="2"/>
        <v>0.28892674616695058</v>
      </c>
      <c r="P22" s="58">
        <f t="shared" si="2"/>
        <v>0.30812720848056535</v>
      </c>
    </row>
    <row r="23" spans="1:16" ht="13.5" customHeight="1" x14ac:dyDescent="0.3">
      <c r="A23" s="63" t="s">
        <v>15</v>
      </c>
      <c r="B23" s="20">
        <v>13289</v>
      </c>
      <c r="C23" s="68">
        <v>14122</v>
      </c>
      <c r="D23" s="71">
        <v>1225</v>
      </c>
      <c r="E23" s="69">
        <v>1119</v>
      </c>
      <c r="F23" s="74">
        <f t="shared" si="0"/>
        <v>9.2181503499134614</v>
      </c>
      <c r="G23" s="21">
        <f t="shared" si="0"/>
        <v>7.9238068262285797</v>
      </c>
      <c r="H23" s="79">
        <v>11340</v>
      </c>
      <c r="I23" s="34">
        <v>11600</v>
      </c>
      <c r="J23" s="79">
        <v>964</v>
      </c>
      <c r="K23" s="34">
        <v>978</v>
      </c>
      <c r="L23" s="35"/>
      <c r="M23" s="36">
        <f t="shared" si="1"/>
        <v>8.5008818342151677</v>
      </c>
      <c r="N23" s="37">
        <f t="shared" si="1"/>
        <v>8.431034482758621</v>
      </c>
      <c r="O23" s="59">
        <f t="shared" si="2"/>
        <v>1.2707468879668049</v>
      </c>
      <c r="P23" s="60">
        <f t="shared" si="2"/>
        <v>1.1441717791411044</v>
      </c>
    </row>
    <row r="24" spans="1:16" ht="18" customHeight="1" x14ac:dyDescent="0.3">
      <c r="A24" s="64" t="s">
        <v>28</v>
      </c>
      <c r="B24" s="22">
        <v>419993</v>
      </c>
      <c r="C24" s="23">
        <v>428609</v>
      </c>
      <c r="D24" s="22">
        <v>27269</v>
      </c>
      <c r="E24" s="23">
        <v>26989</v>
      </c>
      <c r="F24" s="75">
        <f t="shared" si="0"/>
        <v>6.4927272597400432</v>
      </c>
      <c r="G24" s="24">
        <f t="shared" si="0"/>
        <v>6.2968813067387757</v>
      </c>
      <c r="H24" s="40">
        <v>468759</v>
      </c>
      <c r="I24" s="41">
        <v>468661</v>
      </c>
      <c r="J24" s="40">
        <v>73637</v>
      </c>
      <c r="K24" s="41">
        <v>65452</v>
      </c>
      <c r="L24" s="43"/>
      <c r="M24" s="44">
        <f t="shared" si="1"/>
        <v>15.708925055305606</v>
      </c>
      <c r="N24" s="44">
        <f t="shared" si="1"/>
        <v>13.965744962776933</v>
      </c>
      <c r="O24" s="53">
        <f t="shared" si="2"/>
        <v>0.37031655281991388</v>
      </c>
      <c r="P24" s="54">
        <f t="shared" si="2"/>
        <v>0.41234798019922997</v>
      </c>
    </row>
    <row r="25" spans="1:16" ht="18" customHeight="1" x14ac:dyDescent="0.3">
      <c r="A25" s="65" t="s">
        <v>29</v>
      </c>
      <c r="B25" s="25">
        <v>84350</v>
      </c>
      <c r="C25" s="26">
        <v>88110</v>
      </c>
      <c r="D25" s="72">
        <v>6193</v>
      </c>
      <c r="E25" s="26">
        <v>6163</v>
      </c>
      <c r="F25" s="76">
        <f t="shared" si="0"/>
        <v>7.3420272673384703</v>
      </c>
      <c r="G25" s="27">
        <f t="shared" si="0"/>
        <v>6.9946657587107026</v>
      </c>
      <c r="H25" s="80">
        <v>91098</v>
      </c>
      <c r="I25" s="42">
        <v>92914</v>
      </c>
      <c r="J25" s="80">
        <v>9633</v>
      </c>
      <c r="K25" s="42">
        <v>10510</v>
      </c>
      <c r="L25" s="45"/>
      <c r="M25" s="46">
        <f t="shared" si="1"/>
        <v>10.574326549430284</v>
      </c>
      <c r="N25" s="47">
        <f t="shared" si="1"/>
        <v>11.311535398325333</v>
      </c>
      <c r="O25" s="55">
        <f t="shared" si="2"/>
        <v>0.64289421779300326</v>
      </c>
      <c r="P25" s="56">
        <f t="shared" si="2"/>
        <v>0.58639391056137014</v>
      </c>
    </row>
    <row r="26" spans="1:16" ht="18" customHeight="1" x14ac:dyDescent="0.25">
      <c r="A26" s="66" t="s">
        <v>30</v>
      </c>
      <c r="B26" s="28">
        <v>504542</v>
      </c>
      <c r="C26" s="29">
        <v>517102</v>
      </c>
      <c r="D26" s="28">
        <v>33534</v>
      </c>
      <c r="E26" s="29">
        <v>33274</v>
      </c>
      <c r="F26" s="76">
        <f t="shared" si="0"/>
        <v>6.6464238854248014</v>
      </c>
      <c r="G26" s="27">
        <f t="shared" si="0"/>
        <v>6.4347072724530161</v>
      </c>
      <c r="H26" s="48">
        <v>561168</v>
      </c>
      <c r="I26" s="49">
        <v>561783</v>
      </c>
      <c r="J26" s="48">
        <v>83564</v>
      </c>
      <c r="K26" s="49">
        <v>75984</v>
      </c>
      <c r="L26" s="50"/>
      <c r="M26" s="81">
        <f t="shared" ref="M26" si="3">J26/H26*100</f>
        <v>14.891084309867988</v>
      </c>
      <c r="N26" s="47">
        <f t="shared" ref="N26" si="4">K26/I26*100</f>
        <v>13.525507179818542</v>
      </c>
      <c r="O26" s="55">
        <f t="shared" ref="O26" si="5">D26/J26</f>
        <v>0.40129720932458951</v>
      </c>
      <c r="P26" s="56">
        <f t="shared" ref="P26" si="6">E26/K26</f>
        <v>0.43790798062750053</v>
      </c>
    </row>
    <row r="27" spans="1:16" ht="22.5" customHeight="1" x14ac:dyDescent="0.25">
      <c r="A27" s="9" t="s">
        <v>31</v>
      </c>
      <c r="B27" s="7"/>
      <c r="C27" s="10"/>
      <c r="D27" s="7"/>
      <c r="E27" s="7"/>
      <c r="F27" s="11"/>
      <c r="G27" s="11"/>
      <c r="H27" s="7"/>
      <c r="I27" s="7"/>
      <c r="J27" s="7"/>
      <c r="K27" s="7"/>
      <c r="L27" s="2"/>
      <c r="M27" s="11"/>
      <c r="N27" s="11"/>
      <c r="O27" s="12"/>
      <c r="P27" s="12"/>
    </row>
    <row r="28" spans="1:16" s="4" customFormat="1" ht="15" customHeight="1" x14ac:dyDescent="0.3">
      <c r="A28" s="6" t="s">
        <v>32</v>
      </c>
      <c r="B28" s="5"/>
      <c r="C28" s="5"/>
      <c r="D28" s="3"/>
      <c r="E28" s="3"/>
      <c r="F28" s="3"/>
      <c r="J28" s="8"/>
    </row>
    <row r="29" spans="1:16" s="4" customFormat="1" ht="14.25" customHeight="1" x14ac:dyDescent="0.3">
      <c r="A29" s="82" t="s">
        <v>33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</row>
    <row r="30" spans="1:16" ht="17.25" customHeight="1" x14ac:dyDescent="0.3">
      <c r="A30" s="85" t="s">
        <v>16</v>
      </c>
      <c r="B30" s="86"/>
      <c r="C30" s="86"/>
      <c r="D30" s="86"/>
      <c r="E30" s="86"/>
      <c r="F30" s="86"/>
      <c r="G30" s="86"/>
      <c r="H30" s="86"/>
      <c r="I30" s="86"/>
      <c r="J30" s="86"/>
      <c r="K30" s="86"/>
    </row>
  </sheetData>
  <sortState ref="A58:I73">
    <sortCondition ref="A58"/>
  </sortState>
  <mergeCells count="14">
    <mergeCell ref="A29:M29"/>
    <mergeCell ref="A1:P1"/>
    <mergeCell ref="A30:K30"/>
    <mergeCell ref="L3:L5"/>
    <mergeCell ref="M3:N6"/>
    <mergeCell ref="J3:K6"/>
    <mergeCell ref="H3:I6"/>
    <mergeCell ref="F3:G6"/>
    <mergeCell ref="D3:E6"/>
    <mergeCell ref="B3:C6"/>
    <mergeCell ref="B2:G2"/>
    <mergeCell ref="H2:N2"/>
    <mergeCell ref="O2:P6"/>
    <mergeCell ref="A2:A7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A1.3-8</vt:lpstr>
      <vt:lpstr>'Tabelle A1.3-8'!Druckbereich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</cp:lastModifiedBy>
  <cp:lastPrinted>2014-01-11T16:25:45Z</cp:lastPrinted>
  <dcterms:created xsi:type="dcterms:W3CDTF">2010-10-29T12:03:34Z</dcterms:created>
  <dcterms:modified xsi:type="dcterms:W3CDTF">2014-02-20T14:54:06Z</dcterms:modified>
</cp:coreProperties>
</file>