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5976" windowWidth="19236" windowHeight="6012" tabRatio="828"/>
  </bookViews>
  <sheets>
    <sheet name="Tabelle A7.2-3" sheetId="7" r:id="rId1"/>
  </sheets>
  <calcPr calcId="145621"/>
</workbook>
</file>

<file path=xl/calcChain.xml><?xml version="1.0" encoding="utf-8"?>
<calcChain xmlns="http://schemas.openxmlformats.org/spreadsheetml/2006/main">
  <c r="K16" i="7" l="1"/>
  <c r="I16" i="7"/>
  <c r="B14" i="7" l="1"/>
  <c r="B13" i="7"/>
  <c r="B12" i="7"/>
  <c r="B11" i="7"/>
  <c r="B10" i="7"/>
  <c r="B9" i="7"/>
  <c r="B8" i="7"/>
  <c r="B7" i="7"/>
  <c r="B6" i="7"/>
  <c r="B5" i="7"/>
  <c r="H16" i="7"/>
  <c r="C4" i="7"/>
  <c r="B4" i="7" s="1"/>
  <c r="C3" i="7"/>
  <c r="C16" i="7" s="1"/>
  <c r="D16" i="7"/>
  <c r="E16" i="7"/>
  <c r="F16" i="7"/>
  <c r="G16" i="7"/>
  <c r="B3" i="7" l="1"/>
  <c r="B16" i="7" s="1"/>
</calcChain>
</file>

<file path=xl/sharedStrings.xml><?xml version="1.0" encoding="utf-8"?>
<sst xmlns="http://schemas.openxmlformats.org/spreadsheetml/2006/main" count="17" uniqueCount="17">
  <si>
    <t>Summe</t>
  </si>
  <si>
    <t>Sonstige</t>
  </si>
  <si>
    <t>Inhaltliche Schwerpunkte</t>
  </si>
  <si>
    <t>Internationale Qualifikationen</t>
  </si>
  <si>
    <t>Technik</t>
  </si>
  <si>
    <t>EDV/IT</t>
  </si>
  <si>
    <t>Körper/Gesundheit</t>
  </si>
  <si>
    <t>Medien/Telekommunikation</t>
  </si>
  <si>
    <t>Gartenbau/Land- u. Forstwirtschaft,Tierpflege</t>
  </si>
  <si>
    <t>Bau-/Ausbauwesen</t>
  </si>
  <si>
    <t>Tourismus/Gastronomie</t>
  </si>
  <si>
    <t>Fächerübergreifende Qualifikationen</t>
  </si>
  <si>
    <t>Fachhochschulreife</t>
  </si>
  <si>
    <t>Kaufmännische Qualifikationen</t>
  </si>
  <si>
    <t>Quelle: AusbildungPlus-Datenbank</t>
  </si>
  <si>
    <t xml:space="preserve">Sozialwesen  - neu - </t>
  </si>
  <si>
    <t>A7.2-3: Inhaltliche Schwerpunkte von Zusatzqualifikationen 2004 bis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</si>
</sst>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wrapText="1" indent="3"/>
    </xf>
    <xf numFmtId="0" fontId="1" fillId="0" borderId="1" xfId="0" applyFont="1" applyFill="1" applyBorder="1" applyAlignment="1">
      <alignment horizontal="right" wrapText="1" indent="3"/>
    </xf>
    <xf numFmtId="3" fontId="2" fillId="0" borderId="1" xfId="0" applyNumberFormat="1" applyFont="1" applyBorder="1" applyAlignment="1">
      <alignment horizontal="right" wrapText="1" indent="3"/>
    </xf>
    <xf numFmtId="3" fontId="2" fillId="0" borderId="1" xfId="0" applyNumberFormat="1" applyFont="1" applyFill="1" applyBorder="1" applyAlignment="1">
      <alignment horizontal="right" wrapText="1" indent="3"/>
    </xf>
    <xf numFmtId="0" fontId="3" fillId="0" borderId="0" xfId="0" applyFont="1" applyBorder="1" applyAlignment="1"/>
    <xf numFmtId="0" fontId="0" fillId="0" borderId="0" xfId="0" applyBorder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zoomScale="90" zoomScaleNormal="90" workbookViewId="0">
      <selection sqref="A1:H1"/>
    </sheetView>
  </sheetViews>
  <sheetFormatPr baseColWidth="10" defaultRowHeight="14.4" x14ac:dyDescent="0.3"/>
  <cols>
    <col min="1" max="1" width="30.33203125" customWidth="1"/>
    <col min="3" max="3" width="11.88671875" bestFit="1" customWidth="1"/>
  </cols>
  <sheetData>
    <row r="1" spans="1:11" ht="22.5" customHeight="1" x14ac:dyDescent="0.25">
      <c r="A1" s="12" t="s">
        <v>16</v>
      </c>
      <c r="B1" s="13"/>
      <c r="C1" s="13"/>
      <c r="D1" s="13"/>
      <c r="E1" s="13"/>
      <c r="F1" s="13"/>
      <c r="G1" s="13"/>
      <c r="H1" s="13"/>
    </row>
    <row r="2" spans="1:11" s="4" customFormat="1" ht="24.75" customHeight="1" x14ac:dyDescent="0.25">
      <c r="A2" s="5" t="s">
        <v>2</v>
      </c>
      <c r="B2" s="6">
        <v>2004</v>
      </c>
      <c r="C2" s="6">
        <v>2005</v>
      </c>
      <c r="D2" s="6">
        <v>2006</v>
      </c>
      <c r="E2" s="6">
        <v>2007</v>
      </c>
      <c r="F2" s="6">
        <v>2008</v>
      </c>
      <c r="G2" s="6">
        <v>2009</v>
      </c>
      <c r="H2" s="6">
        <v>2010</v>
      </c>
      <c r="I2" s="6">
        <v>2011</v>
      </c>
      <c r="J2" s="6">
        <v>2012</v>
      </c>
      <c r="K2" s="7">
        <v>2013</v>
      </c>
    </row>
    <row r="3" spans="1:11" x14ac:dyDescent="0.3">
      <c r="A3" s="2" t="s">
        <v>13</v>
      </c>
      <c r="B3" s="8">
        <f>C3-9</f>
        <v>266</v>
      </c>
      <c r="C3" s="8">
        <f>260+15</f>
        <v>275</v>
      </c>
      <c r="D3" s="8">
        <v>260</v>
      </c>
      <c r="E3" s="8">
        <v>238</v>
      </c>
      <c r="F3" s="8">
        <v>244</v>
      </c>
      <c r="G3" s="8">
        <v>251</v>
      </c>
      <c r="H3" s="8">
        <v>261</v>
      </c>
      <c r="I3" s="9">
        <v>259</v>
      </c>
      <c r="J3" s="9">
        <v>260</v>
      </c>
      <c r="K3" s="9">
        <v>282</v>
      </c>
    </row>
    <row r="4" spans="1:11" ht="15" x14ac:dyDescent="0.25">
      <c r="A4" s="2" t="s">
        <v>3</v>
      </c>
      <c r="B4" s="8">
        <f>C4-32</f>
        <v>538</v>
      </c>
      <c r="C4" s="8">
        <f>606-36</f>
        <v>570</v>
      </c>
      <c r="D4" s="8">
        <v>606</v>
      </c>
      <c r="E4" s="8">
        <v>646</v>
      </c>
      <c r="F4" s="8">
        <v>718</v>
      </c>
      <c r="G4" s="8">
        <v>709</v>
      </c>
      <c r="H4" s="8">
        <v>708</v>
      </c>
      <c r="I4" s="9">
        <v>700</v>
      </c>
      <c r="J4" s="9">
        <v>703</v>
      </c>
      <c r="K4" s="9">
        <v>717</v>
      </c>
    </row>
    <row r="5" spans="1:11" ht="15" x14ac:dyDescent="0.25">
      <c r="A5" s="2" t="s">
        <v>4</v>
      </c>
      <c r="B5" s="8">
        <f>C5-4</f>
        <v>334</v>
      </c>
      <c r="C5" s="8">
        <v>338</v>
      </c>
      <c r="D5" s="8">
        <v>322</v>
      </c>
      <c r="E5" s="8">
        <v>312</v>
      </c>
      <c r="F5" s="8">
        <v>306</v>
      </c>
      <c r="G5" s="8">
        <v>309</v>
      </c>
      <c r="H5" s="8">
        <v>307</v>
      </c>
      <c r="I5" s="9">
        <v>303</v>
      </c>
      <c r="J5" s="9">
        <v>324</v>
      </c>
      <c r="K5" s="9">
        <v>334</v>
      </c>
    </row>
    <row r="6" spans="1:11" ht="15" x14ac:dyDescent="0.25">
      <c r="A6" s="2" t="s">
        <v>5</v>
      </c>
      <c r="B6" s="8">
        <f>C6-14</f>
        <v>293</v>
      </c>
      <c r="C6" s="8">
        <v>307</v>
      </c>
      <c r="D6" s="8">
        <v>263</v>
      </c>
      <c r="E6" s="8">
        <v>282</v>
      </c>
      <c r="F6" s="8">
        <v>282</v>
      </c>
      <c r="G6" s="8">
        <v>274</v>
      </c>
      <c r="H6" s="8">
        <v>270</v>
      </c>
      <c r="I6" s="9">
        <v>261</v>
      </c>
      <c r="J6" s="9">
        <v>253</v>
      </c>
      <c r="K6" s="9">
        <v>253</v>
      </c>
    </row>
    <row r="7" spans="1:11" x14ac:dyDescent="0.3">
      <c r="A7" s="2" t="s">
        <v>6</v>
      </c>
      <c r="B7" s="8">
        <f>C7+12</f>
        <v>116</v>
      </c>
      <c r="C7" s="8">
        <v>104</v>
      </c>
      <c r="D7" s="8">
        <v>97</v>
      </c>
      <c r="E7" s="8">
        <v>93</v>
      </c>
      <c r="F7" s="8">
        <v>90</v>
      </c>
      <c r="G7" s="8">
        <v>90</v>
      </c>
      <c r="H7" s="8">
        <v>88</v>
      </c>
      <c r="I7" s="9">
        <v>89</v>
      </c>
      <c r="J7" s="9">
        <v>88</v>
      </c>
      <c r="K7" s="9">
        <v>97</v>
      </c>
    </row>
    <row r="8" spans="1:11" ht="15" x14ac:dyDescent="0.25">
      <c r="A8" s="2" t="s">
        <v>7</v>
      </c>
      <c r="B8" s="8">
        <f>C8+2</f>
        <v>33</v>
      </c>
      <c r="C8" s="8">
        <v>31</v>
      </c>
      <c r="D8" s="8">
        <v>30</v>
      </c>
      <c r="E8" s="8">
        <v>28</v>
      </c>
      <c r="F8" s="8">
        <v>28</v>
      </c>
      <c r="G8" s="8">
        <v>28</v>
      </c>
      <c r="H8" s="8">
        <v>20</v>
      </c>
      <c r="I8" s="9">
        <v>20</v>
      </c>
      <c r="J8" s="9">
        <v>20</v>
      </c>
      <c r="K8" s="9">
        <v>20</v>
      </c>
    </row>
    <row r="9" spans="1:11" ht="26.25" x14ac:dyDescent="0.25">
      <c r="A9" s="2" t="s">
        <v>8</v>
      </c>
      <c r="B9" s="8">
        <f>C9-1</f>
        <v>10</v>
      </c>
      <c r="C9" s="8">
        <v>11</v>
      </c>
      <c r="D9" s="8">
        <v>13</v>
      </c>
      <c r="E9" s="8">
        <v>12</v>
      </c>
      <c r="F9" s="8">
        <v>12</v>
      </c>
      <c r="G9" s="8">
        <v>11</v>
      </c>
      <c r="H9" s="8">
        <v>11</v>
      </c>
      <c r="I9" s="9">
        <v>11</v>
      </c>
      <c r="J9" s="9">
        <v>11</v>
      </c>
      <c r="K9" s="9">
        <v>10</v>
      </c>
    </row>
    <row r="10" spans="1:11" ht="15" x14ac:dyDescent="0.25">
      <c r="A10" s="2" t="s">
        <v>9</v>
      </c>
      <c r="B10" s="8">
        <f>C10+2</f>
        <v>135</v>
      </c>
      <c r="C10" s="8">
        <v>133</v>
      </c>
      <c r="D10" s="8">
        <v>127</v>
      </c>
      <c r="E10" s="8">
        <v>125</v>
      </c>
      <c r="F10" s="8">
        <v>126</v>
      </c>
      <c r="G10" s="8">
        <v>126</v>
      </c>
      <c r="H10" s="8">
        <v>129</v>
      </c>
      <c r="I10" s="9">
        <v>128</v>
      </c>
      <c r="J10" s="9">
        <v>131</v>
      </c>
      <c r="K10" s="9">
        <v>129</v>
      </c>
    </row>
    <row r="11" spans="1:11" ht="15" x14ac:dyDescent="0.25">
      <c r="A11" s="2" t="s">
        <v>10</v>
      </c>
      <c r="B11" s="8">
        <f>C11-2</f>
        <v>41</v>
      </c>
      <c r="C11" s="8">
        <v>43</v>
      </c>
      <c r="D11" s="8">
        <v>47</v>
      </c>
      <c r="E11" s="8">
        <v>48</v>
      </c>
      <c r="F11" s="8">
        <v>49</v>
      </c>
      <c r="G11" s="8">
        <v>56</v>
      </c>
      <c r="H11" s="8">
        <v>54</v>
      </c>
      <c r="I11" s="9">
        <v>58</v>
      </c>
      <c r="J11" s="9">
        <v>60</v>
      </c>
      <c r="K11" s="9">
        <v>57</v>
      </c>
    </row>
    <row r="12" spans="1:11" ht="27" x14ac:dyDescent="0.3">
      <c r="A12" s="2" t="s">
        <v>11</v>
      </c>
      <c r="B12" s="8">
        <f>C12-2</f>
        <v>133</v>
      </c>
      <c r="C12" s="8">
        <v>135</v>
      </c>
      <c r="D12" s="8">
        <v>149</v>
      </c>
      <c r="E12" s="8">
        <v>156</v>
      </c>
      <c r="F12" s="8">
        <v>160</v>
      </c>
      <c r="G12" s="8">
        <v>157</v>
      </c>
      <c r="H12" s="8">
        <v>166</v>
      </c>
      <c r="I12" s="9">
        <v>151</v>
      </c>
      <c r="J12" s="9">
        <v>150</v>
      </c>
      <c r="K12" s="9">
        <v>141</v>
      </c>
    </row>
    <row r="13" spans="1:11" ht="15" x14ac:dyDescent="0.25">
      <c r="A13" s="2" t="s">
        <v>1</v>
      </c>
      <c r="B13" s="8">
        <f>C13+8</f>
        <v>74</v>
      </c>
      <c r="C13" s="8">
        <v>66</v>
      </c>
      <c r="D13" s="8">
        <v>60</v>
      </c>
      <c r="E13" s="8">
        <v>58</v>
      </c>
      <c r="F13" s="8">
        <v>59</v>
      </c>
      <c r="G13" s="8">
        <v>62</v>
      </c>
      <c r="H13" s="8">
        <v>67</v>
      </c>
      <c r="I13" s="9">
        <v>62</v>
      </c>
      <c r="J13" s="9">
        <v>57</v>
      </c>
      <c r="K13" s="9">
        <v>66</v>
      </c>
    </row>
    <row r="14" spans="1:11" ht="15" x14ac:dyDescent="0.25">
      <c r="A14" s="2" t="s">
        <v>12</v>
      </c>
      <c r="B14" s="8">
        <f>C14-13</f>
        <v>134</v>
      </c>
      <c r="C14" s="8">
        <v>147</v>
      </c>
      <c r="D14" s="8">
        <v>150</v>
      </c>
      <c r="E14" s="8">
        <v>179</v>
      </c>
      <c r="F14" s="8">
        <v>183</v>
      </c>
      <c r="G14" s="8">
        <v>180</v>
      </c>
      <c r="H14" s="8">
        <v>181</v>
      </c>
      <c r="I14" s="9">
        <v>185</v>
      </c>
      <c r="J14" s="9">
        <v>189</v>
      </c>
      <c r="K14" s="9">
        <v>206</v>
      </c>
    </row>
    <row r="15" spans="1:11" ht="15" x14ac:dyDescent="0.25">
      <c r="A15" s="2" t="s">
        <v>15</v>
      </c>
      <c r="B15" s="8"/>
      <c r="C15" s="8"/>
      <c r="D15" s="8"/>
      <c r="E15" s="8"/>
      <c r="F15" s="8"/>
      <c r="G15" s="8"/>
      <c r="H15" s="8"/>
      <c r="I15" s="9"/>
      <c r="J15" s="9">
        <v>2</v>
      </c>
      <c r="K15" s="9">
        <v>2</v>
      </c>
    </row>
    <row r="16" spans="1:11" ht="15" x14ac:dyDescent="0.25">
      <c r="A16" s="3" t="s">
        <v>0</v>
      </c>
      <c r="B16" s="10">
        <f>SUM(B3:B14)</f>
        <v>2107</v>
      </c>
      <c r="C16" s="10">
        <f>SUM(C3:C14)</f>
        <v>2160</v>
      </c>
      <c r="D16" s="10">
        <f t="shared" ref="D16:H16" si="0">SUM(D3:D14)</f>
        <v>2124</v>
      </c>
      <c r="E16" s="10">
        <f t="shared" si="0"/>
        <v>2177</v>
      </c>
      <c r="F16" s="10">
        <f t="shared" si="0"/>
        <v>2257</v>
      </c>
      <c r="G16" s="10">
        <f t="shared" si="0"/>
        <v>2253</v>
      </c>
      <c r="H16" s="10">
        <f t="shared" si="0"/>
        <v>2262</v>
      </c>
      <c r="I16" s="11">
        <f>SUM(I3:I14)</f>
        <v>2227</v>
      </c>
      <c r="J16" s="11">
        <v>2248</v>
      </c>
      <c r="K16" s="10">
        <f>SUM(K3:K15)</f>
        <v>2314</v>
      </c>
    </row>
    <row r="17" spans="1:1" ht="15" x14ac:dyDescent="0.25">
      <c r="A17" s="1" t="s">
        <v>14</v>
      </c>
    </row>
  </sheetData>
  <mergeCells count="1">
    <mergeCell ref="A1:H1"/>
  </mergeCells>
  <pageMargins left="0.7" right="0.7" top="0.78740157499999996" bottom="0.78740157499999996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A7.2-3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Spilles</dc:creator>
  <cp:lastModifiedBy>Friedrich, Michael</cp:lastModifiedBy>
  <cp:lastPrinted>2013-11-12T14:39:20Z</cp:lastPrinted>
  <dcterms:created xsi:type="dcterms:W3CDTF">2009-10-12T07:25:20Z</dcterms:created>
  <dcterms:modified xsi:type="dcterms:W3CDTF">2015-02-09T13:26:47Z</dcterms:modified>
</cp:coreProperties>
</file>