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2" windowWidth="15480" windowHeight="10872"/>
  </bookViews>
  <sheets>
    <sheet name="Tabelle A9.2-4" sheetId="22" r:id="rId1"/>
    <sheet name="Daten z. Schaubild A9.2-4" sheetId="23" r:id="rId2"/>
  </sheets>
  <externalReferences>
    <externalReference r:id="rId3"/>
  </externalReferences>
  <definedNames>
    <definedName name="_xlnm.Print_Area" localSheetId="0">'Tabelle A9.2-4'!$A$1:$G$32</definedName>
  </definedNames>
  <calcPr calcId="145621"/>
</workbook>
</file>

<file path=xl/calcChain.xml><?xml version="1.0" encoding="utf-8"?>
<calcChain xmlns="http://schemas.openxmlformats.org/spreadsheetml/2006/main">
  <c r="C7" i="23" l="1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C8" i="23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C14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P14" i="23"/>
  <c r="Q14" i="23"/>
  <c r="R14" i="23"/>
  <c r="S14" i="23"/>
  <c r="T14" i="23"/>
  <c r="U14" i="23"/>
  <c r="V14" i="23"/>
  <c r="W14" i="23"/>
  <c r="X14" i="23"/>
  <c r="Y14" i="23"/>
  <c r="Z14" i="23"/>
  <c r="AA14" i="23"/>
  <c r="AB14" i="23"/>
  <c r="C16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Y16" i="23"/>
  <c r="Z16" i="23"/>
  <c r="AA16" i="23"/>
  <c r="AB16" i="23"/>
  <c r="K18" i="23"/>
  <c r="AB18" i="23"/>
</calcChain>
</file>

<file path=xl/sharedStrings.xml><?xml version="1.0" encoding="utf-8"?>
<sst xmlns="http://schemas.openxmlformats.org/spreadsheetml/2006/main" count="21" uniqueCount="17">
  <si>
    <t>in 1000</t>
  </si>
  <si>
    <t>Erwerbstätige</t>
  </si>
  <si>
    <t>ISCED 1,2,3a</t>
  </si>
  <si>
    <t>ISCED 3a, 4</t>
  </si>
  <si>
    <t>ISCED 5b</t>
  </si>
  <si>
    <t>ISCED 5a6</t>
  </si>
  <si>
    <t>In Schule/Ausbildung/Studium</t>
  </si>
  <si>
    <t>ISCED 5 und 6</t>
  </si>
  <si>
    <t>Erwerbstätige*</t>
  </si>
  <si>
    <t>Summe</t>
  </si>
  <si>
    <t>Erwerbspersonen</t>
  </si>
  <si>
    <t>ISCED 123a</t>
  </si>
  <si>
    <t>ISCED 3a4</t>
  </si>
  <si>
    <t>Erwerbspersonen*</t>
  </si>
  <si>
    <t xml:space="preserve">Summe </t>
  </si>
  <si>
    <t xml:space="preserve">Schaubild A9.2-4: Erwerbstätige und Erwerbspersonen nach Qualifikationsniveaus (ISCED) </t>
  </si>
  <si>
    <t>Quelle: Mikrozensen und Volkswirtschaftliche Gesamtrechnung des Statistischen Bundesamtes; Berechnung und Darstellung QuBe-Projekt, dritte Welle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</si>
</sst>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\ \ @\ *.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164" fontId="3" fillId="0" borderId="0"/>
    <xf numFmtId="0" fontId="4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ill="1"/>
    <xf numFmtId="0" fontId="4" fillId="0" borderId="0" xfId="0" applyFont="1" applyFill="1"/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/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4">
    <cellStyle name="3mitP" xfId="2"/>
    <cellStyle name="Standard" xfId="0" builtinId="0"/>
    <cellStyle name="Standard 2" xfId="1"/>
    <cellStyle name="Standard 3" xfId="3"/>
  </cellStyles>
  <dxfs count="0"/>
  <tableStyles count="0" defaultTableStyle="TableStyleMedium9" defaultPivotStyle="PivotStyleLight16"/>
  <colors>
    <mruColors>
      <color rgb="FFF0EA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05080050914208E-2"/>
          <c:y val="2.0549063652862711E-2"/>
          <c:w val="0.90674550157764577"/>
          <c:h val="0.84912278723902357"/>
        </c:manualLayout>
      </c:layout>
      <c:lineChart>
        <c:grouping val="standard"/>
        <c:varyColors val="0"/>
        <c:ser>
          <c:idx val="1"/>
          <c:order val="0"/>
          <c:tx>
            <c:strRef>
              <c:f>'Daten z. Schaubild A9.2-4'!$B$2</c:f>
              <c:strCache>
                <c:ptCount val="1"/>
                <c:pt idx="0">
                  <c:v>ISCED 1,2,3a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[1]ABB6!$C$1:$AB$1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'Daten z. Schaubild A9.2-4'!$C$2:$AB$2</c:f>
              <c:numCache>
                <c:formatCode>0</c:formatCode>
                <c:ptCount val="26"/>
                <c:pt idx="0">
                  <c:v>5755.73828125</c:v>
                </c:pt>
                <c:pt idx="1">
                  <c:v>5837.8125</c:v>
                </c:pt>
                <c:pt idx="2">
                  <c:v>5392.30224609375</c:v>
                </c:pt>
                <c:pt idx="3">
                  <c:v>5238.25</c:v>
                </c:pt>
                <c:pt idx="4">
                  <c:v>5163.33984375</c:v>
                </c:pt>
                <c:pt idx="5">
                  <c:v>5090.04638671875</c:v>
                </c:pt>
                <c:pt idx="6">
                  <c:v>5025.27880859375</c:v>
                </c:pt>
                <c:pt idx="7">
                  <c:v>4998.98388671875</c:v>
                </c:pt>
                <c:pt idx="8">
                  <c:v>4954.1728515625</c:v>
                </c:pt>
                <c:pt idx="9">
                  <c:v>4904.00634765625</c:v>
                </c:pt>
                <c:pt idx="10">
                  <c:v>4846.8251953125</c:v>
                </c:pt>
                <c:pt idx="11">
                  <c:v>4776.3876953125</c:v>
                </c:pt>
                <c:pt idx="12">
                  <c:v>4721.91259765625</c:v>
                </c:pt>
                <c:pt idx="13">
                  <c:v>4671.4375</c:v>
                </c:pt>
                <c:pt idx="14">
                  <c:v>4619.3583984375</c:v>
                </c:pt>
                <c:pt idx="15">
                  <c:v>4574.6201171875</c:v>
                </c:pt>
                <c:pt idx="16">
                  <c:v>4528.8623046875</c:v>
                </c:pt>
                <c:pt idx="17">
                  <c:v>4486.037109375</c:v>
                </c:pt>
                <c:pt idx="18">
                  <c:v>4444.69482421875</c:v>
                </c:pt>
                <c:pt idx="19">
                  <c:v>4402.61572265625</c:v>
                </c:pt>
                <c:pt idx="20">
                  <c:v>4359.99365234375</c:v>
                </c:pt>
                <c:pt idx="21">
                  <c:v>4320.3076171875</c:v>
                </c:pt>
                <c:pt idx="22">
                  <c:v>4280.88818359375</c:v>
                </c:pt>
                <c:pt idx="23">
                  <c:v>4242.14306640625</c:v>
                </c:pt>
                <c:pt idx="24">
                  <c:v>4205.22314453125</c:v>
                </c:pt>
                <c:pt idx="25">
                  <c:v>4166.59375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z. Schaubild A9.2-4'!$B$3</c:f>
              <c:strCache>
                <c:ptCount val="1"/>
                <c:pt idx="0">
                  <c:v>ISCED 3a, 4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[1]ABB6!$C$1:$AB$1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'Daten z. Schaubild A9.2-4'!$C$3:$AB$3</c:f>
              <c:numCache>
                <c:formatCode>0</c:formatCode>
                <c:ptCount val="26"/>
                <c:pt idx="0">
                  <c:v>20396.59765625</c:v>
                </c:pt>
                <c:pt idx="1">
                  <c:v>20784.505859375</c:v>
                </c:pt>
                <c:pt idx="2">
                  <c:v>21566.451171875</c:v>
                </c:pt>
                <c:pt idx="3">
                  <c:v>21668.48828125</c:v>
                </c:pt>
                <c:pt idx="4">
                  <c:v>21403.609375</c:v>
                </c:pt>
                <c:pt idx="5">
                  <c:v>21662.5625</c:v>
                </c:pt>
                <c:pt idx="6">
                  <c:v>21819.18359375</c:v>
                </c:pt>
                <c:pt idx="7">
                  <c:v>22046.755859375</c:v>
                </c:pt>
                <c:pt idx="8">
                  <c:v>22153.193359375</c:v>
                </c:pt>
                <c:pt idx="9">
                  <c:v>22197.4609375</c:v>
                </c:pt>
                <c:pt idx="10">
                  <c:v>22185.109375</c:v>
                </c:pt>
                <c:pt idx="11">
                  <c:v>22086.39453125</c:v>
                </c:pt>
                <c:pt idx="12">
                  <c:v>22034.734375</c:v>
                </c:pt>
                <c:pt idx="13">
                  <c:v>21988.181640625</c:v>
                </c:pt>
                <c:pt idx="14">
                  <c:v>21919.31640625</c:v>
                </c:pt>
                <c:pt idx="15">
                  <c:v>21868.94921875</c:v>
                </c:pt>
                <c:pt idx="16">
                  <c:v>21798.220703125</c:v>
                </c:pt>
                <c:pt idx="17">
                  <c:v>21732.265625</c:v>
                </c:pt>
                <c:pt idx="18">
                  <c:v>21668.50390625</c:v>
                </c:pt>
                <c:pt idx="19">
                  <c:v>21589.736328125</c:v>
                </c:pt>
                <c:pt idx="20">
                  <c:v>21494.8203125</c:v>
                </c:pt>
                <c:pt idx="21">
                  <c:v>21399.57421875</c:v>
                </c:pt>
                <c:pt idx="22">
                  <c:v>21299.86328125</c:v>
                </c:pt>
                <c:pt idx="23">
                  <c:v>21196.34765625</c:v>
                </c:pt>
                <c:pt idx="24">
                  <c:v>21105.82421875</c:v>
                </c:pt>
                <c:pt idx="25">
                  <c:v>20990.052734375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'Daten z. Schaubild A9.2-4'!$B$9</c:f>
              <c:strCache>
                <c:ptCount val="1"/>
                <c:pt idx="0">
                  <c:v>ISCED 123a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f>[1]ABB6!$C$1:$AB$1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'Daten z. Schaubild A9.2-4'!$C$9:$AB$9</c:f>
              <c:numCache>
                <c:formatCode>0</c:formatCode>
                <c:ptCount val="26"/>
                <c:pt idx="0">
                  <c:v>7185.44287109375</c:v>
                </c:pt>
                <c:pt idx="1">
                  <c:v>7237.70703125</c:v>
                </c:pt>
                <c:pt idx="2">
                  <c:v>6586.5341796875</c:v>
                </c:pt>
                <c:pt idx="3">
                  <c:v>6275.6142578125</c:v>
                </c:pt>
                <c:pt idx="4">
                  <c:v>6196.7578125</c:v>
                </c:pt>
                <c:pt idx="5">
                  <c:v>6036.166015625</c:v>
                </c:pt>
                <c:pt idx="6">
                  <c:v>5840.5556640625</c:v>
                </c:pt>
                <c:pt idx="7">
                  <c:v>5818.75</c:v>
                </c:pt>
                <c:pt idx="8">
                  <c:v>5785.8681640625</c:v>
                </c:pt>
                <c:pt idx="9">
                  <c:v>5760.5400390625</c:v>
                </c:pt>
                <c:pt idx="10">
                  <c:v>5735.73193359375</c:v>
                </c:pt>
                <c:pt idx="11">
                  <c:v>5715.2841796875</c:v>
                </c:pt>
                <c:pt idx="12">
                  <c:v>5698.177734375</c:v>
                </c:pt>
                <c:pt idx="13">
                  <c:v>5676.63427734375</c:v>
                </c:pt>
                <c:pt idx="14">
                  <c:v>5649.35498046875</c:v>
                </c:pt>
                <c:pt idx="15">
                  <c:v>5620.19384765625</c:v>
                </c:pt>
                <c:pt idx="16">
                  <c:v>5593.4111328125</c:v>
                </c:pt>
                <c:pt idx="17">
                  <c:v>5569.7919921875</c:v>
                </c:pt>
                <c:pt idx="18">
                  <c:v>5542.443359375</c:v>
                </c:pt>
                <c:pt idx="19">
                  <c:v>5511.6123046875</c:v>
                </c:pt>
                <c:pt idx="20">
                  <c:v>5485.2119140625</c:v>
                </c:pt>
                <c:pt idx="21">
                  <c:v>5455.7978515625</c:v>
                </c:pt>
                <c:pt idx="22">
                  <c:v>5427.11767578125</c:v>
                </c:pt>
                <c:pt idx="23">
                  <c:v>5394.51611328125</c:v>
                </c:pt>
                <c:pt idx="24">
                  <c:v>5357.95166015625</c:v>
                </c:pt>
                <c:pt idx="25">
                  <c:v>5324.9677734375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'Daten z. Schaubild A9.2-4'!$B$10</c:f>
              <c:strCache>
                <c:ptCount val="1"/>
                <c:pt idx="0">
                  <c:v>ISCED 3a4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f>[1]ABB6!$C$1:$AB$1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'Daten z. Schaubild A9.2-4'!$C$10:$AB$10</c:f>
              <c:numCache>
                <c:formatCode>0</c:formatCode>
                <c:ptCount val="26"/>
                <c:pt idx="0">
                  <c:v>22833.23828125</c:v>
                </c:pt>
                <c:pt idx="1">
                  <c:v>23014.765625</c:v>
                </c:pt>
                <c:pt idx="2">
                  <c:v>23444.91015625</c:v>
                </c:pt>
                <c:pt idx="3">
                  <c:v>23298.833984375</c:v>
                </c:pt>
                <c:pt idx="4">
                  <c:v>23095.041015625</c:v>
                </c:pt>
                <c:pt idx="5">
                  <c:v>23205.86328125</c:v>
                </c:pt>
                <c:pt idx="6">
                  <c:v>23099.908203125</c:v>
                </c:pt>
                <c:pt idx="7">
                  <c:v>23183.994140625</c:v>
                </c:pt>
                <c:pt idx="8">
                  <c:v>23096.109375</c:v>
                </c:pt>
                <c:pt idx="9">
                  <c:v>23006.84375</c:v>
                </c:pt>
                <c:pt idx="10">
                  <c:v>22926.6171875</c:v>
                </c:pt>
                <c:pt idx="11">
                  <c:v>22840.265625</c:v>
                </c:pt>
                <c:pt idx="12">
                  <c:v>22748.87109375</c:v>
                </c:pt>
                <c:pt idx="13">
                  <c:v>22651.24609375</c:v>
                </c:pt>
                <c:pt idx="14">
                  <c:v>22527.8359375</c:v>
                </c:pt>
                <c:pt idx="15">
                  <c:v>22395.1875</c:v>
                </c:pt>
                <c:pt idx="16">
                  <c:v>22238.54296875</c:v>
                </c:pt>
                <c:pt idx="17">
                  <c:v>22073.44921875</c:v>
                </c:pt>
                <c:pt idx="18">
                  <c:v>21887.201171875</c:v>
                </c:pt>
                <c:pt idx="19">
                  <c:v>21669.38671875</c:v>
                </c:pt>
                <c:pt idx="20">
                  <c:v>21454.470703125</c:v>
                </c:pt>
                <c:pt idx="21">
                  <c:v>21230.6171875</c:v>
                </c:pt>
                <c:pt idx="22">
                  <c:v>20993.2265625</c:v>
                </c:pt>
                <c:pt idx="23">
                  <c:v>20762.81640625</c:v>
                </c:pt>
                <c:pt idx="24">
                  <c:v>20512.65625</c:v>
                </c:pt>
                <c:pt idx="25">
                  <c:v>20279.90625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'Daten z. Schaubild A9.2-4'!$B$14</c:f>
              <c:strCache>
                <c:ptCount val="1"/>
                <c:pt idx="0">
                  <c:v>Erwerbspersonen*</c:v>
                </c:pt>
              </c:strCache>
            </c:strRef>
          </c:tx>
          <c:spPr>
            <a:ln>
              <a:solidFill>
                <a:schemeClr val="tx2"/>
              </a:solidFill>
              <a:prstDash val="dash"/>
            </a:ln>
          </c:spPr>
          <c:marker>
            <c:symbol val="none"/>
          </c:marker>
          <c:cat>
            <c:numRef>
              <c:f>[1]ABB6!$C$1:$AB$1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'Daten z. Schaubild A9.2-4'!$C$14:$AB$14</c:f>
              <c:numCache>
                <c:formatCode>0</c:formatCode>
                <c:ptCount val="26"/>
                <c:pt idx="0">
                  <c:v>10391.63916015625</c:v>
                </c:pt>
                <c:pt idx="1">
                  <c:v>10087.671875</c:v>
                </c:pt>
                <c:pt idx="2">
                  <c:v>10174.236083984375</c:v>
                </c:pt>
                <c:pt idx="3">
                  <c:v>10614.03515625</c:v>
                </c:pt>
                <c:pt idx="4">
                  <c:v>11043.08154296875</c:v>
                </c:pt>
                <c:pt idx="5">
                  <c:v>11139.195068359375</c:v>
                </c:pt>
                <c:pt idx="6">
                  <c:v>11463.97998046875</c:v>
                </c:pt>
                <c:pt idx="7">
                  <c:v>11603.18896484375</c:v>
                </c:pt>
                <c:pt idx="8">
                  <c:v>11678.997314453125</c:v>
                </c:pt>
                <c:pt idx="9">
                  <c:v>11760.27783203125</c:v>
                </c:pt>
                <c:pt idx="10">
                  <c:v>11862.34326171875</c:v>
                </c:pt>
                <c:pt idx="11">
                  <c:v>11969.6220703125</c:v>
                </c:pt>
                <c:pt idx="12">
                  <c:v>12078.65380859375</c:v>
                </c:pt>
                <c:pt idx="13">
                  <c:v>12196.88916015625</c:v>
                </c:pt>
                <c:pt idx="14">
                  <c:v>12299.19775390625</c:v>
                </c:pt>
                <c:pt idx="15">
                  <c:v>12406.7822265625</c:v>
                </c:pt>
                <c:pt idx="16">
                  <c:v>12502.58837890625</c:v>
                </c:pt>
                <c:pt idx="17">
                  <c:v>12600.625732421875</c:v>
                </c:pt>
                <c:pt idx="18">
                  <c:v>12694.37890625</c:v>
                </c:pt>
                <c:pt idx="19">
                  <c:v>12765.996337890625</c:v>
                </c:pt>
                <c:pt idx="20">
                  <c:v>12839.67041015625</c:v>
                </c:pt>
                <c:pt idx="21">
                  <c:v>12907.85107421875</c:v>
                </c:pt>
                <c:pt idx="22">
                  <c:v>12962.35205078125</c:v>
                </c:pt>
                <c:pt idx="23">
                  <c:v>13019.418212890625</c:v>
                </c:pt>
                <c:pt idx="24">
                  <c:v>13068.421875</c:v>
                </c:pt>
                <c:pt idx="25">
                  <c:v>13107.59912109375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'Daten z. Schaubild A9.2-4'!$B$7</c:f>
              <c:strCache>
                <c:ptCount val="1"/>
                <c:pt idx="0">
                  <c:v>Erwerbstätige*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[1]ABB6!$C$1:$AB$1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'Daten z. Schaubild A9.2-4'!$C$7:$AB$7</c:f>
              <c:numCache>
                <c:formatCode>0</c:formatCode>
                <c:ptCount val="26"/>
                <c:pt idx="0">
                  <c:v>9861.679443359375</c:v>
                </c:pt>
                <c:pt idx="1">
                  <c:v>9632.6796875</c:v>
                </c:pt>
                <c:pt idx="2">
                  <c:v>9804.77783203125</c:v>
                </c:pt>
                <c:pt idx="3">
                  <c:v>10280.05126953125</c:v>
                </c:pt>
                <c:pt idx="4">
                  <c:v>10681.47607421875</c:v>
                </c:pt>
                <c:pt idx="5">
                  <c:v>10808.010986328125</c:v>
                </c:pt>
                <c:pt idx="6">
                  <c:v>11193.19970703125</c:v>
                </c:pt>
                <c:pt idx="7">
                  <c:v>11372.357666015625</c:v>
                </c:pt>
                <c:pt idx="8">
                  <c:v>11487.47314453125</c:v>
                </c:pt>
                <c:pt idx="9">
                  <c:v>11575.289794921875</c:v>
                </c:pt>
                <c:pt idx="10">
                  <c:v>11640.654541015625</c:v>
                </c:pt>
                <c:pt idx="11">
                  <c:v>11664.105224609375</c:v>
                </c:pt>
                <c:pt idx="12">
                  <c:v>11714.2294921875</c:v>
                </c:pt>
                <c:pt idx="13">
                  <c:v>11765.54150390625</c:v>
                </c:pt>
                <c:pt idx="14">
                  <c:v>11800.82373046875</c:v>
                </c:pt>
                <c:pt idx="15">
                  <c:v>11844.896240234375</c:v>
                </c:pt>
                <c:pt idx="16">
                  <c:v>11873.289306640625</c:v>
                </c:pt>
                <c:pt idx="17">
                  <c:v>11907.59619140625</c:v>
                </c:pt>
                <c:pt idx="18">
                  <c:v>11947.271484375</c:v>
                </c:pt>
                <c:pt idx="19">
                  <c:v>11976.983642578125</c:v>
                </c:pt>
                <c:pt idx="20">
                  <c:v>11992.357177734375</c:v>
                </c:pt>
                <c:pt idx="21">
                  <c:v>12003.48876953125</c:v>
                </c:pt>
                <c:pt idx="22">
                  <c:v>12012.678955078125</c:v>
                </c:pt>
                <c:pt idx="23">
                  <c:v>12019.33544921875</c:v>
                </c:pt>
                <c:pt idx="24">
                  <c:v>12040.916259765625</c:v>
                </c:pt>
                <c:pt idx="25">
                  <c:v>12038.8505859375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3456"/>
        <c:axId val="115845376"/>
      </c:lineChart>
      <c:catAx>
        <c:axId val="11584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Jahr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15845376"/>
        <c:crosses val="autoZero"/>
        <c:auto val="1"/>
        <c:lblAlgn val="ctr"/>
        <c:lblOffset val="100"/>
        <c:noMultiLvlLbl val="0"/>
      </c:catAx>
      <c:valAx>
        <c:axId val="115845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Mio. Personen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15843456"/>
        <c:crosses val="autoZero"/>
        <c:crossBetween val="midCat"/>
        <c:dispUnits>
          <c:builtInUnit val="thousands"/>
        </c:dispUnits>
      </c:valAx>
      <c:spPr>
        <a:gradFill>
          <a:gsLst>
            <a:gs pos="27000">
              <a:schemeClr val="bg1"/>
            </a:gs>
            <a:gs pos="29000">
              <a:srgbClr val="FFFFCC">
                <a:alpha val="99000"/>
                <a:lumMod val="50000"/>
                <a:lumOff val="50000"/>
              </a:srgbClr>
            </a:gs>
            <a:gs pos="100000">
              <a:srgbClr val="FFFFCC">
                <a:lumMod val="50000"/>
                <a:lumOff val="50000"/>
              </a:srgbClr>
            </a:gs>
          </a:gsLst>
          <a:lin ang="0" scaled="1"/>
        </a:gradFill>
        <a:ln>
          <a:solidFill>
            <a:sysClr val="windowText" lastClr="000000"/>
          </a:solidFill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9.6174169564544498E-2"/>
          <c:y val="0.31767332211711991"/>
          <c:w val="0.25971731872866077"/>
          <c:h val="9.6015590196129902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95250</xdr:rowOff>
    </xdr:from>
    <xdr:to>
      <xdr:col>6</xdr:col>
      <xdr:colOff>409575</xdr:colOff>
      <xdr:row>29</xdr:row>
      <xdr:rowOff>161925</xdr:rowOff>
    </xdr:to>
    <xdr:grpSp>
      <xdr:nvGrpSpPr>
        <xdr:cNvPr id="2" name="Gruppieren 1"/>
        <xdr:cNvGrpSpPr/>
      </xdr:nvGrpSpPr>
      <xdr:grpSpPr>
        <a:xfrm>
          <a:off x="76200" y="278130"/>
          <a:ext cx="6909435" cy="5187315"/>
          <a:chOff x="1962150" y="3571874"/>
          <a:chExt cx="7915275" cy="5676901"/>
        </a:xfrm>
      </xdr:grpSpPr>
      <xdr:graphicFrame macro="">
        <xdr:nvGraphicFramePr>
          <xdr:cNvPr id="3" name="Diagramm 2"/>
          <xdr:cNvGraphicFramePr/>
        </xdr:nvGraphicFramePr>
        <xdr:xfrm>
          <a:off x="1962150" y="3571874"/>
          <a:ext cx="7915275" cy="56769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3886200" y="4752975"/>
            <a:ext cx="4934250" cy="216000"/>
          </a:xfrm>
          <a:prstGeom prst="rect">
            <a:avLst/>
          </a:prstGeom>
          <a:solidFill>
            <a:schemeClr val="bg1">
              <a:lumMod val="95000"/>
            </a:schemeClr>
          </a:solidFill>
          <a:ln w="1">
            <a:noFill/>
            <a:miter lim="800000"/>
            <a:headEnd/>
            <a:tailEnd/>
          </a:ln>
          <a:effectLst/>
        </xdr:spPr>
        <xdr:txBody>
          <a:bodyPr wrap="square" lIns="36576" tIns="27432" rIns="36576" bIns="27432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de-DE" sz="16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Mit abgeschlossener Berufsausbildung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0.2507</cdr:x>
      <cdr:y>0.53103</cdr:y>
    </cdr:from>
    <cdr:to>
      <cdr:x>0.87409</cdr:x>
      <cdr:y>0.60742</cdr:y>
    </cdr:to>
    <cdr:sp macro="" textlink="">
      <cdr:nvSpPr>
        <cdr:cNvPr id="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2195" y="2754631"/>
          <a:ext cx="4307273" cy="3962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600" b="0" i="1" u="none" strike="noStrike" baseline="0">
              <a:solidFill>
                <a:srgbClr val="000000"/>
              </a:solidFill>
              <a:latin typeface="Arial"/>
              <a:cs typeface="Arial"/>
            </a:rPr>
            <a:t>Tertiärer Bereich: Meister, Techniker, Hochschule</a:t>
          </a:r>
        </a:p>
      </cdr:txBody>
    </cdr:sp>
  </cdr:relSizeAnchor>
  <cdr:relSizeAnchor xmlns:cdr="http://schemas.openxmlformats.org/drawingml/2006/chartDrawing">
    <cdr:from>
      <cdr:x>0.2507</cdr:x>
      <cdr:y>0.78076</cdr:y>
    </cdr:from>
    <cdr:to>
      <cdr:x>0.87409</cdr:x>
      <cdr:y>0.81881</cdr:y>
    </cdr:to>
    <cdr:sp macro="" textlink="">
      <cdr:nvSpPr>
        <cdr:cNvPr id="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4375" y="4432300"/>
          <a:ext cx="4934250" cy="216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600" b="0" i="1" u="none" strike="noStrike" baseline="0">
              <a:solidFill>
                <a:srgbClr val="000000"/>
              </a:solidFill>
              <a:latin typeface="Arial"/>
              <a:cs typeface="Arial"/>
            </a:rPr>
            <a:t>ohne abgeschlossene Berufsbildung</a:t>
          </a:r>
        </a:p>
      </cdr:txBody>
    </cdr:sp>
  </cdr:relSizeAnchor>
  <cdr:relSizeAnchor xmlns:cdr="http://schemas.openxmlformats.org/drawingml/2006/chartDrawing">
    <cdr:from>
      <cdr:x>0.24228</cdr:x>
      <cdr:y>0.77908</cdr:y>
    </cdr:from>
    <cdr:to>
      <cdr:x>0.86567</cdr:x>
      <cdr:y>0.81713</cdr:y>
    </cdr:to>
    <cdr:sp macro="" textlink="">
      <cdr:nvSpPr>
        <cdr:cNvPr id="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7713" y="4422760"/>
          <a:ext cx="4934303" cy="2160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600" b="0" i="1" u="none" strike="noStrike" baseline="0">
              <a:solidFill>
                <a:srgbClr val="000000"/>
              </a:solidFill>
              <a:latin typeface="Arial"/>
              <a:cs typeface="Arial"/>
            </a:rPr>
            <a:t>ohne abgeschlossene Berufsbildung</a:t>
          </a:r>
        </a:p>
      </cdr:txBody>
    </cdr:sp>
  </cdr:relSizeAnchor>
  <cdr:relSizeAnchor xmlns:cdr="http://schemas.openxmlformats.org/drawingml/2006/chartDrawing">
    <cdr:from>
      <cdr:x>0.2507</cdr:x>
      <cdr:y>0.78076</cdr:y>
    </cdr:from>
    <cdr:to>
      <cdr:x>0.87409</cdr:x>
      <cdr:y>0.81881</cdr:y>
    </cdr:to>
    <cdr:sp macro="" textlink="">
      <cdr:nvSpPr>
        <cdr:cNvPr id="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4375" y="4432300"/>
          <a:ext cx="4934250" cy="216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600" b="0" i="1" u="none" strike="noStrike" baseline="0">
              <a:solidFill>
                <a:srgbClr val="000000"/>
              </a:solidFill>
              <a:latin typeface="Arial"/>
              <a:cs typeface="Arial"/>
            </a:rPr>
            <a:t>ohne abgeschlossene Berufsbildung</a:t>
          </a:r>
        </a:p>
      </cdr:txBody>
    </cdr:sp>
  </cdr:relSizeAnchor>
  <cdr:relSizeAnchor xmlns:cdr="http://schemas.openxmlformats.org/drawingml/2006/chartDrawing">
    <cdr:from>
      <cdr:x>0.24228</cdr:x>
      <cdr:y>0.77908</cdr:y>
    </cdr:from>
    <cdr:to>
      <cdr:x>0.86567</cdr:x>
      <cdr:y>0.82383</cdr:y>
    </cdr:to>
    <cdr:sp macro="" textlink="">
      <cdr:nvSpPr>
        <cdr:cNvPr id="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7713" y="4422760"/>
          <a:ext cx="4934303" cy="2540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27432" rIns="36576" bIns="27432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600" b="0" i="1" u="none" strike="noStrike" baseline="0">
              <a:solidFill>
                <a:srgbClr val="000000"/>
              </a:solidFill>
              <a:latin typeface="Arial"/>
              <a:cs typeface="Arial"/>
            </a:rPr>
            <a:t>Ohne abgeschlossene Berufsbildung</a:t>
          </a:r>
        </a:p>
      </cdr:txBody>
    </cdr:sp>
  </cdr:relSizeAnchor>
  <cdr:relSizeAnchor xmlns:cdr="http://schemas.openxmlformats.org/drawingml/2006/chartDrawing">
    <cdr:from>
      <cdr:x>0</cdr:x>
      <cdr:y>0.95302</cdr:y>
    </cdr:from>
    <cdr:to>
      <cdr:x>0.40072</cdr:x>
      <cdr:y>1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0" y="5410200"/>
          <a:ext cx="3171809" cy="266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i="1"/>
            <a:t>*Ab 2012 Projektion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iedrich\AppData\Local\Microsoft\Windows\Temporary%20Internet%20Files\Content.Outlook\NTYXZED7\TabellenSchaubild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 1"/>
      <sheetName val="ABB2"/>
      <sheetName val="ABB3"/>
      <sheetName val="ABB4"/>
      <sheetName val="ABB5"/>
      <sheetName val="ABB6"/>
      <sheetName val="ABB7"/>
      <sheetName val="ABB8"/>
      <sheetName val="Tabelle1"/>
      <sheetName val="ABB9"/>
      <sheetName val="ABB10"/>
      <sheetName val="Tabelle2"/>
    </sheetNames>
    <sheetDataSet>
      <sheetData sheetId="0"/>
      <sheetData sheetId="1"/>
      <sheetData sheetId="2"/>
      <sheetData sheetId="3"/>
      <sheetData sheetId="4"/>
      <sheetData sheetId="5">
        <row r="1"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  <cell r="Q1">
            <v>2019</v>
          </cell>
          <cell r="R1">
            <v>2020</v>
          </cell>
          <cell r="S1">
            <v>2021</v>
          </cell>
          <cell r="T1">
            <v>2022</v>
          </cell>
          <cell r="U1">
            <v>2023</v>
          </cell>
          <cell r="V1">
            <v>2024</v>
          </cell>
          <cell r="W1">
            <v>2025</v>
          </cell>
          <cell r="X1">
            <v>2026</v>
          </cell>
          <cell r="Y1">
            <v>2027</v>
          </cell>
          <cell r="Z1">
            <v>2028</v>
          </cell>
          <cell r="AA1">
            <v>2029</v>
          </cell>
          <cell r="AB1">
            <v>2030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3" workbookViewId="0">
      <selection activeCell="D37" sqref="D37"/>
    </sheetView>
  </sheetViews>
  <sheetFormatPr baseColWidth="10" defaultRowHeight="14.4" x14ac:dyDescent="0.3"/>
  <cols>
    <col min="2" max="2" width="26.109375" bestFit="1" customWidth="1"/>
    <col min="3" max="28" width="14.5546875" bestFit="1" customWidth="1"/>
  </cols>
  <sheetData>
    <row r="1" spans="1:1" x14ac:dyDescent="0.3">
      <c r="A1" s="1" t="s">
        <v>15</v>
      </c>
    </row>
    <row r="31" spans="1:7" ht="15" customHeight="1" x14ac:dyDescent="0.3">
      <c r="A31" s="6" t="s">
        <v>16</v>
      </c>
      <c r="B31" s="7"/>
      <c r="C31" s="7"/>
      <c r="D31" s="7"/>
      <c r="E31" s="7"/>
      <c r="F31" s="7"/>
      <c r="G31" s="7"/>
    </row>
    <row r="32" spans="1:7" x14ac:dyDescent="0.3">
      <c r="A32" s="7"/>
      <c r="B32" s="7"/>
      <c r="C32" s="7"/>
      <c r="D32" s="7"/>
      <c r="E32" s="7"/>
      <c r="F32" s="7"/>
      <c r="G32" s="7"/>
    </row>
    <row r="33" ht="29.25" customHeight="1" x14ac:dyDescent="0.3"/>
  </sheetData>
  <mergeCells count="1">
    <mergeCell ref="A31:G3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workbookViewId="0">
      <selection activeCell="D23" sqref="D23"/>
    </sheetView>
  </sheetViews>
  <sheetFormatPr baseColWidth="10" defaultRowHeight="14.4" x14ac:dyDescent="0.3"/>
  <cols>
    <col min="1" max="16384" width="11.5546875" style="2"/>
  </cols>
  <sheetData>
    <row r="1" spans="1:28" ht="15" x14ac:dyDescent="0.25">
      <c r="B1" s="2" t="s">
        <v>0</v>
      </c>
      <c r="C1" s="2">
        <v>2005</v>
      </c>
      <c r="D1" s="2">
        <v>2006</v>
      </c>
      <c r="E1" s="2">
        <v>2007</v>
      </c>
      <c r="F1" s="2">
        <v>2008</v>
      </c>
      <c r="G1" s="2">
        <v>2009</v>
      </c>
      <c r="H1" s="2">
        <v>2010</v>
      </c>
      <c r="I1" s="2">
        <v>2011</v>
      </c>
      <c r="J1" s="2">
        <v>2012</v>
      </c>
      <c r="K1" s="2">
        <v>2013</v>
      </c>
      <c r="L1" s="2">
        <v>2014</v>
      </c>
      <c r="M1" s="2">
        <v>2015</v>
      </c>
      <c r="N1" s="2">
        <v>2016</v>
      </c>
      <c r="O1" s="2">
        <v>2017</v>
      </c>
      <c r="P1" s="2">
        <v>2018</v>
      </c>
      <c r="Q1" s="2">
        <v>2019</v>
      </c>
      <c r="R1" s="2">
        <v>2020</v>
      </c>
      <c r="S1" s="2">
        <v>2021</v>
      </c>
      <c r="T1" s="2">
        <v>2022</v>
      </c>
      <c r="U1" s="2">
        <v>2023</v>
      </c>
      <c r="V1" s="2">
        <v>2024</v>
      </c>
      <c r="W1" s="2">
        <v>2025</v>
      </c>
      <c r="X1" s="2">
        <v>2026</v>
      </c>
      <c r="Y1" s="2">
        <v>2027</v>
      </c>
      <c r="Z1" s="2">
        <v>2028</v>
      </c>
      <c r="AA1" s="2">
        <v>2029</v>
      </c>
      <c r="AB1" s="2">
        <v>2030</v>
      </c>
    </row>
    <row r="2" spans="1:28" x14ac:dyDescent="0.3">
      <c r="A2" s="2" t="s">
        <v>1</v>
      </c>
      <c r="B2" s="3" t="s">
        <v>2</v>
      </c>
      <c r="C2" s="4">
        <v>5755.73828125</v>
      </c>
      <c r="D2" s="4">
        <v>5837.8125</v>
      </c>
      <c r="E2" s="4">
        <v>5392.30224609375</v>
      </c>
      <c r="F2" s="4">
        <v>5238.25</v>
      </c>
      <c r="G2" s="4">
        <v>5163.33984375</v>
      </c>
      <c r="H2" s="4">
        <v>5090.04638671875</v>
      </c>
      <c r="I2" s="4">
        <v>5025.27880859375</v>
      </c>
      <c r="J2" s="4">
        <v>4998.98388671875</v>
      </c>
      <c r="K2" s="4">
        <v>4954.1728515625</v>
      </c>
      <c r="L2" s="4">
        <v>4904.00634765625</v>
      </c>
      <c r="M2" s="4">
        <v>4846.8251953125</v>
      </c>
      <c r="N2" s="4">
        <v>4776.3876953125</v>
      </c>
      <c r="O2" s="4">
        <v>4721.91259765625</v>
      </c>
      <c r="P2" s="4">
        <v>4671.4375</v>
      </c>
      <c r="Q2" s="4">
        <v>4619.3583984375</v>
      </c>
      <c r="R2" s="4">
        <v>4574.6201171875</v>
      </c>
      <c r="S2" s="4">
        <v>4528.8623046875</v>
      </c>
      <c r="T2" s="4">
        <v>4486.037109375</v>
      </c>
      <c r="U2" s="4">
        <v>4444.69482421875</v>
      </c>
      <c r="V2" s="4">
        <v>4402.61572265625</v>
      </c>
      <c r="W2" s="4">
        <v>4359.99365234375</v>
      </c>
      <c r="X2" s="4">
        <v>4320.3076171875</v>
      </c>
      <c r="Y2" s="4">
        <v>4280.88818359375</v>
      </c>
      <c r="Z2" s="4">
        <v>4242.14306640625</v>
      </c>
      <c r="AA2" s="4">
        <v>4205.22314453125</v>
      </c>
      <c r="AB2" s="4">
        <v>4166.59375</v>
      </c>
    </row>
    <row r="3" spans="1:28" ht="15" x14ac:dyDescent="0.25">
      <c r="B3" s="3" t="s">
        <v>3</v>
      </c>
      <c r="C3" s="4">
        <v>20396.59765625</v>
      </c>
      <c r="D3" s="4">
        <v>20784.505859375</v>
      </c>
      <c r="E3" s="4">
        <v>21566.451171875</v>
      </c>
      <c r="F3" s="4">
        <v>21668.48828125</v>
      </c>
      <c r="G3" s="4">
        <v>21403.609375</v>
      </c>
      <c r="H3" s="4">
        <v>21662.5625</v>
      </c>
      <c r="I3" s="4">
        <v>21819.18359375</v>
      </c>
      <c r="J3" s="4">
        <v>22046.755859375</v>
      </c>
      <c r="K3" s="4">
        <v>22153.193359375</v>
      </c>
      <c r="L3" s="4">
        <v>22197.4609375</v>
      </c>
      <c r="M3" s="4">
        <v>22185.109375</v>
      </c>
      <c r="N3" s="4">
        <v>22086.39453125</v>
      </c>
      <c r="O3" s="4">
        <v>22034.734375</v>
      </c>
      <c r="P3" s="4">
        <v>21988.181640625</v>
      </c>
      <c r="Q3" s="4">
        <v>21919.31640625</v>
      </c>
      <c r="R3" s="4">
        <v>21868.94921875</v>
      </c>
      <c r="S3" s="4">
        <v>21798.220703125</v>
      </c>
      <c r="T3" s="4">
        <v>21732.265625</v>
      </c>
      <c r="U3" s="4">
        <v>21668.50390625</v>
      </c>
      <c r="V3" s="4">
        <v>21589.736328125</v>
      </c>
      <c r="W3" s="4">
        <v>21494.8203125</v>
      </c>
      <c r="X3" s="4">
        <v>21399.57421875</v>
      </c>
      <c r="Y3" s="4">
        <v>21299.86328125</v>
      </c>
      <c r="Z3" s="4">
        <v>21196.34765625</v>
      </c>
      <c r="AA3" s="4">
        <v>21105.82421875</v>
      </c>
      <c r="AB3" s="4">
        <v>20990.052734375</v>
      </c>
    </row>
    <row r="4" spans="1:28" ht="15" x14ac:dyDescent="0.25">
      <c r="B4" s="3" t="s">
        <v>4</v>
      </c>
      <c r="C4" s="4">
        <v>3819.971923828125</v>
      </c>
      <c r="D4" s="4">
        <v>3489.99658203125</v>
      </c>
      <c r="E4" s="4">
        <v>3469.7431640625</v>
      </c>
      <c r="F4" s="4">
        <v>3572.53369140625</v>
      </c>
      <c r="G4" s="4">
        <v>3731.41650390625</v>
      </c>
      <c r="H4" s="4">
        <v>3583.670166015625</v>
      </c>
      <c r="I4" s="4">
        <v>3563.1005859375</v>
      </c>
      <c r="J4" s="4">
        <v>3575.852783203125</v>
      </c>
      <c r="K4" s="4">
        <v>3574.576171875</v>
      </c>
      <c r="L4" s="4">
        <v>3567.859130859375</v>
      </c>
      <c r="M4" s="4">
        <v>3557.384521484375</v>
      </c>
      <c r="N4" s="4">
        <v>3536.358642578125</v>
      </c>
      <c r="O4" s="4">
        <v>3523.66162109375</v>
      </c>
      <c r="P4" s="4">
        <v>3513.57080078125</v>
      </c>
      <c r="Q4" s="4">
        <v>3501.40966796875</v>
      </c>
      <c r="R4" s="4">
        <v>3493.082763671875</v>
      </c>
      <c r="S4" s="4">
        <v>3482.629150390625</v>
      </c>
      <c r="T4" s="4">
        <v>3474.70361328125</v>
      </c>
      <c r="U4" s="4">
        <v>3468.4306640625</v>
      </c>
      <c r="V4" s="4">
        <v>3460.822509765625</v>
      </c>
      <c r="W4" s="4">
        <v>3451.179443359375</v>
      </c>
      <c r="X4" s="4">
        <v>3441.67333984375</v>
      </c>
      <c r="Y4" s="4">
        <v>3432.189697265625</v>
      </c>
      <c r="Z4" s="4">
        <v>3422.70068359375</v>
      </c>
      <c r="AA4" s="4">
        <v>3416.160400390625</v>
      </c>
      <c r="AB4" s="4">
        <v>3405.52734375</v>
      </c>
    </row>
    <row r="5" spans="1:28" ht="15" x14ac:dyDescent="0.25">
      <c r="B5" s="3" t="s">
        <v>5</v>
      </c>
      <c r="C5" s="4">
        <v>6041.70751953125</v>
      </c>
      <c r="D5" s="4">
        <v>6142.68310546875</v>
      </c>
      <c r="E5" s="4">
        <v>6335.03466796875</v>
      </c>
      <c r="F5" s="4">
        <v>6707.517578125</v>
      </c>
      <c r="G5" s="4">
        <v>6950.0595703125</v>
      </c>
      <c r="H5" s="4">
        <v>7224.3408203125</v>
      </c>
      <c r="I5" s="4">
        <v>7630.09912109375</v>
      </c>
      <c r="J5" s="4">
        <v>7796.5048828125</v>
      </c>
      <c r="K5" s="4">
        <v>7912.89697265625</v>
      </c>
      <c r="L5" s="4">
        <v>8007.4306640625</v>
      </c>
      <c r="M5" s="4">
        <v>8083.27001953125</v>
      </c>
      <c r="N5" s="4">
        <v>8127.74658203125</v>
      </c>
      <c r="O5" s="4">
        <v>8190.56787109375</v>
      </c>
      <c r="P5" s="4">
        <v>8251.970703125</v>
      </c>
      <c r="Q5" s="4">
        <v>8299.4140625</v>
      </c>
      <c r="R5" s="4">
        <v>8351.8134765625</v>
      </c>
      <c r="S5" s="4">
        <v>8390.66015625</v>
      </c>
      <c r="T5" s="4">
        <v>8432.892578125</v>
      </c>
      <c r="U5" s="4">
        <v>8478.8408203125</v>
      </c>
      <c r="V5" s="4">
        <v>8516.1611328125</v>
      </c>
      <c r="W5" s="4">
        <v>8541.177734375</v>
      </c>
      <c r="X5" s="4">
        <v>8561.8154296875</v>
      </c>
      <c r="Y5" s="4">
        <v>8580.4892578125</v>
      </c>
      <c r="Z5" s="4">
        <v>8596.634765625</v>
      </c>
      <c r="AA5" s="4">
        <v>8624.755859375</v>
      </c>
      <c r="AB5" s="4">
        <v>8633.3232421875</v>
      </c>
    </row>
    <row r="6" spans="1:28" ht="15" x14ac:dyDescent="0.25">
      <c r="B6" s="3" t="s">
        <v>6</v>
      </c>
      <c r="C6" s="4">
        <v>2961.984130859375</v>
      </c>
      <c r="D6" s="4">
        <v>2937.005126953125</v>
      </c>
      <c r="E6" s="4">
        <v>3093.470458984375</v>
      </c>
      <c r="F6" s="4">
        <v>3161.208740234375</v>
      </c>
      <c r="G6" s="4">
        <v>3121.579345703125</v>
      </c>
      <c r="H6" s="4">
        <v>3042.381103515625</v>
      </c>
      <c r="I6" s="4">
        <v>3126.332763671875</v>
      </c>
      <c r="J6" s="4">
        <v>3183.678955078125</v>
      </c>
      <c r="K6" s="4">
        <v>3221.639892578125</v>
      </c>
      <c r="L6" s="4">
        <v>3244.76416015625</v>
      </c>
      <c r="M6" s="4">
        <v>3258.345703125</v>
      </c>
      <c r="N6" s="4">
        <v>3257.92236328125</v>
      </c>
      <c r="O6" s="4">
        <v>3261.656005859375</v>
      </c>
      <c r="P6" s="4">
        <v>3264.927490234375</v>
      </c>
      <c r="Q6" s="4">
        <v>3263.615234375</v>
      </c>
      <c r="R6" s="4">
        <v>3263.7216796875</v>
      </c>
      <c r="S6" s="4">
        <v>3259.44482421875</v>
      </c>
      <c r="T6" s="4">
        <v>3255.1005859375</v>
      </c>
      <c r="U6" s="4">
        <v>3250.697998046875</v>
      </c>
      <c r="V6" s="4">
        <v>3243.63134765625</v>
      </c>
      <c r="W6" s="4">
        <v>3233.144287109375</v>
      </c>
      <c r="X6" s="4">
        <v>3221.578125</v>
      </c>
      <c r="Y6" s="4">
        <v>3208.632568359375</v>
      </c>
      <c r="Z6" s="4">
        <v>3194.5458984375</v>
      </c>
      <c r="AA6" s="4">
        <v>3182.989013671875</v>
      </c>
      <c r="AB6" s="4">
        <v>3166.182373046875</v>
      </c>
    </row>
    <row r="7" spans="1:28" x14ac:dyDescent="0.3">
      <c r="A7" s="3" t="s">
        <v>7</v>
      </c>
      <c r="B7" s="3" t="s">
        <v>8</v>
      </c>
      <c r="C7" s="4">
        <f t="shared" ref="C7:AB7" si="0">C4+C5</f>
        <v>9861.679443359375</v>
      </c>
      <c r="D7" s="4">
        <f t="shared" si="0"/>
        <v>9632.6796875</v>
      </c>
      <c r="E7" s="4">
        <f t="shared" si="0"/>
        <v>9804.77783203125</v>
      </c>
      <c r="F7" s="4">
        <f t="shared" si="0"/>
        <v>10280.05126953125</v>
      </c>
      <c r="G7" s="4">
        <f t="shared" si="0"/>
        <v>10681.47607421875</v>
      </c>
      <c r="H7" s="4">
        <f t="shared" si="0"/>
        <v>10808.010986328125</v>
      </c>
      <c r="I7" s="4">
        <f t="shared" si="0"/>
        <v>11193.19970703125</v>
      </c>
      <c r="J7" s="4">
        <f t="shared" si="0"/>
        <v>11372.357666015625</v>
      </c>
      <c r="K7" s="4">
        <f t="shared" si="0"/>
        <v>11487.47314453125</v>
      </c>
      <c r="L7" s="4">
        <f t="shared" si="0"/>
        <v>11575.289794921875</v>
      </c>
      <c r="M7" s="4">
        <f t="shared" si="0"/>
        <v>11640.654541015625</v>
      </c>
      <c r="N7" s="4">
        <f t="shared" si="0"/>
        <v>11664.105224609375</v>
      </c>
      <c r="O7" s="4">
        <f t="shared" si="0"/>
        <v>11714.2294921875</v>
      </c>
      <c r="P7" s="4">
        <f t="shared" si="0"/>
        <v>11765.54150390625</v>
      </c>
      <c r="Q7" s="4">
        <f t="shared" si="0"/>
        <v>11800.82373046875</v>
      </c>
      <c r="R7" s="4">
        <f t="shared" si="0"/>
        <v>11844.896240234375</v>
      </c>
      <c r="S7" s="4">
        <f t="shared" si="0"/>
        <v>11873.289306640625</v>
      </c>
      <c r="T7" s="4">
        <f t="shared" si="0"/>
        <v>11907.59619140625</v>
      </c>
      <c r="U7" s="4">
        <f t="shared" si="0"/>
        <v>11947.271484375</v>
      </c>
      <c r="V7" s="4">
        <f t="shared" si="0"/>
        <v>11976.983642578125</v>
      </c>
      <c r="W7" s="4">
        <f t="shared" si="0"/>
        <v>11992.357177734375</v>
      </c>
      <c r="X7" s="4">
        <f t="shared" si="0"/>
        <v>12003.48876953125</v>
      </c>
      <c r="Y7" s="4">
        <f t="shared" si="0"/>
        <v>12012.678955078125</v>
      </c>
      <c r="Z7" s="4">
        <f t="shared" si="0"/>
        <v>12019.33544921875</v>
      </c>
      <c r="AA7" s="4">
        <f t="shared" si="0"/>
        <v>12040.916259765625</v>
      </c>
      <c r="AB7" s="4">
        <f t="shared" si="0"/>
        <v>12038.8505859375</v>
      </c>
    </row>
    <row r="8" spans="1:28" ht="15" x14ac:dyDescent="0.25">
      <c r="B8" s="3" t="s">
        <v>9</v>
      </c>
      <c r="C8" s="5">
        <f t="shared" ref="C8:AB8" si="1">SUM(C2:C6)</f>
        <v>38975.99951171875</v>
      </c>
      <c r="D8" s="5">
        <f t="shared" si="1"/>
        <v>39192.003173828125</v>
      </c>
      <c r="E8" s="5">
        <f t="shared" si="1"/>
        <v>39857.001708984375</v>
      </c>
      <c r="F8" s="5">
        <f t="shared" si="1"/>
        <v>40347.998291015625</v>
      </c>
      <c r="G8" s="5">
        <f t="shared" si="1"/>
        <v>40370.004638671875</v>
      </c>
      <c r="H8" s="5">
        <f t="shared" si="1"/>
        <v>40603.0009765625</v>
      </c>
      <c r="I8" s="5">
        <f t="shared" si="1"/>
        <v>41163.994873046875</v>
      </c>
      <c r="J8" s="5">
        <f t="shared" si="1"/>
        <v>41601.7763671875</v>
      </c>
      <c r="K8" s="5">
        <f t="shared" si="1"/>
        <v>41816.479248046875</v>
      </c>
      <c r="L8" s="5">
        <f t="shared" si="1"/>
        <v>41921.521240234375</v>
      </c>
      <c r="M8" s="5">
        <f t="shared" si="1"/>
        <v>41930.934814453125</v>
      </c>
      <c r="N8" s="5">
        <f t="shared" si="1"/>
        <v>41784.809814453125</v>
      </c>
      <c r="O8" s="5">
        <f t="shared" si="1"/>
        <v>41732.532470703125</v>
      </c>
      <c r="P8" s="5">
        <f t="shared" si="1"/>
        <v>41690.088134765625</v>
      </c>
      <c r="Q8" s="5">
        <f t="shared" si="1"/>
        <v>41603.11376953125</v>
      </c>
      <c r="R8" s="5">
        <f t="shared" si="1"/>
        <v>41552.187255859375</v>
      </c>
      <c r="S8" s="5">
        <f t="shared" si="1"/>
        <v>41459.817138671875</v>
      </c>
      <c r="T8" s="5">
        <f t="shared" si="1"/>
        <v>41380.99951171875</v>
      </c>
      <c r="U8" s="5">
        <f t="shared" si="1"/>
        <v>41311.168212890625</v>
      </c>
      <c r="V8" s="5">
        <f t="shared" si="1"/>
        <v>41212.967041015625</v>
      </c>
      <c r="W8" s="5">
        <f t="shared" si="1"/>
        <v>41080.3154296875</v>
      </c>
      <c r="X8" s="5">
        <f t="shared" si="1"/>
        <v>40944.94873046875</v>
      </c>
      <c r="Y8" s="5">
        <f t="shared" si="1"/>
        <v>40802.06298828125</v>
      </c>
      <c r="Z8" s="5">
        <f t="shared" si="1"/>
        <v>40652.3720703125</v>
      </c>
      <c r="AA8" s="5">
        <f t="shared" si="1"/>
        <v>40534.95263671875</v>
      </c>
      <c r="AB8" s="5">
        <f t="shared" si="1"/>
        <v>40361.679443359375</v>
      </c>
    </row>
    <row r="9" spans="1:28" ht="15" x14ac:dyDescent="0.25">
      <c r="A9" s="2" t="s">
        <v>10</v>
      </c>
      <c r="B9" s="3" t="s">
        <v>11</v>
      </c>
      <c r="C9" s="4">
        <v>7185.44287109375</v>
      </c>
      <c r="D9" s="4">
        <v>7237.70703125</v>
      </c>
      <c r="E9" s="4">
        <v>6586.5341796875</v>
      </c>
      <c r="F9" s="4">
        <v>6275.6142578125</v>
      </c>
      <c r="G9" s="4">
        <v>6196.7578125</v>
      </c>
      <c r="H9" s="4">
        <v>6036.166015625</v>
      </c>
      <c r="I9" s="4">
        <v>5840.5556640625</v>
      </c>
      <c r="J9" s="4">
        <v>5818.75</v>
      </c>
      <c r="K9" s="4">
        <v>5785.8681640625</v>
      </c>
      <c r="L9" s="4">
        <v>5760.5400390625</v>
      </c>
      <c r="M9" s="4">
        <v>5735.73193359375</v>
      </c>
      <c r="N9" s="4">
        <v>5715.2841796875</v>
      </c>
      <c r="O9" s="4">
        <v>5698.177734375</v>
      </c>
      <c r="P9" s="4">
        <v>5676.63427734375</v>
      </c>
      <c r="Q9" s="4">
        <v>5649.35498046875</v>
      </c>
      <c r="R9" s="4">
        <v>5620.19384765625</v>
      </c>
      <c r="S9" s="4">
        <v>5593.4111328125</v>
      </c>
      <c r="T9" s="4">
        <v>5569.7919921875</v>
      </c>
      <c r="U9" s="4">
        <v>5542.443359375</v>
      </c>
      <c r="V9" s="4">
        <v>5511.6123046875</v>
      </c>
      <c r="W9" s="4">
        <v>5485.2119140625</v>
      </c>
      <c r="X9" s="4">
        <v>5455.7978515625</v>
      </c>
      <c r="Y9" s="4">
        <v>5427.11767578125</v>
      </c>
      <c r="Z9" s="4">
        <v>5394.51611328125</v>
      </c>
      <c r="AA9" s="4">
        <v>5357.95166015625</v>
      </c>
      <c r="AB9" s="4">
        <v>5324.9677734375</v>
      </c>
    </row>
    <row r="10" spans="1:28" ht="15" x14ac:dyDescent="0.25">
      <c r="B10" s="3" t="s">
        <v>12</v>
      </c>
      <c r="C10" s="4">
        <v>22833.23828125</v>
      </c>
      <c r="D10" s="4">
        <v>23014.765625</v>
      </c>
      <c r="E10" s="4">
        <v>23444.91015625</v>
      </c>
      <c r="F10" s="4">
        <v>23298.833984375</v>
      </c>
      <c r="G10" s="4">
        <v>23095.041015625</v>
      </c>
      <c r="H10" s="4">
        <v>23205.86328125</v>
      </c>
      <c r="I10" s="4">
        <v>23099.908203125</v>
      </c>
      <c r="J10" s="4">
        <v>23183.994140625</v>
      </c>
      <c r="K10" s="4">
        <v>23096.109375</v>
      </c>
      <c r="L10" s="4">
        <v>23006.84375</v>
      </c>
      <c r="M10" s="4">
        <v>22926.6171875</v>
      </c>
      <c r="N10" s="4">
        <v>22840.265625</v>
      </c>
      <c r="O10" s="4">
        <v>22748.87109375</v>
      </c>
      <c r="P10" s="4">
        <v>22651.24609375</v>
      </c>
      <c r="Q10" s="4">
        <v>22527.8359375</v>
      </c>
      <c r="R10" s="4">
        <v>22395.1875</v>
      </c>
      <c r="S10" s="4">
        <v>22238.54296875</v>
      </c>
      <c r="T10" s="4">
        <v>22073.44921875</v>
      </c>
      <c r="U10" s="4">
        <v>21887.201171875</v>
      </c>
      <c r="V10" s="4">
        <v>21669.38671875</v>
      </c>
      <c r="W10" s="4">
        <v>21454.470703125</v>
      </c>
      <c r="X10" s="4">
        <v>21230.6171875</v>
      </c>
      <c r="Y10" s="4">
        <v>20993.2265625</v>
      </c>
      <c r="Z10" s="4">
        <v>20762.81640625</v>
      </c>
      <c r="AA10" s="4">
        <v>20512.65625</v>
      </c>
      <c r="AB10" s="4">
        <v>20279.90625</v>
      </c>
    </row>
    <row r="11" spans="1:28" ht="15" x14ac:dyDescent="0.25">
      <c r="B11" s="3" t="s">
        <v>4</v>
      </c>
      <c r="C11" s="4">
        <v>4041.38720703125</v>
      </c>
      <c r="D11" s="4">
        <v>3664.43603515625</v>
      </c>
      <c r="E11" s="4">
        <v>3599.776611328125</v>
      </c>
      <c r="F11" s="4">
        <v>3692.2978515625</v>
      </c>
      <c r="G11" s="4">
        <v>3855.84912109375</v>
      </c>
      <c r="H11" s="4">
        <v>3686.033935546875</v>
      </c>
      <c r="I11" s="4">
        <v>3649.5908203125</v>
      </c>
      <c r="J11" s="4">
        <v>3670.01025390625</v>
      </c>
      <c r="K11" s="4">
        <v>3672.171630859375</v>
      </c>
      <c r="L11" s="4">
        <v>3675.236328125</v>
      </c>
      <c r="M11" s="4">
        <v>3677.20849609375</v>
      </c>
      <c r="N11" s="4">
        <v>3678.5029296875</v>
      </c>
      <c r="O11" s="4">
        <v>3677.47412109375</v>
      </c>
      <c r="P11" s="4">
        <v>3678.63818359375</v>
      </c>
      <c r="Q11" s="4">
        <v>3673.77880859375</v>
      </c>
      <c r="R11" s="4">
        <v>3667.7431640625</v>
      </c>
      <c r="S11" s="4">
        <v>3658.04638671875</v>
      </c>
      <c r="T11" s="4">
        <v>3648.697998046875</v>
      </c>
      <c r="U11" s="4">
        <v>3640.490234375</v>
      </c>
      <c r="V11" s="4">
        <v>3624.195556640625</v>
      </c>
      <c r="W11" s="4">
        <v>3607.03466796875</v>
      </c>
      <c r="X11" s="4">
        <v>3587.32470703125</v>
      </c>
      <c r="Y11" s="4">
        <v>3569.47509765625</v>
      </c>
      <c r="Z11" s="4">
        <v>3552.988525390625</v>
      </c>
      <c r="AA11" s="4">
        <v>3534.43359375</v>
      </c>
      <c r="AB11" s="4">
        <v>3510.65771484375</v>
      </c>
    </row>
    <row r="12" spans="1:28" ht="15" x14ac:dyDescent="0.25">
      <c r="B12" s="3" t="s">
        <v>5</v>
      </c>
      <c r="C12" s="4">
        <v>6350.251953125</v>
      </c>
      <c r="D12" s="4">
        <v>6423.23583984375</v>
      </c>
      <c r="E12" s="4">
        <v>6574.45947265625</v>
      </c>
      <c r="F12" s="4">
        <v>6921.7373046875</v>
      </c>
      <c r="G12" s="4">
        <v>7187.232421875</v>
      </c>
      <c r="H12" s="4">
        <v>7453.1611328125</v>
      </c>
      <c r="I12" s="4">
        <v>7814.38916015625</v>
      </c>
      <c r="J12" s="4">
        <v>7933.1787109375</v>
      </c>
      <c r="K12" s="4">
        <v>8006.82568359375</v>
      </c>
      <c r="L12" s="4">
        <v>8085.04150390625</v>
      </c>
      <c r="M12" s="4">
        <v>8185.134765625</v>
      </c>
      <c r="N12" s="4">
        <v>8291.119140625</v>
      </c>
      <c r="O12" s="4">
        <v>8401.1796875</v>
      </c>
      <c r="P12" s="4">
        <v>8518.2509765625</v>
      </c>
      <c r="Q12" s="4">
        <v>8625.4189453125</v>
      </c>
      <c r="R12" s="4">
        <v>8739.0390625</v>
      </c>
      <c r="S12" s="4">
        <v>8844.5419921875</v>
      </c>
      <c r="T12" s="4">
        <v>8951.927734375</v>
      </c>
      <c r="U12" s="4">
        <v>9053.888671875</v>
      </c>
      <c r="V12" s="4">
        <v>9141.80078125</v>
      </c>
      <c r="W12" s="4">
        <v>9232.6357421875</v>
      </c>
      <c r="X12" s="4">
        <v>9320.5263671875</v>
      </c>
      <c r="Y12" s="4">
        <v>9392.876953125</v>
      </c>
      <c r="Z12" s="4">
        <v>9466.4296875</v>
      </c>
      <c r="AA12" s="4">
        <v>9533.98828125</v>
      </c>
      <c r="AB12" s="4">
        <v>9596.94140625</v>
      </c>
    </row>
    <row r="13" spans="1:28" ht="15" x14ac:dyDescent="0.25">
      <c r="B13" s="3" t="s">
        <v>6</v>
      </c>
      <c r="C13" s="4">
        <v>3134.41357421875</v>
      </c>
      <c r="D13" s="4">
        <v>3094.197021484375</v>
      </c>
      <c r="E13" s="4">
        <v>3250.507568359375</v>
      </c>
      <c r="F13" s="4">
        <v>3293.361328125</v>
      </c>
      <c r="G13" s="4">
        <v>3260.29150390625</v>
      </c>
      <c r="H13" s="4">
        <v>3165.595703125</v>
      </c>
      <c r="I13" s="4">
        <v>3259.83544921875</v>
      </c>
      <c r="J13" s="4">
        <v>3268.7255859375</v>
      </c>
      <c r="K13" s="4">
        <v>3326.15625</v>
      </c>
      <c r="L13" s="4">
        <v>3334.50830078125</v>
      </c>
      <c r="M13" s="4">
        <v>3335.73095703125</v>
      </c>
      <c r="N13" s="4">
        <v>3330.6826171875</v>
      </c>
      <c r="O13" s="4">
        <v>3308.547119140625</v>
      </c>
      <c r="P13" s="4">
        <v>3272.5205078125</v>
      </c>
      <c r="Q13" s="4">
        <v>3244.2236328125</v>
      </c>
      <c r="R13" s="4">
        <v>3211.028076171875</v>
      </c>
      <c r="S13" s="4">
        <v>3182.35986328125</v>
      </c>
      <c r="T13" s="4">
        <v>3146.97509765625</v>
      </c>
      <c r="U13" s="4">
        <v>3122.93017578125</v>
      </c>
      <c r="V13" s="4">
        <v>3112.096435546875</v>
      </c>
      <c r="W13" s="4">
        <v>3103.561767578125</v>
      </c>
      <c r="X13" s="4">
        <v>3088.482421875</v>
      </c>
      <c r="Y13" s="4">
        <v>3076.4130859375</v>
      </c>
      <c r="Z13" s="4">
        <v>3063.22265625</v>
      </c>
      <c r="AA13" s="4">
        <v>3062.989013671875</v>
      </c>
      <c r="AB13" s="4">
        <v>3065.791015625</v>
      </c>
    </row>
    <row r="14" spans="1:28" ht="15" x14ac:dyDescent="0.25">
      <c r="A14" s="3" t="s">
        <v>7</v>
      </c>
      <c r="B14" s="3" t="s">
        <v>13</v>
      </c>
      <c r="C14" s="4">
        <f t="shared" ref="C14:AB14" si="2">C11+C12</f>
        <v>10391.63916015625</v>
      </c>
      <c r="D14" s="4">
        <f t="shared" si="2"/>
        <v>10087.671875</v>
      </c>
      <c r="E14" s="4">
        <f t="shared" si="2"/>
        <v>10174.236083984375</v>
      </c>
      <c r="F14" s="4">
        <f t="shared" si="2"/>
        <v>10614.03515625</v>
      </c>
      <c r="G14" s="4">
        <f t="shared" si="2"/>
        <v>11043.08154296875</v>
      </c>
      <c r="H14" s="4">
        <f t="shared" si="2"/>
        <v>11139.195068359375</v>
      </c>
      <c r="I14" s="4">
        <f t="shared" si="2"/>
        <v>11463.97998046875</v>
      </c>
      <c r="J14" s="4">
        <f t="shared" si="2"/>
        <v>11603.18896484375</v>
      </c>
      <c r="K14" s="4">
        <f t="shared" si="2"/>
        <v>11678.997314453125</v>
      </c>
      <c r="L14" s="4">
        <f t="shared" si="2"/>
        <v>11760.27783203125</v>
      </c>
      <c r="M14" s="4">
        <f t="shared" si="2"/>
        <v>11862.34326171875</v>
      </c>
      <c r="N14" s="4">
        <f t="shared" si="2"/>
        <v>11969.6220703125</v>
      </c>
      <c r="O14" s="4">
        <f t="shared" si="2"/>
        <v>12078.65380859375</v>
      </c>
      <c r="P14" s="4">
        <f t="shared" si="2"/>
        <v>12196.88916015625</v>
      </c>
      <c r="Q14" s="4">
        <f t="shared" si="2"/>
        <v>12299.19775390625</v>
      </c>
      <c r="R14" s="4">
        <f t="shared" si="2"/>
        <v>12406.7822265625</v>
      </c>
      <c r="S14" s="4">
        <f t="shared" si="2"/>
        <v>12502.58837890625</v>
      </c>
      <c r="T14" s="4">
        <f t="shared" si="2"/>
        <v>12600.625732421875</v>
      </c>
      <c r="U14" s="4">
        <f t="shared" si="2"/>
        <v>12694.37890625</v>
      </c>
      <c r="V14" s="4">
        <f t="shared" si="2"/>
        <v>12765.996337890625</v>
      </c>
      <c r="W14" s="4">
        <f t="shared" si="2"/>
        <v>12839.67041015625</v>
      </c>
      <c r="X14" s="4">
        <f t="shared" si="2"/>
        <v>12907.85107421875</v>
      </c>
      <c r="Y14" s="4">
        <f t="shared" si="2"/>
        <v>12962.35205078125</v>
      </c>
      <c r="Z14" s="4">
        <f t="shared" si="2"/>
        <v>13019.418212890625</v>
      </c>
      <c r="AA14" s="4">
        <f t="shared" si="2"/>
        <v>13068.421875</v>
      </c>
      <c r="AB14" s="4">
        <f t="shared" si="2"/>
        <v>13107.59912109375</v>
      </c>
    </row>
    <row r="15" spans="1:28" ht="15" x14ac:dyDescent="0.2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5" x14ac:dyDescent="0.25">
      <c r="B16" s="3" t="s">
        <v>14</v>
      </c>
      <c r="C16" s="5">
        <f t="shared" ref="C16:AB16" si="3">SUM(C9:C13)</f>
        <v>43544.73388671875</v>
      </c>
      <c r="D16" s="5">
        <f t="shared" si="3"/>
        <v>43434.341552734375</v>
      </c>
      <c r="E16" s="5">
        <f t="shared" si="3"/>
        <v>43456.18798828125</v>
      </c>
      <c r="F16" s="5">
        <f t="shared" si="3"/>
        <v>43481.8447265625</v>
      </c>
      <c r="G16" s="5">
        <f t="shared" si="3"/>
        <v>43595.171875</v>
      </c>
      <c r="H16" s="5">
        <f t="shared" si="3"/>
        <v>43546.820068359375</v>
      </c>
      <c r="I16" s="5">
        <f t="shared" si="3"/>
        <v>43664.279296875</v>
      </c>
      <c r="J16" s="5">
        <f t="shared" si="3"/>
        <v>43874.65869140625</v>
      </c>
      <c r="K16" s="5">
        <f t="shared" si="3"/>
        <v>43887.131103515625</v>
      </c>
      <c r="L16" s="5">
        <f t="shared" si="3"/>
        <v>43862.169921875</v>
      </c>
      <c r="M16" s="5">
        <f t="shared" si="3"/>
        <v>43860.42333984375</v>
      </c>
      <c r="N16" s="5">
        <f t="shared" si="3"/>
        <v>43855.8544921875</v>
      </c>
      <c r="O16" s="5">
        <f t="shared" si="3"/>
        <v>43834.249755859375</v>
      </c>
      <c r="P16" s="5">
        <f t="shared" si="3"/>
        <v>43797.2900390625</v>
      </c>
      <c r="Q16" s="5">
        <f t="shared" si="3"/>
        <v>43720.6123046875</v>
      </c>
      <c r="R16" s="5">
        <f t="shared" si="3"/>
        <v>43633.191650390625</v>
      </c>
      <c r="S16" s="5">
        <f t="shared" si="3"/>
        <v>43516.90234375</v>
      </c>
      <c r="T16" s="5">
        <f t="shared" si="3"/>
        <v>43390.842041015625</v>
      </c>
      <c r="U16" s="5">
        <f t="shared" si="3"/>
        <v>43246.95361328125</v>
      </c>
      <c r="V16" s="5">
        <f t="shared" si="3"/>
        <v>43059.091796875</v>
      </c>
      <c r="W16" s="5">
        <f t="shared" si="3"/>
        <v>42882.914794921875</v>
      </c>
      <c r="X16" s="5">
        <f t="shared" si="3"/>
        <v>42682.74853515625</v>
      </c>
      <c r="Y16" s="5">
        <f t="shared" si="3"/>
        <v>42459.109375</v>
      </c>
      <c r="Z16" s="5">
        <f t="shared" si="3"/>
        <v>42239.973388671875</v>
      </c>
      <c r="AA16" s="5">
        <f t="shared" si="3"/>
        <v>42002.018798828125</v>
      </c>
      <c r="AB16" s="5">
        <f t="shared" si="3"/>
        <v>41778.26416015625</v>
      </c>
    </row>
    <row r="17" spans="3:28" ht="15" x14ac:dyDescent="0.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3:28" ht="15" x14ac:dyDescent="0.25">
      <c r="C18" s="5"/>
      <c r="D18" s="5"/>
      <c r="E18" s="5"/>
      <c r="F18" s="5"/>
      <c r="G18" s="5"/>
      <c r="H18" s="5"/>
      <c r="I18" s="5"/>
      <c r="J18" s="5"/>
      <c r="K18" s="5">
        <f>J2-AB2</f>
        <v>832.39013671875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>AB9-AB2</f>
        <v>1158.3740234375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A9.2-4</vt:lpstr>
      <vt:lpstr>Daten z. Schaubild A9.2-4</vt:lpstr>
      <vt:lpstr>'Tabelle A9.2-4'!Druckbereich</vt:lpstr>
    </vt:vector>
  </TitlesOfParts>
  <Company>Bundesagentur für Arbeit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theina</dc:creator>
  <cp:lastModifiedBy>friedrich</cp:lastModifiedBy>
  <cp:lastPrinted>2014-02-10T13:46:42Z</cp:lastPrinted>
  <dcterms:created xsi:type="dcterms:W3CDTF">2010-09-06T08:37:44Z</dcterms:created>
  <dcterms:modified xsi:type="dcterms:W3CDTF">2014-03-04T15:36:00Z</dcterms:modified>
</cp:coreProperties>
</file>