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240" yWindow="252" windowWidth="18852" windowHeight="11580"/>
  </bookViews>
  <sheets>
    <sheet name="Tabelle A1.1-1" sheetId="1" r:id="rId1"/>
  </sheets>
  <calcPr calcId="145621"/>
</workbook>
</file>

<file path=xl/calcChain.xml><?xml version="1.0" encoding="utf-8"?>
<calcChain xmlns="http://schemas.openxmlformats.org/spreadsheetml/2006/main">
  <c r="F5" i="1" l="1"/>
  <c r="E5" i="1"/>
  <c r="D5" i="1"/>
  <c r="C5" i="1"/>
  <c r="C6" i="1" l="1"/>
  <c r="D6" i="1"/>
  <c r="E6" i="1"/>
  <c r="F6" i="1"/>
  <c r="C7" i="1"/>
  <c r="D7" i="1"/>
  <c r="E7" i="1"/>
  <c r="F7" i="1"/>
  <c r="C8" i="1"/>
  <c r="D8" i="1"/>
  <c r="E8" i="1"/>
  <c r="F8" i="1"/>
  <c r="C9" i="1"/>
  <c r="D9" i="1"/>
  <c r="E9" i="1"/>
  <c r="F9" i="1"/>
  <c r="C10" i="1"/>
  <c r="D10" i="1"/>
  <c r="E10" i="1"/>
  <c r="F10" i="1"/>
  <c r="C11" i="1"/>
  <c r="D11" i="1"/>
  <c r="E11" i="1"/>
  <c r="F11" i="1"/>
  <c r="C12" i="1"/>
  <c r="D12" i="1"/>
  <c r="E12" i="1"/>
  <c r="F12" i="1"/>
  <c r="C13" i="1"/>
  <c r="D13" i="1"/>
  <c r="E13" i="1"/>
  <c r="F13" i="1"/>
  <c r="B30" i="1" l="1"/>
  <c r="B31" i="1" s="1"/>
  <c r="B32" i="1" s="1"/>
  <c r="B33" i="1" s="1"/>
  <c r="B34" i="1" s="1"/>
  <c r="B35" i="1" s="1"/>
  <c r="B36" i="1" s="1"/>
  <c r="B37" i="1" s="1"/>
  <c r="B18" i="1"/>
  <c r="B19" i="1" s="1"/>
  <c r="B20" i="1" s="1"/>
  <c r="B21" i="1" s="1"/>
  <c r="B22" i="1" s="1"/>
  <c r="B23" i="1" s="1"/>
  <c r="B24" i="1" s="1"/>
  <c r="B25" i="1" s="1"/>
  <c r="B6" i="1"/>
  <c r="B7" i="1" l="1"/>
  <c r="B8" i="1" s="1"/>
  <c r="B9" i="1" s="1"/>
  <c r="B10" i="1" s="1"/>
  <c r="B11" i="1" s="1"/>
  <c r="B12" i="1" s="1"/>
  <c r="B13" i="1" s="1"/>
  <c r="F14" i="1" l="1"/>
  <c r="F15" i="1" s="1"/>
  <c r="E14" i="1"/>
  <c r="E15" i="1" s="1"/>
  <c r="I38" i="1"/>
  <c r="I26" i="1"/>
  <c r="F38" i="1"/>
  <c r="F39" i="1" s="1"/>
  <c r="E38" i="1"/>
  <c r="E39" i="1" s="1"/>
  <c r="F26" i="1"/>
  <c r="F27" i="1" s="1"/>
  <c r="E26" i="1"/>
  <c r="E27" i="1" s="1"/>
  <c r="I14" i="1"/>
  <c r="H26" i="1"/>
  <c r="H27" i="1" s="1"/>
  <c r="G26" i="1"/>
  <c r="G27" i="1" s="1"/>
  <c r="H38" i="1"/>
  <c r="H39" i="1" s="1"/>
  <c r="G38" i="1"/>
  <c r="G39" i="1" s="1"/>
  <c r="H14" i="1"/>
  <c r="H15" i="1" s="1"/>
  <c r="G14" i="1"/>
  <c r="G15" i="1" s="1"/>
  <c r="D38" i="1"/>
  <c r="D39" i="1" s="1"/>
  <c r="C38" i="1"/>
  <c r="C39" i="1" s="1"/>
  <c r="D26" i="1"/>
  <c r="D27" i="1" s="1"/>
  <c r="C26" i="1"/>
  <c r="C27" i="1" s="1"/>
  <c r="I39" i="1" l="1"/>
  <c r="I27" i="1"/>
  <c r="I15" i="1"/>
  <c r="D14" i="1"/>
  <c r="D15" i="1" s="1"/>
  <c r="C14" i="1"/>
  <c r="C15" i="1" s="1"/>
</calcChain>
</file>

<file path=xl/sharedStrings.xml><?xml version="1.0" encoding="utf-8"?>
<sst xmlns="http://schemas.openxmlformats.org/spreadsheetml/2006/main" count="24" uniqueCount="20">
  <si>
    <t>nicht studien-berechtigt</t>
  </si>
  <si>
    <t>studien-berechtigt</t>
  </si>
  <si>
    <t>Deutschland</t>
  </si>
  <si>
    <t xml:space="preserve">Entwicklung </t>
  </si>
  <si>
    <t>Alte Länder</t>
  </si>
  <si>
    <t>Neue Länder und Berlin</t>
  </si>
  <si>
    <t>FOS und FGym</t>
  </si>
  <si>
    <t>aus dem Vorjahr</t>
  </si>
  <si>
    <t>aus früheren Jahren</t>
  </si>
  <si>
    <t>2011 bis 2012</t>
  </si>
  <si>
    <t>BVJ, BGJ und BFS</t>
  </si>
  <si>
    <t>Akürzungen: BVJ = schulisches Berufsvorbereitungsjahr, BGJ = schulisches Berufsgrundbildungsjahr, BFS = Berufsfachschule (ohne vollqualifizierende Abschlüsse), FOS = Fachoberschule, FGYM = berufliches Fachgymnasium</t>
  </si>
  <si>
    <r>
      <t xml:space="preserve">Registrierte Ausbildungsstellenbewerber aus früheren Schulentlassjahren </t>
    </r>
    <r>
      <rPr>
        <vertAlign val="superscript"/>
        <sz val="8"/>
        <rFont val="Calibri"/>
        <family val="2"/>
        <scheme val="minor"/>
      </rPr>
      <t>2)</t>
    </r>
  </si>
  <si>
    <r>
      <rPr>
        <b/>
        <sz val="11"/>
        <color theme="1"/>
        <rFont val="Calibri"/>
        <family val="2"/>
        <scheme val="minor"/>
      </rPr>
      <t xml:space="preserve">Tabelle A1.1-1: </t>
    </r>
    <r>
      <rPr>
        <sz val="11"/>
        <color theme="1"/>
        <rFont val="Calibri"/>
        <family val="2"/>
        <scheme val="minor"/>
      </rPr>
      <t xml:space="preserve"> Entwicklung der Zahl der Abgänger und Absolventen aus allgemeinbildenden und beruflichen Schulen, der registrierten Ausbildungsstellenbewerber aus früheren Schulentlassjahrgängen und der institutionell erfassten ausbildungsinteressierten Personen</t>
    </r>
  </si>
  <si>
    <r>
      <t xml:space="preserve">Abgänger und Absolventen aus allgemeinbildenden Schulen </t>
    </r>
    <r>
      <rPr>
        <vertAlign val="superscript"/>
        <sz val="8"/>
        <rFont val="Calibri"/>
        <family val="2"/>
        <scheme val="minor"/>
      </rPr>
      <t>1</t>
    </r>
  </si>
  <si>
    <r>
      <t xml:space="preserve">Abgänger und Absolventen aus beruflichen Schulen </t>
    </r>
    <r>
      <rPr>
        <vertAlign val="superscript"/>
        <sz val="8"/>
        <rFont val="Calibri"/>
        <family val="2"/>
        <scheme val="minor"/>
      </rPr>
      <t>1</t>
    </r>
  </si>
  <si>
    <r>
      <t>Institutionell erfasste ausbildungs-interessierte Personen</t>
    </r>
    <r>
      <rPr>
        <vertAlign val="superscript"/>
        <sz val="8"/>
        <rFont val="Calibri"/>
        <family val="2"/>
        <scheme val="minor"/>
      </rPr>
      <t xml:space="preserve"> 2</t>
    </r>
  </si>
  <si>
    <r>
      <t>1</t>
    </r>
    <r>
      <rPr>
        <sz val="8"/>
        <color theme="1"/>
        <rFont val="Calibri"/>
        <family val="2"/>
        <scheme val="minor"/>
      </rPr>
      <t xml:space="preserve"> Abgänger und Absolventen aus allgemeinbildenden und beruflichen Schulen: Ist-Zahlen bis 2012, Schätzungen für 2013. Abgänger und Absolventen aus Berufsfachschulen ohne Absolventen aus vollqualifizierenden Berufsausbildungsgängen.</t>
    </r>
  </si>
  <si>
    <r>
      <t>2</t>
    </r>
    <r>
      <rPr>
        <sz val="8"/>
        <color theme="1"/>
        <rFont val="Calibri"/>
        <family val="2"/>
        <scheme val="minor"/>
      </rPr>
      <t xml:space="preserve"> Ist-Zahlen bis 2013. Abweichungen zwischen den Summen von West und Ost zur Gesamtzahl Deutschland aufgrund von regional nicht zuordenbaren Daten möglich. Bis 2008 ohne die bei den zugelassenen kommunalen Trägern (zkT) betreuten Bewerber. Zahlen für 2011 rückwirkend korrigiert.</t>
    </r>
  </si>
  <si>
    <t>Quelle: Statistisches Bundesamt; Kultusministerkonferenz; Bundesagentur für Arbeit; Bundesinstitut für Berufsbildung; Berechnungen des Bundesinstituts für Berufsbildung</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</si>
</sst>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0_ ;[Red]\-#,##0\ "/>
    <numFmt numFmtId="165" formatCode="\+#,##0_ ;\-#,##0\ "/>
    <numFmt numFmtId="166" formatCode="\+0.0%;\-0.0%"/>
  </numFmts>
  <fonts count="16" x14ac:knownFonts="1">
    <font>
      <sz val="11"/>
      <color theme="1"/>
      <name val="Calibri"/>
      <family val="2"/>
      <scheme val="minor"/>
    </font>
    <font>
      <sz val="11"/>
      <color theme="1"/>
      <name val="Calibri"/>
      <family val="2"/>
      <scheme val="minor"/>
    </font>
    <font>
      <b/>
      <sz val="11"/>
      <color theme="1"/>
      <name val="Calibri"/>
      <family val="2"/>
      <scheme val="minor"/>
    </font>
    <font>
      <sz val="8"/>
      <color theme="1"/>
      <name val="Calibri"/>
      <family val="2"/>
      <scheme val="minor"/>
    </font>
    <font>
      <vertAlign val="superscript"/>
      <sz val="8"/>
      <color theme="1"/>
      <name val="Calibri"/>
      <family val="2"/>
      <scheme val="minor"/>
    </font>
    <font>
      <sz val="10"/>
      <name val="Arial"/>
      <family val="2"/>
    </font>
    <font>
      <sz val="8"/>
      <name val="Calibri"/>
      <family val="2"/>
      <scheme val="minor"/>
    </font>
    <font>
      <vertAlign val="superscript"/>
      <sz val="8"/>
      <name val="Calibri"/>
      <family val="2"/>
      <scheme val="minor"/>
    </font>
    <font>
      <sz val="11"/>
      <name val="Calibri"/>
      <family val="2"/>
      <scheme val="minor"/>
    </font>
    <font>
      <b/>
      <sz val="9"/>
      <color rgb="FF7030A0"/>
      <name val="Calibri"/>
      <family val="2"/>
      <scheme val="minor"/>
    </font>
    <font>
      <sz val="9"/>
      <color rgb="FF7030A0"/>
      <name val="Calibri"/>
      <family val="2"/>
      <scheme val="minor"/>
    </font>
    <font>
      <b/>
      <sz val="9"/>
      <color rgb="FF002060"/>
      <name val="Calibri"/>
      <family val="2"/>
      <scheme val="minor"/>
    </font>
    <font>
      <sz val="9"/>
      <color rgb="FF002060"/>
      <name val="Calibri"/>
      <family val="2"/>
      <scheme val="minor"/>
    </font>
    <font>
      <b/>
      <sz val="9"/>
      <color rgb="FFC00000"/>
      <name val="Calibri"/>
      <family val="2"/>
      <scheme val="minor"/>
    </font>
    <font>
      <sz val="9"/>
      <color rgb="FFC00000"/>
      <name val="Calibri"/>
      <family val="2"/>
      <scheme val="minor"/>
    </font>
    <font>
      <sz val="9"/>
      <name val="Calibri"/>
      <family val="2"/>
      <scheme val="minor"/>
    </font>
  </fonts>
  <fills count="2">
    <fill>
      <patternFill patternType="none"/>
    </fill>
    <fill>
      <patternFill patternType="gray125"/>
    </fill>
  </fills>
  <borders count="16">
    <border>
      <left/>
      <right/>
      <top/>
      <bottom/>
      <diagonal/>
    </border>
    <border>
      <left style="thin">
        <color theme="0" tint="-0.499984740745262"/>
      </left>
      <right/>
      <top style="thin">
        <color theme="0" tint="-0.499984740745262"/>
      </top>
      <bottom/>
      <diagonal/>
    </border>
    <border>
      <left/>
      <right/>
      <top style="thin">
        <color theme="0" tint="-0.499984740745262"/>
      </top>
      <bottom/>
      <diagonal/>
    </border>
    <border>
      <left/>
      <right style="thin">
        <color theme="0" tint="-0.499984740745262"/>
      </right>
      <top style="thin">
        <color theme="0" tint="-0.499984740745262"/>
      </top>
      <bottom/>
      <diagonal/>
    </border>
    <border>
      <left style="thin">
        <color theme="0" tint="-0.499984740745262"/>
      </left>
      <right/>
      <top/>
      <bottom/>
      <diagonal/>
    </border>
    <border>
      <left/>
      <right style="thin">
        <color theme="0" tint="-0.499984740745262"/>
      </right>
      <top/>
      <bottom/>
      <diagonal/>
    </border>
    <border>
      <left style="thin">
        <color theme="0" tint="-0.499984740745262"/>
      </left>
      <right/>
      <top/>
      <bottom style="thin">
        <color theme="0" tint="-0.499984740745262"/>
      </bottom>
      <diagonal/>
    </border>
    <border>
      <left/>
      <right/>
      <top/>
      <bottom style="thin">
        <color theme="0" tint="-0.499984740745262"/>
      </bottom>
      <diagonal/>
    </border>
    <border>
      <left/>
      <right style="thin">
        <color theme="0" tint="-0.499984740745262"/>
      </right>
      <top/>
      <bottom style="thin">
        <color theme="0" tint="-0.499984740745262"/>
      </bottom>
      <diagonal/>
    </border>
    <border>
      <left style="thin">
        <color theme="0" tint="-0.499984740745262"/>
      </left>
      <right style="thin">
        <color theme="0" tint="-0.499984740745262"/>
      </right>
      <top/>
      <bottom style="thin">
        <color theme="0" tint="-0.499984740745262"/>
      </bottom>
      <diagonal/>
    </border>
    <border>
      <left style="thin">
        <color theme="0" tint="-0.499984740745262"/>
      </left>
      <right/>
      <top style="thin">
        <color theme="0" tint="-0.499984740745262"/>
      </top>
      <bottom style="thin">
        <color theme="0" tint="-0.499984740745262"/>
      </bottom>
      <diagonal/>
    </border>
    <border>
      <left/>
      <right/>
      <top style="thin">
        <color theme="0" tint="-0.499984740745262"/>
      </top>
      <bottom style="thin">
        <color theme="0" tint="-0.499984740745262"/>
      </bottom>
      <diagonal/>
    </border>
    <border>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style="thin">
        <color theme="0" tint="-0.499984740745262"/>
      </top>
      <bottom/>
      <diagonal/>
    </border>
  </borders>
  <cellStyleXfs count="2">
    <xf numFmtId="0" fontId="0" fillId="0" borderId="0"/>
    <xf numFmtId="0" fontId="5" fillId="0" borderId="0"/>
  </cellStyleXfs>
  <cellXfs count="72">
    <xf numFmtId="0" fontId="0" fillId="0" borderId="0" xfId="0"/>
    <xf numFmtId="0" fontId="0" fillId="0" borderId="0" xfId="0" applyAlignment="1">
      <alignment vertical="center"/>
    </xf>
    <xf numFmtId="0" fontId="0" fillId="0" borderId="0" xfId="0" applyFill="1" applyBorder="1"/>
    <xf numFmtId="0" fontId="3" fillId="0" borderId="4" xfId="0" applyFont="1" applyFill="1" applyBorder="1" applyAlignment="1">
      <alignment horizontal="center" wrapText="1"/>
    </xf>
    <xf numFmtId="0" fontId="3" fillId="0" borderId="9" xfId="0" applyFont="1" applyFill="1" applyBorder="1" applyAlignment="1">
      <alignment horizontal="center" wrapText="1"/>
    </xf>
    <xf numFmtId="0" fontId="6" fillId="0" borderId="6" xfId="0" applyFont="1" applyFill="1" applyBorder="1" applyAlignment="1">
      <alignment horizontal="center" wrapText="1"/>
    </xf>
    <xf numFmtId="0" fontId="6" fillId="0" borderId="7" xfId="0" applyFont="1" applyFill="1" applyBorder="1" applyAlignment="1">
      <alignment horizontal="center" wrapText="1"/>
    </xf>
    <xf numFmtId="0" fontId="0" fillId="0" borderId="0" xfId="0" applyFill="1" applyBorder="1" applyAlignment="1">
      <alignment vertical="center"/>
    </xf>
    <xf numFmtId="0" fontId="8" fillId="0" borderId="0" xfId="0" applyFont="1" applyFill="1" applyBorder="1" applyAlignment="1">
      <alignment horizontal="center"/>
    </xf>
    <xf numFmtId="0" fontId="9" fillId="0" borderId="4" xfId="0" applyFont="1" applyFill="1" applyBorder="1" applyAlignment="1">
      <alignment horizontal="center" vertical="center" wrapText="1"/>
    </xf>
    <xf numFmtId="164" fontId="10" fillId="0" borderId="4" xfId="0" applyNumberFormat="1" applyFont="1" applyFill="1" applyBorder="1" applyAlignment="1">
      <alignment horizontal="center" vertical="center" wrapText="1"/>
    </xf>
    <xf numFmtId="164" fontId="10" fillId="0" borderId="5" xfId="0" applyNumberFormat="1" applyFont="1" applyFill="1" applyBorder="1" applyAlignment="1">
      <alignment horizontal="center" vertical="center" wrapText="1"/>
    </xf>
    <xf numFmtId="164" fontId="10" fillId="0" borderId="0" xfId="0" applyNumberFormat="1" applyFont="1" applyFill="1" applyBorder="1" applyAlignment="1">
      <alignment horizontal="center" vertical="center" wrapText="1"/>
    </xf>
    <xf numFmtId="0" fontId="10" fillId="0" borderId="4" xfId="0" applyFont="1" applyFill="1" applyBorder="1" applyAlignment="1">
      <alignment horizontal="center" vertical="center" wrapText="1"/>
    </xf>
    <xf numFmtId="165" fontId="10" fillId="0" borderId="4" xfId="0" applyNumberFormat="1" applyFont="1" applyFill="1" applyBorder="1" applyAlignment="1">
      <alignment horizontal="center" vertical="center" wrapText="1"/>
    </xf>
    <xf numFmtId="165" fontId="10" fillId="0" borderId="13" xfId="0" applyNumberFormat="1" applyFont="1" applyFill="1" applyBorder="1" applyAlignment="1">
      <alignment horizontal="center" vertical="center" wrapText="1"/>
    </xf>
    <xf numFmtId="166" fontId="10" fillId="0" borderId="4" xfId="0" applyNumberFormat="1" applyFont="1" applyFill="1" applyBorder="1" applyAlignment="1">
      <alignment horizontal="center" vertical="center" wrapText="1"/>
    </xf>
    <xf numFmtId="166" fontId="10" fillId="0" borderId="9" xfId="0" applyNumberFormat="1" applyFont="1" applyFill="1" applyBorder="1" applyAlignment="1">
      <alignment horizontal="center" vertical="center" wrapText="1"/>
    </xf>
    <xf numFmtId="0" fontId="11" fillId="0" borderId="1" xfId="0" applyFont="1" applyFill="1" applyBorder="1" applyAlignment="1">
      <alignment horizontal="center" vertical="center" wrapText="1"/>
    </xf>
    <xf numFmtId="164" fontId="12" fillId="0" borderId="1" xfId="0" applyNumberFormat="1" applyFont="1" applyFill="1" applyBorder="1" applyAlignment="1">
      <alignment horizontal="center" vertical="center" wrapText="1"/>
    </xf>
    <xf numFmtId="164" fontId="12" fillId="0" borderId="3" xfId="0" applyNumberFormat="1" applyFont="1" applyFill="1" applyBorder="1" applyAlignment="1">
      <alignment horizontal="center" vertical="center" wrapText="1"/>
    </xf>
    <xf numFmtId="164" fontId="12" fillId="0" borderId="2" xfId="0" applyNumberFormat="1" applyFont="1" applyFill="1" applyBorder="1" applyAlignment="1">
      <alignment horizontal="center" vertical="center" wrapText="1"/>
    </xf>
    <xf numFmtId="0" fontId="12" fillId="0" borderId="4" xfId="0" applyFont="1" applyFill="1" applyBorder="1" applyAlignment="1">
      <alignment horizontal="center" vertical="center" wrapText="1"/>
    </xf>
    <xf numFmtId="164" fontId="12" fillId="0" borderId="4" xfId="0" applyNumberFormat="1" applyFont="1" applyFill="1" applyBorder="1" applyAlignment="1">
      <alignment horizontal="center" vertical="center" wrapText="1"/>
    </xf>
    <xf numFmtId="164" fontId="12" fillId="0" borderId="5" xfId="0" applyNumberFormat="1" applyFont="1" applyFill="1" applyBorder="1" applyAlignment="1">
      <alignment horizontal="center" vertical="center" wrapText="1"/>
    </xf>
    <xf numFmtId="164" fontId="12" fillId="0" borderId="0" xfId="0" applyNumberFormat="1" applyFont="1" applyFill="1" applyBorder="1" applyAlignment="1">
      <alignment horizontal="center" vertical="center" wrapText="1"/>
    </xf>
    <xf numFmtId="165" fontId="12" fillId="0" borderId="4" xfId="0" applyNumberFormat="1" applyFont="1" applyFill="1" applyBorder="1" applyAlignment="1">
      <alignment horizontal="center" vertical="center" wrapText="1"/>
    </xf>
    <xf numFmtId="165" fontId="12" fillId="0" borderId="13" xfId="0" applyNumberFormat="1" applyFont="1" applyFill="1" applyBorder="1" applyAlignment="1">
      <alignment horizontal="center" vertical="center" wrapText="1"/>
    </xf>
    <xf numFmtId="0" fontId="12" fillId="0" borderId="6" xfId="0" applyFont="1" applyFill="1" applyBorder="1" applyAlignment="1">
      <alignment horizontal="center" vertical="center" wrapText="1"/>
    </xf>
    <xf numFmtId="166" fontId="12" fillId="0" borderId="4" xfId="0" applyNumberFormat="1" applyFont="1" applyFill="1" applyBorder="1" applyAlignment="1">
      <alignment horizontal="center" vertical="center" wrapText="1"/>
    </xf>
    <xf numFmtId="166" fontId="12" fillId="0" borderId="13" xfId="0" applyNumberFormat="1" applyFont="1" applyFill="1" applyBorder="1" applyAlignment="1">
      <alignment horizontal="center" vertical="center" wrapText="1"/>
    </xf>
    <xf numFmtId="0" fontId="13" fillId="0" borderId="4" xfId="0" applyFont="1" applyFill="1" applyBorder="1" applyAlignment="1">
      <alignment horizontal="center" vertical="center" wrapText="1"/>
    </xf>
    <xf numFmtId="164" fontId="14" fillId="0" borderId="1" xfId="0" applyNumberFormat="1" applyFont="1" applyFill="1" applyBorder="1" applyAlignment="1">
      <alignment horizontal="center" vertical="center" wrapText="1"/>
    </xf>
    <xf numFmtId="164" fontId="14" fillId="0" borderId="3" xfId="0" applyNumberFormat="1" applyFont="1" applyFill="1" applyBorder="1" applyAlignment="1">
      <alignment horizontal="center" vertical="center" wrapText="1"/>
    </xf>
    <xf numFmtId="164" fontId="14" fillId="0" borderId="2" xfId="0" applyNumberFormat="1" applyFont="1" applyFill="1" applyBorder="1" applyAlignment="1">
      <alignment horizontal="center" vertical="center" wrapText="1"/>
    </xf>
    <xf numFmtId="0" fontId="14" fillId="0" borderId="4" xfId="0" applyFont="1" applyFill="1" applyBorder="1" applyAlignment="1">
      <alignment horizontal="center" vertical="center" wrapText="1"/>
    </xf>
    <xf numFmtId="164" fontId="14" fillId="0" borderId="4" xfId="0" applyNumberFormat="1" applyFont="1" applyFill="1" applyBorder="1" applyAlignment="1">
      <alignment horizontal="center" vertical="center" wrapText="1"/>
    </xf>
    <xf numFmtId="164" fontId="14" fillId="0" borderId="5" xfId="0" applyNumberFormat="1" applyFont="1" applyFill="1" applyBorder="1" applyAlignment="1">
      <alignment horizontal="center" vertical="center" wrapText="1"/>
    </xf>
    <xf numFmtId="164" fontId="14" fillId="0" borderId="0" xfId="0" applyNumberFormat="1" applyFont="1" applyFill="1" applyBorder="1" applyAlignment="1">
      <alignment horizontal="center" vertical="center" wrapText="1"/>
    </xf>
    <xf numFmtId="0" fontId="0" fillId="0" borderId="0" xfId="0" applyFont="1" applyFill="1" applyBorder="1" applyAlignment="1">
      <alignment vertical="center"/>
    </xf>
    <xf numFmtId="0" fontId="0" fillId="0" borderId="0" xfId="0" applyFont="1" applyAlignment="1">
      <alignment vertical="center"/>
    </xf>
    <xf numFmtId="0" fontId="6" fillId="0" borderId="14" xfId="0" applyFont="1" applyFill="1" applyBorder="1" applyAlignment="1">
      <alignment horizontal="center" wrapText="1"/>
    </xf>
    <xf numFmtId="164" fontId="10" fillId="0" borderId="13" xfId="0" applyNumberFormat="1" applyFont="1" applyFill="1" applyBorder="1" applyAlignment="1">
      <alignment horizontal="center" vertical="center" wrapText="1"/>
    </xf>
    <xf numFmtId="164" fontId="12" fillId="0" borderId="15" xfId="0" applyNumberFormat="1" applyFont="1" applyFill="1" applyBorder="1" applyAlignment="1">
      <alignment horizontal="center" vertical="center" wrapText="1"/>
    </xf>
    <xf numFmtId="164" fontId="12" fillId="0" borderId="13" xfId="0" applyNumberFormat="1" applyFont="1" applyFill="1" applyBorder="1" applyAlignment="1">
      <alignment horizontal="center" vertical="center" wrapText="1"/>
    </xf>
    <xf numFmtId="164" fontId="14" fillId="0" borderId="15" xfId="0" applyNumberFormat="1" applyFont="1" applyFill="1" applyBorder="1" applyAlignment="1">
      <alignment horizontal="center" vertical="center" wrapText="1"/>
    </xf>
    <xf numFmtId="164" fontId="14" fillId="0" borderId="13" xfId="0" applyNumberFormat="1" applyFont="1" applyFill="1" applyBorder="1" applyAlignment="1">
      <alignment horizontal="center" vertical="center" wrapText="1"/>
    </xf>
    <xf numFmtId="0" fontId="15" fillId="0" borderId="4" xfId="0" applyFont="1" applyFill="1" applyBorder="1" applyAlignment="1">
      <alignment horizontal="center" vertical="center" wrapText="1"/>
    </xf>
    <xf numFmtId="164" fontId="15" fillId="0" borderId="4" xfId="0" applyNumberFormat="1" applyFont="1" applyFill="1" applyBorder="1" applyAlignment="1">
      <alignment horizontal="center" vertical="center" wrapText="1"/>
    </xf>
    <xf numFmtId="164" fontId="15" fillId="0" borderId="13" xfId="0" applyNumberFormat="1" applyFont="1" applyFill="1" applyBorder="1" applyAlignment="1">
      <alignment horizontal="center" vertical="center" wrapText="1"/>
    </xf>
    <xf numFmtId="164" fontId="15" fillId="0" borderId="0" xfId="0" applyNumberFormat="1" applyFont="1" applyFill="1" applyBorder="1" applyAlignment="1">
      <alignment horizontal="center" vertical="center" wrapText="1"/>
    </xf>
    <xf numFmtId="164" fontId="15" fillId="0" borderId="5" xfId="0" applyNumberFormat="1" applyFont="1" applyFill="1" applyBorder="1" applyAlignment="1">
      <alignment horizontal="center" vertical="center" wrapText="1"/>
    </xf>
    <xf numFmtId="165" fontId="15" fillId="0" borderId="4" xfId="0" applyNumberFormat="1" applyFont="1" applyFill="1" applyBorder="1" applyAlignment="1">
      <alignment horizontal="center" vertical="center" wrapText="1"/>
    </xf>
    <xf numFmtId="165" fontId="15" fillId="0" borderId="13" xfId="0" applyNumberFormat="1" applyFont="1" applyFill="1" applyBorder="1" applyAlignment="1">
      <alignment horizontal="center" vertical="center" wrapText="1"/>
    </xf>
    <xf numFmtId="166" fontId="15" fillId="0" borderId="6" xfId="0" applyNumberFormat="1" applyFont="1" applyFill="1" applyBorder="1" applyAlignment="1">
      <alignment horizontal="center" vertical="center" wrapText="1"/>
    </xf>
    <xf numFmtId="166" fontId="15" fillId="0" borderId="9" xfId="0" applyNumberFormat="1" applyFont="1" applyFill="1" applyBorder="1" applyAlignment="1">
      <alignment horizontal="center" vertical="center" wrapText="1"/>
    </xf>
    <xf numFmtId="0" fontId="6" fillId="0" borderId="0" xfId="0" applyFont="1" applyFill="1" applyBorder="1" applyAlignment="1">
      <alignment horizontal="left" vertical="center" wrapText="1"/>
    </xf>
    <xf numFmtId="0" fontId="4" fillId="0" borderId="1" xfId="0" applyFont="1" applyFill="1" applyBorder="1" applyAlignment="1">
      <alignment horizontal="left" vertical="top" wrapText="1"/>
    </xf>
    <xf numFmtId="0" fontId="4" fillId="0" borderId="2" xfId="0" applyFont="1" applyFill="1" applyBorder="1" applyAlignment="1">
      <alignment horizontal="left" vertical="top" wrapText="1"/>
    </xf>
    <xf numFmtId="0" fontId="4" fillId="0" borderId="3" xfId="0" applyFont="1" applyFill="1" applyBorder="1" applyAlignment="1">
      <alignment horizontal="left" vertical="top" wrapText="1"/>
    </xf>
    <xf numFmtId="0" fontId="4" fillId="0" borderId="4" xfId="0" applyFont="1" applyFill="1" applyBorder="1" applyAlignment="1">
      <alignment horizontal="left" vertical="top" wrapText="1"/>
    </xf>
    <xf numFmtId="0" fontId="4" fillId="0" borderId="0" xfId="0" applyFont="1" applyFill="1" applyBorder="1" applyAlignment="1">
      <alignment horizontal="left" vertical="top" wrapText="1"/>
    </xf>
    <xf numFmtId="0" fontId="4" fillId="0" borderId="5" xfId="0" applyFont="1" applyFill="1" applyBorder="1" applyAlignment="1">
      <alignment horizontal="left" vertical="top" wrapText="1"/>
    </xf>
    <xf numFmtId="0" fontId="3" fillId="0" borderId="10" xfId="0" applyFont="1" applyFill="1" applyBorder="1" applyAlignment="1">
      <alignment horizontal="justify" vertical="top" wrapText="1"/>
    </xf>
    <xf numFmtId="0" fontId="3" fillId="0" borderId="11" xfId="0" applyFont="1" applyFill="1" applyBorder="1" applyAlignment="1">
      <alignment horizontal="justify" vertical="top" wrapText="1"/>
    </xf>
    <xf numFmtId="0" fontId="3" fillId="0" borderId="12" xfId="0" applyFont="1" applyFill="1" applyBorder="1" applyAlignment="1">
      <alignment horizontal="justify" vertical="top" wrapText="1"/>
    </xf>
    <xf numFmtId="0" fontId="0" fillId="0" borderId="7" xfId="0" applyFont="1" applyFill="1" applyBorder="1" applyAlignment="1">
      <alignment vertical="center" wrapText="1"/>
    </xf>
    <xf numFmtId="0" fontId="1" fillId="0" borderId="7" xfId="0" applyFont="1" applyFill="1" applyBorder="1" applyAlignment="1">
      <alignment vertical="center" wrapText="1"/>
    </xf>
    <xf numFmtId="0" fontId="6" fillId="0" borderId="10" xfId="0" applyFont="1" applyFill="1" applyBorder="1" applyAlignment="1">
      <alignment horizontal="center" wrapText="1"/>
    </xf>
    <xf numFmtId="0" fontId="6" fillId="0" borderId="12" xfId="0" applyFont="1" applyFill="1" applyBorder="1" applyAlignment="1">
      <alignment horizontal="center" wrapText="1"/>
    </xf>
    <xf numFmtId="0" fontId="6" fillId="0" borderId="5" xfId="0" applyFont="1" applyFill="1" applyBorder="1" applyAlignment="1">
      <alignment horizontal="center" wrapText="1"/>
    </xf>
    <xf numFmtId="0" fontId="6" fillId="0" borderId="8" xfId="0" applyFont="1" applyFill="1" applyBorder="1" applyAlignment="1">
      <alignment horizontal="center" wrapText="1"/>
    </xf>
  </cellXfs>
  <cellStyles count="2">
    <cellStyle name="Standard" xfId="0" builtinId="0"/>
    <cellStyle name="Standard 2" xfId="1"/>
  </cellStyles>
  <dxfs count="0"/>
  <tableStyles count="0" defaultTableStyle="TableStyleMedium9" defaultPivotStyle="PivotStyleLight16"/>
  <colors>
    <mruColors>
      <color rgb="FF0000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43"/>
  <sheetViews>
    <sheetView tabSelected="1" zoomScale="120" zoomScaleNormal="120" workbookViewId="0">
      <pane ySplit="3" topLeftCell="A37" activePane="bottomLeft" state="frozen"/>
      <selection pane="bottomLeft" activeCell="F47" sqref="F47"/>
    </sheetView>
  </sheetViews>
  <sheetFormatPr baseColWidth="10" defaultRowHeight="14.4" x14ac:dyDescent="0.3"/>
  <cols>
    <col min="1" max="1" width="1.88671875" style="2" customWidth="1"/>
    <col min="2" max="2" width="17.44140625" style="2" customWidth="1"/>
    <col min="3" max="3" width="11.109375" style="8" customWidth="1"/>
    <col min="4" max="4" width="10.44140625" style="8" customWidth="1"/>
    <col min="5" max="5" width="10.33203125" style="8" customWidth="1"/>
    <col min="6" max="6" width="10.5546875" style="8" customWidth="1"/>
    <col min="7" max="7" width="10.109375" style="8" customWidth="1"/>
    <col min="8" max="8" width="10.33203125" style="8" customWidth="1"/>
    <col min="9" max="9" width="12.6640625" style="8" customWidth="1"/>
    <col min="10" max="11" width="11.44140625" style="2"/>
  </cols>
  <sheetData>
    <row r="1" spans="1:11" ht="54.75" customHeight="1" x14ac:dyDescent="0.3">
      <c r="B1" s="66" t="s">
        <v>13</v>
      </c>
      <c r="C1" s="67"/>
      <c r="D1" s="67"/>
      <c r="E1" s="67"/>
      <c r="F1" s="67"/>
      <c r="G1" s="67"/>
      <c r="H1" s="67"/>
      <c r="I1" s="67"/>
    </row>
    <row r="2" spans="1:11" ht="34.5" customHeight="1" x14ac:dyDescent="0.3">
      <c r="B2" s="3"/>
      <c r="C2" s="68" t="s">
        <v>14</v>
      </c>
      <c r="D2" s="69"/>
      <c r="E2" s="68" t="s">
        <v>15</v>
      </c>
      <c r="F2" s="69"/>
      <c r="G2" s="68" t="s">
        <v>12</v>
      </c>
      <c r="H2" s="69"/>
      <c r="I2" s="70" t="s">
        <v>16</v>
      </c>
    </row>
    <row r="3" spans="1:11" ht="25.5" customHeight="1" x14ac:dyDescent="0.3">
      <c r="B3" s="4"/>
      <c r="C3" s="5" t="s">
        <v>0</v>
      </c>
      <c r="D3" s="41" t="s">
        <v>1</v>
      </c>
      <c r="E3" s="6" t="s">
        <v>10</v>
      </c>
      <c r="F3" s="41" t="s">
        <v>6</v>
      </c>
      <c r="G3" s="5" t="s">
        <v>7</v>
      </c>
      <c r="H3" s="41" t="s">
        <v>8</v>
      </c>
      <c r="I3" s="71"/>
    </row>
    <row r="4" spans="1:11" s="1" customFormat="1" ht="18" customHeight="1" x14ac:dyDescent="0.25">
      <c r="A4" s="7"/>
      <c r="B4" s="9" t="s">
        <v>2</v>
      </c>
      <c r="C4" s="10"/>
      <c r="D4" s="42"/>
      <c r="E4" s="12"/>
      <c r="F4" s="42"/>
      <c r="G4" s="10"/>
      <c r="H4" s="42"/>
      <c r="I4" s="11"/>
      <c r="J4" s="7"/>
      <c r="K4" s="7"/>
    </row>
    <row r="5" spans="1:11" s="40" customFormat="1" ht="12.75" customHeight="1" x14ac:dyDescent="0.25">
      <c r="A5" s="39"/>
      <c r="B5" s="13">
        <v>2005</v>
      </c>
      <c r="C5" s="10">
        <f t="shared" ref="C5:F13" si="0">C17+C29</f>
        <v>703436</v>
      </c>
      <c r="D5" s="42">
        <f t="shared" si="0"/>
        <v>235843</v>
      </c>
      <c r="E5" s="12">
        <f t="shared" si="0"/>
        <v>303793</v>
      </c>
      <c r="F5" s="42">
        <f t="shared" si="0"/>
        <v>105569</v>
      </c>
      <c r="G5" s="10">
        <v>156876</v>
      </c>
      <c r="H5" s="42">
        <v>185184</v>
      </c>
      <c r="I5" s="11">
        <v>929248</v>
      </c>
      <c r="J5" s="39"/>
      <c r="K5" s="39"/>
    </row>
    <row r="6" spans="1:11" s="1" customFormat="1" ht="12.75" customHeight="1" x14ac:dyDescent="0.25">
      <c r="A6" s="7"/>
      <c r="B6" s="13">
        <f>B5+1</f>
        <v>2006</v>
      </c>
      <c r="C6" s="10">
        <f t="shared" si="0"/>
        <v>696817</v>
      </c>
      <c r="D6" s="42">
        <f t="shared" si="0"/>
        <v>249949</v>
      </c>
      <c r="E6" s="12">
        <f t="shared" si="0"/>
        <v>312659</v>
      </c>
      <c r="F6" s="42">
        <f t="shared" si="0"/>
        <v>107827</v>
      </c>
      <c r="G6" s="10">
        <v>171789</v>
      </c>
      <c r="H6" s="42">
        <v>213459</v>
      </c>
      <c r="I6" s="11">
        <v>973647</v>
      </c>
      <c r="J6" s="7"/>
      <c r="K6" s="7"/>
    </row>
    <row r="7" spans="1:11" s="1" customFormat="1" ht="12.75" customHeight="1" x14ac:dyDescent="0.25">
      <c r="A7" s="7"/>
      <c r="B7" s="13">
        <f>B6+1</f>
        <v>2007</v>
      </c>
      <c r="C7" s="10">
        <f t="shared" si="0"/>
        <v>677587</v>
      </c>
      <c r="D7" s="42">
        <f t="shared" si="0"/>
        <v>264542</v>
      </c>
      <c r="E7" s="12">
        <f t="shared" si="0"/>
        <v>302587</v>
      </c>
      <c r="F7" s="42">
        <f t="shared" si="0"/>
        <v>119422</v>
      </c>
      <c r="G7" s="10">
        <v>161856</v>
      </c>
      <c r="H7" s="42">
        <v>223022</v>
      </c>
      <c r="I7" s="11">
        <v>1038663</v>
      </c>
      <c r="J7" s="7"/>
      <c r="K7" s="7"/>
    </row>
    <row r="8" spans="1:11" s="1" customFormat="1" ht="12.75" customHeight="1" x14ac:dyDescent="0.25">
      <c r="A8" s="7"/>
      <c r="B8" s="13">
        <f t="shared" ref="B8:B13" si="1">B7+1</f>
        <v>2008</v>
      </c>
      <c r="C8" s="10">
        <f t="shared" si="0"/>
        <v>634609</v>
      </c>
      <c r="D8" s="42">
        <f t="shared" si="0"/>
        <v>272474</v>
      </c>
      <c r="E8" s="12">
        <f t="shared" si="0"/>
        <v>291495</v>
      </c>
      <c r="F8" s="42">
        <f t="shared" si="0"/>
        <v>121522</v>
      </c>
      <c r="G8" s="10">
        <v>128539</v>
      </c>
      <c r="H8" s="42">
        <v>191854</v>
      </c>
      <c r="I8" s="11">
        <v>954351</v>
      </c>
      <c r="J8" s="7"/>
      <c r="K8" s="7"/>
    </row>
    <row r="9" spans="1:11" s="1" customFormat="1" ht="12.75" customHeight="1" x14ac:dyDescent="0.25">
      <c r="A9" s="7"/>
      <c r="B9" s="13">
        <f t="shared" si="1"/>
        <v>2009</v>
      </c>
      <c r="C9" s="10">
        <f t="shared" si="0"/>
        <v>597018</v>
      </c>
      <c r="D9" s="42">
        <f t="shared" si="0"/>
        <v>273727</v>
      </c>
      <c r="E9" s="12">
        <f t="shared" si="0"/>
        <v>281263</v>
      </c>
      <c r="F9" s="42">
        <f t="shared" si="0"/>
        <v>118669</v>
      </c>
      <c r="G9" s="10">
        <v>116121</v>
      </c>
      <c r="H9" s="42">
        <v>142943</v>
      </c>
      <c r="I9" s="11">
        <v>866475</v>
      </c>
      <c r="J9" s="7"/>
      <c r="K9" s="7"/>
    </row>
    <row r="10" spans="1:11" s="1" customFormat="1" ht="12.75" customHeight="1" x14ac:dyDescent="0.25">
      <c r="A10" s="7"/>
      <c r="B10" s="13">
        <f t="shared" si="1"/>
        <v>2010</v>
      </c>
      <c r="C10" s="10">
        <f t="shared" si="0"/>
        <v>568787</v>
      </c>
      <c r="D10" s="42">
        <f t="shared" si="0"/>
        <v>273616</v>
      </c>
      <c r="E10" s="12">
        <f t="shared" si="0"/>
        <v>270786</v>
      </c>
      <c r="F10" s="42">
        <f t="shared" si="0"/>
        <v>123330</v>
      </c>
      <c r="G10" s="10">
        <v>110218</v>
      </c>
      <c r="H10" s="42">
        <v>150724</v>
      </c>
      <c r="I10" s="11">
        <v>846858</v>
      </c>
      <c r="J10" s="7"/>
      <c r="K10" s="7"/>
    </row>
    <row r="11" spans="1:11" s="1" customFormat="1" ht="12.75" customHeight="1" x14ac:dyDescent="0.25">
      <c r="A11" s="7"/>
      <c r="B11" s="13">
        <f t="shared" si="1"/>
        <v>2011</v>
      </c>
      <c r="C11" s="10">
        <f t="shared" si="0"/>
        <v>543092</v>
      </c>
      <c r="D11" s="42">
        <f t="shared" si="0"/>
        <v>316874</v>
      </c>
      <c r="E11" s="12">
        <f t="shared" si="0"/>
        <v>251058</v>
      </c>
      <c r="F11" s="42">
        <f t="shared" si="0"/>
        <v>123440</v>
      </c>
      <c r="G11" s="10">
        <v>103967</v>
      </c>
      <c r="H11" s="42">
        <v>136946</v>
      </c>
      <c r="I11" s="11">
        <v>835131</v>
      </c>
      <c r="J11" s="7"/>
      <c r="K11" s="7"/>
    </row>
    <row r="12" spans="1:11" s="1" customFormat="1" ht="12.75" customHeight="1" x14ac:dyDescent="0.25">
      <c r="A12" s="7"/>
      <c r="B12" s="13">
        <f t="shared" si="1"/>
        <v>2012</v>
      </c>
      <c r="C12" s="10">
        <f t="shared" si="0"/>
        <v>535590</v>
      </c>
      <c r="D12" s="42">
        <f t="shared" si="0"/>
        <v>310576</v>
      </c>
      <c r="E12" s="12">
        <f t="shared" si="0"/>
        <v>229664</v>
      </c>
      <c r="F12" s="42">
        <f t="shared" si="0"/>
        <v>125703</v>
      </c>
      <c r="G12" s="10">
        <v>99101</v>
      </c>
      <c r="H12" s="42">
        <v>134445</v>
      </c>
      <c r="I12" s="11">
        <v>825992</v>
      </c>
      <c r="J12" s="7"/>
      <c r="K12" s="7"/>
    </row>
    <row r="13" spans="1:11" s="1" customFormat="1" ht="12.75" customHeight="1" x14ac:dyDescent="0.25">
      <c r="A13" s="7"/>
      <c r="B13" s="13">
        <f t="shared" si="1"/>
        <v>2013</v>
      </c>
      <c r="C13" s="10">
        <f t="shared" si="0"/>
        <v>555003</v>
      </c>
      <c r="D13" s="42">
        <f t="shared" si="0"/>
        <v>324732</v>
      </c>
      <c r="E13" s="12">
        <f t="shared" si="0"/>
        <v>222438.23666026926</v>
      </c>
      <c r="F13" s="42">
        <f t="shared" si="0"/>
        <v>124442.72653611653</v>
      </c>
      <c r="G13" s="10">
        <v>95792</v>
      </c>
      <c r="H13" s="42">
        <v>135608</v>
      </c>
      <c r="I13" s="11">
        <v>816540</v>
      </c>
      <c r="J13" s="7"/>
      <c r="K13" s="7"/>
    </row>
    <row r="14" spans="1:11" s="1" customFormat="1" ht="12.75" customHeight="1" x14ac:dyDescent="0.25">
      <c r="A14" s="7"/>
      <c r="B14" s="13" t="s">
        <v>3</v>
      </c>
      <c r="C14" s="14">
        <f t="shared" ref="C14:I14" si="2">C13-C12</f>
        <v>19413</v>
      </c>
      <c r="D14" s="15">
        <f t="shared" si="2"/>
        <v>14156</v>
      </c>
      <c r="E14" s="14">
        <f t="shared" si="2"/>
        <v>-7225.7633397307363</v>
      </c>
      <c r="F14" s="15">
        <f t="shared" si="2"/>
        <v>-1260.2734638834663</v>
      </c>
      <c r="G14" s="14">
        <f t="shared" si="2"/>
        <v>-3309</v>
      </c>
      <c r="H14" s="15">
        <f t="shared" si="2"/>
        <v>1163</v>
      </c>
      <c r="I14" s="15">
        <f t="shared" si="2"/>
        <v>-9452</v>
      </c>
      <c r="J14" s="7"/>
      <c r="K14" s="7"/>
    </row>
    <row r="15" spans="1:11" s="1" customFormat="1" ht="12.75" customHeight="1" x14ac:dyDescent="0.25">
      <c r="A15" s="7"/>
      <c r="B15" s="13" t="s">
        <v>9</v>
      </c>
      <c r="C15" s="16">
        <f t="shared" ref="C15:I15" si="3">C14/C12</f>
        <v>3.624600907410519E-2</v>
      </c>
      <c r="D15" s="17">
        <f t="shared" si="3"/>
        <v>4.5579825871928291E-2</v>
      </c>
      <c r="E15" s="16">
        <f t="shared" si="3"/>
        <v>-3.1462324699259511E-2</v>
      </c>
      <c r="F15" s="17">
        <f t="shared" si="3"/>
        <v>-1.0025802597260736E-2</v>
      </c>
      <c r="G15" s="16">
        <f t="shared" si="3"/>
        <v>-3.339017769750053E-2</v>
      </c>
      <c r="H15" s="17">
        <f t="shared" si="3"/>
        <v>8.6503774777790168E-3</v>
      </c>
      <c r="I15" s="17">
        <f t="shared" si="3"/>
        <v>-1.1443210103729819E-2</v>
      </c>
      <c r="J15" s="7"/>
      <c r="K15" s="7"/>
    </row>
    <row r="16" spans="1:11" s="1" customFormat="1" x14ac:dyDescent="0.3">
      <c r="A16" s="7"/>
      <c r="B16" s="18" t="s">
        <v>4</v>
      </c>
      <c r="C16" s="19"/>
      <c r="D16" s="43"/>
      <c r="E16" s="21"/>
      <c r="F16" s="43"/>
      <c r="G16" s="19"/>
      <c r="H16" s="43"/>
      <c r="I16" s="20"/>
      <c r="J16" s="7"/>
      <c r="K16" s="7"/>
    </row>
    <row r="17" spans="1:11" s="40" customFormat="1" ht="12" customHeight="1" x14ac:dyDescent="0.25">
      <c r="A17" s="39"/>
      <c r="B17" s="22">
        <v>2005</v>
      </c>
      <c r="C17" s="23">
        <v>554729</v>
      </c>
      <c r="D17" s="44">
        <v>176892</v>
      </c>
      <c r="E17" s="25">
        <v>259679</v>
      </c>
      <c r="F17" s="44">
        <v>82879</v>
      </c>
      <c r="G17" s="23">
        <v>113851</v>
      </c>
      <c r="H17" s="44">
        <v>128820</v>
      </c>
      <c r="I17" s="24">
        <v>730162</v>
      </c>
      <c r="J17" s="39"/>
      <c r="K17" s="39"/>
    </row>
    <row r="18" spans="1:11" s="1" customFormat="1" ht="12.75" customHeight="1" x14ac:dyDescent="0.25">
      <c r="A18" s="7"/>
      <c r="B18" s="22">
        <f>B17+1</f>
        <v>2006</v>
      </c>
      <c r="C18" s="23">
        <v>556385</v>
      </c>
      <c r="D18" s="44">
        <v>189715</v>
      </c>
      <c r="E18" s="25">
        <v>271341</v>
      </c>
      <c r="F18" s="44">
        <v>84483</v>
      </c>
      <c r="G18" s="23">
        <v>129048</v>
      </c>
      <c r="H18" s="44">
        <v>145885</v>
      </c>
      <c r="I18" s="24">
        <v>749358</v>
      </c>
      <c r="J18" s="7"/>
      <c r="K18" s="7"/>
    </row>
    <row r="19" spans="1:11" s="1" customFormat="1" ht="12.75" customHeight="1" x14ac:dyDescent="0.25">
      <c r="A19" s="7"/>
      <c r="B19" s="22">
        <f>B18+1</f>
        <v>2007</v>
      </c>
      <c r="C19" s="23">
        <v>559809</v>
      </c>
      <c r="D19" s="44">
        <v>197365</v>
      </c>
      <c r="E19" s="25">
        <v>264778</v>
      </c>
      <c r="F19" s="44">
        <v>96919</v>
      </c>
      <c r="G19" s="23">
        <v>125888</v>
      </c>
      <c r="H19" s="44">
        <v>155000</v>
      </c>
      <c r="I19" s="24">
        <v>821594</v>
      </c>
      <c r="J19" s="7"/>
      <c r="K19" s="7"/>
    </row>
    <row r="20" spans="1:11" s="1" customFormat="1" ht="12.75" customHeight="1" x14ac:dyDescent="0.25">
      <c r="A20" s="7"/>
      <c r="B20" s="22">
        <f t="shared" ref="B20:B25" si="4">B19+1</f>
        <v>2008</v>
      </c>
      <c r="C20" s="23">
        <v>542773</v>
      </c>
      <c r="D20" s="44">
        <v>207174</v>
      </c>
      <c r="E20" s="25">
        <v>259534</v>
      </c>
      <c r="F20" s="44">
        <v>99128</v>
      </c>
      <c r="G20" s="23">
        <v>101670</v>
      </c>
      <c r="H20" s="44">
        <v>140888</v>
      </c>
      <c r="I20" s="24">
        <v>776615</v>
      </c>
      <c r="J20" s="7"/>
      <c r="K20" s="7"/>
    </row>
    <row r="21" spans="1:11" s="1" customFormat="1" ht="12.75" customHeight="1" x14ac:dyDescent="0.25">
      <c r="A21" s="7"/>
      <c r="B21" s="22">
        <f t="shared" si="4"/>
        <v>2009</v>
      </c>
      <c r="C21" s="23">
        <v>520761</v>
      </c>
      <c r="D21" s="44">
        <v>218117</v>
      </c>
      <c r="E21" s="25">
        <v>255035</v>
      </c>
      <c r="F21" s="44">
        <v>97009</v>
      </c>
      <c r="G21" s="23">
        <v>93996</v>
      </c>
      <c r="H21" s="44">
        <v>106944</v>
      </c>
      <c r="I21" s="24">
        <v>718138</v>
      </c>
      <c r="J21" s="7"/>
      <c r="K21" s="7"/>
    </row>
    <row r="22" spans="1:11" s="1" customFormat="1" ht="12.75" customHeight="1" x14ac:dyDescent="0.25">
      <c r="A22" s="7"/>
      <c r="B22" s="22">
        <f t="shared" si="4"/>
        <v>2010</v>
      </c>
      <c r="C22" s="23">
        <v>499353</v>
      </c>
      <c r="D22" s="44">
        <v>232119</v>
      </c>
      <c r="E22" s="25">
        <v>247620</v>
      </c>
      <c r="F22" s="44">
        <v>103382</v>
      </c>
      <c r="G22" s="23">
        <v>91922</v>
      </c>
      <c r="H22" s="44">
        <v>116372</v>
      </c>
      <c r="I22" s="24">
        <v>712952</v>
      </c>
      <c r="J22" s="7"/>
      <c r="K22" s="7"/>
    </row>
    <row r="23" spans="1:11" s="1" customFormat="1" ht="12.75" customHeight="1" x14ac:dyDescent="0.25">
      <c r="A23" s="7"/>
      <c r="B23" s="22">
        <f t="shared" si="4"/>
        <v>2011</v>
      </c>
      <c r="C23" s="23">
        <v>477985</v>
      </c>
      <c r="D23" s="44">
        <v>281117</v>
      </c>
      <c r="E23" s="25">
        <v>230846</v>
      </c>
      <c r="F23" s="44">
        <v>106668</v>
      </c>
      <c r="G23" s="23">
        <v>86962</v>
      </c>
      <c r="H23" s="44">
        <v>104947</v>
      </c>
      <c r="I23" s="24">
        <v>710089</v>
      </c>
      <c r="J23" s="7"/>
      <c r="K23" s="7"/>
    </row>
    <row r="24" spans="1:11" s="1" customFormat="1" ht="12.75" customHeight="1" x14ac:dyDescent="0.25">
      <c r="A24" s="7"/>
      <c r="B24" s="22">
        <f t="shared" si="4"/>
        <v>2012</v>
      </c>
      <c r="C24" s="23">
        <v>467220</v>
      </c>
      <c r="D24" s="44">
        <v>266292</v>
      </c>
      <c r="E24" s="25">
        <v>212280</v>
      </c>
      <c r="F24" s="44">
        <v>110659</v>
      </c>
      <c r="G24" s="23">
        <v>83500</v>
      </c>
      <c r="H24" s="44">
        <v>103269</v>
      </c>
      <c r="I24" s="24">
        <v>704602</v>
      </c>
      <c r="J24" s="7"/>
      <c r="K24" s="7"/>
    </row>
    <row r="25" spans="1:11" s="1" customFormat="1" ht="12.75" customHeight="1" x14ac:dyDescent="0.25">
      <c r="A25" s="7"/>
      <c r="B25" s="22">
        <f t="shared" si="4"/>
        <v>2013</v>
      </c>
      <c r="C25" s="23">
        <v>483841</v>
      </c>
      <c r="D25" s="44">
        <v>288538</v>
      </c>
      <c r="E25" s="25">
        <v>204969.43604132844</v>
      </c>
      <c r="F25" s="44">
        <v>109877.97921036239</v>
      </c>
      <c r="G25" s="23">
        <v>80197</v>
      </c>
      <c r="H25" s="44">
        <v>104751</v>
      </c>
      <c r="I25" s="24">
        <v>698465</v>
      </c>
      <c r="J25" s="7"/>
      <c r="K25" s="7"/>
    </row>
    <row r="26" spans="1:11" s="1" customFormat="1" ht="12.75" customHeight="1" x14ac:dyDescent="0.25">
      <c r="A26" s="7"/>
      <c r="B26" s="22" t="s">
        <v>3</v>
      </c>
      <c r="C26" s="26">
        <f t="shared" ref="C26:H26" si="5">C25-C24</f>
        <v>16621</v>
      </c>
      <c r="D26" s="27">
        <f t="shared" si="5"/>
        <v>22246</v>
      </c>
      <c r="E26" s="26">
        <f t="shared" si="5"/>
        <v>-7310.5639586715552</v>
      </c>
      <c r="F26" s="27">
        <f t="shared" si="5"/>
        <v>-781.02078963760869</v>
      </c>
      <c r="G26" s="26">
        <f t="shared" si="5"/>
        <v>-3303</v>
      </c>
      <c r="H26" s="27">
        <f t="shared" si="5"/>
        <v>1482</v>
      </c>
      <c r="I26" s="27">
        <f t="shared" ref="I26" si="6">I25-I24</f>
        <v>-6137</v>
      </c>
      <c r="J26" s="7"/>
      <c r="K26" s="7"/>
    </row>
    <row r="27" spans="1:11" s="1" customFormat="1" ht="12.75" customHeight="1" x14ac:dyDescent="0.25">
      <c r="A27" s="7"/>
      <c r="B27" s="28" t="s">
        <v>9</v>
      </c>
      <c r="C27" s="29">
        <f t="shared" ref="C27:H27" si="7">C26/C24</f>
        <v>3.5574247677753523E-2</v>
      </c>
      <c r="D27" s="30">
        <f t="shared" si="7"/>
        <v>8.353987352229883E-2</v>
      </c>
      <c r="E27" s="29">
        <f t="shared" si="7"/>
        <v>-3.4438307700544353E-2</v>
      </c>
      <c r="F27" s="30">
        <f t="shared" si="7"/>
        <v>-7.0579057251340489E-3</v>
      </c>
      <c r="G27" s="29">
        <f t="shared" si="7"/>
        <v>-3.9556886227544913E-2</v>
      </c>
      <c r="H27" s="30">
        <f t="shared" si="7"/>
        <v>1.4350870057810185E-2</v>
      </c>
      <c r="I27" s="30">
        <f t="shared" ref="I27" si="8">I26/I24</f>
        <v>-8.7098816069213544E-3</v>
      </c>
      <c r="J27" s="7"/>
      <c r="K27" s="7"/>
    </row>
    <row r="28" spans="1:11" s="1" customFormat="1" ht="18" customHeight="1" x14ac:dyDescent="0.3">
      <c r="A28" s="7"/>
      <c r="B28" s="31" t="s">
        <v>5</v>
      </c>
      <c r="C28" s="32"/>
      <c r="D28" s="45"/>
      <c r="E28" s="34"/>
      <c r="F28" s="45"/>
      <c r="G28" s="32"/>
      <c r="H28" s="45"/>
      <c r="I28" s="33"/>
      <c r="J28" s="7"/>
      <c r="K28" s="7"/>
    </row>
    <row r="29" spans="1:11" s="40" customFormat="1" ht="12.75" customHeight="1" x14ac:dyDescent="0.25">
      <c r="A29" s="39"/>
      <c r="B29" s="35">
        <v>2005</v>
      </c>
      <c r="C29" s="36">
        <v>148707</v>
      </c>
      <c r="D29" s="46">
        <v>58951</v>
      </c>
      <c r="E29" s="38">
        <v>44114</v>
      </c>
      <c r="F29" s="46">
        <v>22690</v>
      </c>
      <c r="G29" s="36">
        <v>42913</v>
      </c>
      <c r="H29" s="46">
        <v>56279</v>
      </c>
      <c r="I29" s="37">
        <v>198855</v>
      </c>
      <c r="J29" s="39"/>
      <c r="K29" s="39"/>
    </row>
    <row r="30" spans="1:11" s="1" customFormat="1" ht="12.75" customHeight="1" x14ac:dyDescent="0.25">
      <c r="A30" s="7"/>
      <c r="B30" s="35">
        <f>B29+1</f>
        <v>2006</v>
      </c>
      <c r="C30" s="36">
        <v>140432</v>
      </c>
      <c r="D30" s="46">
        <v>60234</v>
      </c>
      <c r="E30" s="38">
        <v>41318</v>
      </c>
      <c r="F30" s="46">
        <v>23344</v>
      </c>
      <c r="G30" s="36">
        <v>42642</v>
      </c>
      <c r="H30" s="46">
        <v>67493</v>
      </c>
      <c r="I30" s="37">
        <v>224135</v>
      </c>
      <c r="J30" s="7"/>
      <c r="K30" s="7"/>
    </row>
    <row r="31" spans="1:11" s="1" customFormat="1" ht="12.75" customHeight="1" x14ac:dyDescent="0.25">
      <c r="A31" s="7"/>
      <c r="B31" s="35">
        <f>B30+1</f>
        <v>2007</v>
      </c>
      <c r="C31" s="36">
        <v>117778</v>
      </c>
      <c r="D31" s="46">
        <v>67177</v>
      </c>
      <c r="E31" s="38">
        <v>37809</v>
      </c>
      <c r="F31" s="46">
        <v>22503</v>
      </c>
      <c r="G31" s="36">
        <v>35927</v>
      </c>
      <c r="H31" s="46">
        <v>67966</v>
      </c>
      <c r="I31" s="37">
        <v>216944</v>
      </c>
      <c r="J31" s="7"/>
      <c r="K31" s="7"/>
    </row>
    <row r="32" spans="1:11" s="1" customFormat="1" ht="12.75" customHeight="1" x14ac:dyDescent="0.25">
      <c r="A32" s="7"/>
      <c r="B32" s="35">
        <f t="shared" ref="B32:B37" si="9">B31+1</f>
        <v>2008</v>
      </c>
      <c r="C32" s="36">
        <v>91836</v>
      </c>
      <c r="D32" s="46">
        <v>65300</v>
      </c>
      <c r="E32" s="38">
        <v>31961</v>
      </c>
      <c r="F32" s="46">
        <v>22394</v>
      </c>
      <c r="G32" s="36">
        <v>26822</v>
      </c>
      <c r="H32" s="46">
        <v>50898</v>
      </c>
      <c r="I32" s="37">
        <v>177616</v>
      </c>
      <c r="J32" s="7"/>
      <c r="K32" s="7"/>
    </row>
    <row r="33" spans="1:11" s="1" customFormat="1" ht="12.75" customHeight="1" x14ac:dyDescent="0.25">
      <c r="A33" s="7"/>
      <c r="B33" s="35">
        <f t="shared" si="9"/>
        <v>2009</v>
      </c>
      <c r="C33" s="36">
        <v>76257</v>
      </c>
      <c r="D33" s="46">
        <v>55610</v>
      </c>
      <c r="E33" s="38">
        <v>26228</v>
      </c>
      <c r="F33" s="46">
        <v>21660</v>
      </c>
      <c r="G33" s="36">
        <v>22092</v>
      </c>
      <c r="H33" s="46">
        <v>35969</v>
      </c>
      <c r="I33" s="37">
        <v>148237</v>
      </c>
      <c r="J33" s="7"/>
      <c r="K33" s="7"/>
    </row>
    <row r="34" spans="1:11" s="1" customFormat="1" ht="12.75" customHeight="1" x14ac:dyDescent="0.25">
      <c r="A34" s="7"/>
      <c r="B34" s="35">
        <f t="shared" si="9"/>
        <v>2010</v>
      </c>
      <c r="C34" s="36">
        <v>69434</v>
      </c>
      <c r="D34" s="46">
        <v>41497</v>
      </c>
      <c r="E34" s="38">
        <v>23166</v>
      </c>
      <c r="F34" s="46">
        <v>19948</v>
      </c>
      <c r="G34" s="36">
        <v>18267</v>
      </c>
      <c r="H34" s="46">
        <v>34306</v>
      </c>
      <c r="I34" s="37">
        <v>133807</v>
      </c>
      <c r="J34" s="7"/>
      <c r="K34" s="7"/>
    </row>
    <row r="35" spans="1:11" s="1" customFormat="1" ht="12.75" customHeight="1" x14ac:dyDescent="0.25">
      <c r="A35" s="7"/>
      <c r="B35" s="35">
        <f t="shared" si="9"/>
        <v>2011</v>
      </c>
      <c r="C35" s="36">
        <v>65107</v>
      </c>
      <c r="D35" s="46">
        <v>35757</v>
      </c>
      <c r="E35" s="38">
        <v>20212</v>
      </c>
      <c r="F35" s="46">
        <v>16772</v>
      </c>
      <c r="G35" s="36">
        <v>16962</v>
      </c>
      <c r="H35" s="46">
        <v>31954</v>
      </c>
      <c r="I35" s="37">
        <v>124949</v>
      </c>
      <c r="J35" s="7"/>
      <c r="K35" s="7"/>
    </row>
    <row r="36" spans="1:11" s="1" customFormat="1" ht="12.75" customHeight="1" x14ac:dyDescent="0.25">
      <c r="A36" s="7"/>
      <c r="B36" s="35">
        <f t="shared" si="9"/>
        <v>2012</v>
      </c>
      <c r="C36" s="36">
        <v>68370</v>
      </c>
      <c r="D36" s="46">
        <v>44284</v>
      </c>
      <c r="E36" s="38">
        <v>17384</v>
      </c>
      <c r="F36" s="46">
        <v>15044</v>
      </c>
      <c r="G36" s="36">
        <v>15563</v>
      </c>
      <c r="H36" s="46">
        <v>31131</v>
      </c>
      <c r="I36" s="37">
        <v>121272</v>
      </c>
      <c r="J36" s="7"/>
      <c r="K36" s="7"/>
    </row>
    <row r="37" spans="1:11" s="1" customFormat="1" ht="12.75" customHeight="1" x14ac:dyDescent="0.3">
      <c r="A37" s="7"/>
      <c r="B37" s="47">
        <f t="shared" si="9"/>
        <v>2013</v>
      </c>
      <c r="C37" s="48">
        <v>71162</v>
      </c>
      <c r="D37" s="49">
        <v>36194</v>
      </c>
      <c r="E37" s="50">
        <v>17468.800618940812</v>
      </c>
      <c r="F37" s="49">
        <v>14564.747325754135</v>
      </c>
      <c r="G37" s="48">
        <v>15475</v>
      </c>
      <c r="H37" s="49">
        <v>30278</v>
      </c>
      <c r="I37" s="51">
        <v>117248</v>
      </c>
      <c r="J37" s="7"/>
      <c r="K37" s="7"/>
    </row>
    <row r="38" spans="1:11" s="1" customFormat="1" ht="12.75" customHeight="1" x14ac:dyDescent="0.3">
      <c r="A38" s="7"/>
      <c r="B38" s="47" t="s">
        <v>3</v>
      </c>
      <c r="C38" s="52">
        <f t="shared" ref="C38:H38" si="10">C37-C36</f>
        <v>2792</v>
      </c>
      <c r="D38" s="53">
        <f t="shared" si="10"/>
        <v>-8090</v>
      </c>
      <c r="E38" s="52">
        <f t="shared" si="10"/>
        <v>84.800618940811546</v>
      </c>
      <c r="F38" s="53">
        <f t="shared" si="10"/>
        <v>-479.25267424586491</v>
      </c>
      <c r="G38" s="52">
        <f t="shared" si="10"/>
        <v>-88</v>
      </c>
      <c r="H38" s="53">
        <f t="shared" si="10"/>
        <v>-853</v>
      </c>
      <c r="I38" s="53">
        <f t="shared" ref="I38" si="11">I37-I36</f>
        <v>-4024</v>
      </c>
      <c r="J38" s="7"/>
      <c r="K38" s="7"/>
    </row>
    <row r="39" spans="1:11" s="1" customFormat="1" ht="12.75" customHeight="1" x14ac:dyDescent="0.3">
      <c r="A39" s="7"/>
      <c r="B39" s="47" t="s">
        <v>9</v>
      </c>
      <c r="C39" s="54">
        <f t="shared" ref="C39:H39" si="12">C38/C36</f>
        <v>4.0836624250402222E-2</v>
      </c>
      <c r="D39" s="55">
        <f t="shared" si="12"/>
        <v>-0.18268449101255532</v>
      </c>
      <c r="E39" s="54">
        <f t="shared" si="12"/>
        <v>4.8780843845381699E-3</v>
      </c>
      <c r="F39" s="55">
        <f t="shared" si="12"/>
        <v>-3.1856731869573579E-2</v>
      </c>
      <c r="G39" s="54">
        <f t="shared" si="12"/>
        <v>-5.6544368052432051E-3</v>
      </c>
      <c r="H39" s="55">
        <f t="shared" si="12"/>
        <v>-2.7400340496611095E-2</v>
      </c>
      <c r="I39" s="55">
        <f t="shared" ref="I39" si="13">I38/I36</f>
        <v>-3.318160828550696E-2</v>
      </c>
      <c r="J39" s="7"/>
      <c r="K39" s="7"/>
    </row>
    <row r="40" spans="1:11" ht="27" customHeight="1" x14ac:dyDescent="0.3">
      <c r="B40" s="57" t="s">
        <v>17</v>
      </c>
      <c r="C40" s="58"/>
      <c r="D40" s="58"/>
      <c r="E40" s="58"/>
      <c r="F40" s="58"/>
      <c r="G40" s="58"/>
      <c r="H40" s="58"/>
      <c r="I40" s="59"/>
    </row>
    <row r="41" spans="1:11" ht="27" customHeight="1" x14ac:dyDescent="0.3">
      <c r="B41" s="60" t="s">
        <v>18</v>
      </c>
      <c r="C41" s="61"/>
      <c r="D41" s="61"/>
      <c r="E41" s="61"/>
      <c r="F41" s="61"/>
      <c r="G41" s="61"/>
      <c r="H41" s="61"/>
      <c r="I41" s="62"/>
    </row>
    <row r="42" spans="1:11" ht="25.5" customHeight="1" x14ac:dyDescent="0.3">
      <c r="B42" s="63" t="s">
        <v>11</v>
      </c>
      <c r="C42" s="64"/>
      <c r="D42" s="64"/>
      <c r="E42" s="64"/>
      <c r="F42" s="64"/>
      <c r="G42" s="64"/>
      <c r="H42" s="64"/>
      <c r="I42" s="65"/>
    </row>
    <row r="43" spans="1:11" ht="28.5" customHeight="1" x14ac:dyDescent="0.3">
      <c r="B43" s="56" t="s">
        <v>19</v>
      </c>
      <c r="C43" s="56"/>
      <c r="D43" s="56"/>
      <c r="E43" s="56"/>
      <c r="F43" s="56"/>
      <c r="G43" s="56"/>
      <c r="H43" s="56"/>
      <c r="I43" s="56"/>
    </row>
  </sheetData>
  <mergeCells count="9">
    <mergeCell ref="B43:I43"/>
    <mergeCell ref="B40:I40"/>
    <mergeCell ref="B41:I41"/>
    <mergeCell ref="B42:I42"/>
    <mergeCell ref="B1:I1"/>
    <mergeCell ref="C2:D2"/>
    <mergeCell ref="E2:F2"/>
    <mergeCell ref="G2:H2"/>
    <mergeCell ref="I2:I3"/>
  </mergeCells>
  <pageMargins left="0.70866141732283472" right="0.70866141732283472" top="0.78740157480314965" bottom="0.78740157480314965" header="0.31496062992125984" footer="0.31496062992125984"/>
  <pageSetup paperSize="9" scale="90" orientation="portrait" r:id="rId1"/>
  <headerFooter>
    <oddFooter>&amp;RBIBB/AB 2.1/Stand: 12.02.2014</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 A1.1-1</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joachim gerd ulrich</dc:creator>
  <cp:lastModifiedBy>friedrich</cp:lastModifiedBy>
  <cp:lastPrinted>2014-02-12T13:33:31Z</cp:lastPrinted>
  <dcterms:created xsi:type="dcterms:W3CDTF">2011-12-08T10:10:04Z</dcterms:created>
  <dcterms:modified xsi:type="dcterms:W3CDTF">2014-03-11T14:09:12Z</dcterms:modified>
</cp:coreProperties>
</file>