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2" windowWidth="18852" windowHeight="11700"/>
  </bookViews>
  <sheets>
    <sheet name="Tabelle A2.3-1" sheetId="7" r:id="rId1"/>
  </sheets>
  <calcPr calcId="145621"/>
</workbook>
</file>

<file path=xl/calcChain.xml><?xml version="1.0" encoding="utf-8"?>
<calcChain xmlns="http://schemas.openxmlformats.org/spreadsheetml/2006/main">
  <c r="J46" i="7" l="1"/>
  <c r="J45" i="7"/>
  <c r="J44" i="7"/>
  <c r="J43" i="7"/>
  <c r="J42" i="7"/>
  <c r="J41" i="7"/>
  <c r="J40" i="7"/>
  <c r="J39" i="7"/>
  <c r="J38" i="7"/>
  <c r="J37" i="7"/>
  <c r="J36" i="7"/>
  <c r="J35" i="7"/>
  <c r="J34" i="7"/>
  <c r="J32" i="7"/>
  <c r="J31" i="7"/>
  <c r="J30" i="7"/>
  <c r="J29" i="7"/>
  <c r="J28" i="7"/>
  <c r="J27" i="7"/>
  <c r="J26" i="7"/>
  <c r="J25" i="7"/>
  <c r="J24" i="7"/>
  <c r="J23" i="7"/>
  <c r="J22" i="7"/>
  <c r="J21" i="7"/>
  <c r="J20" i="7"/>
  <c r="J18" i="7"/>
  <c r="J17" i="7"/>
  <c r="J16" i="7"/>
  <c r="J15" i="7"/>
  <c r="J14" i="7"/>
  <c r="J13" i="7"/>
  <c r="J12" i="7"/>
  <c r="J11" i="7"/>
  <c r="J10" i="7"/>
  <c r="J9" i="7"/>
  <c r="J8" i="7"/>
  <c r="J7" i="7"/>
  <c r="J6" i="7"/>
  <c r="I18" i="7"/>
  <c r="I17" i="7"/>
  <c r="I16" i="7"/>
  <c r="I15" i="7"/>
  <c r="I14" i="7"/>
  <c r="I13" i="7"/>
  <c r="I12" i="7"/>
  <c r="I11" i="7"/>
  <c r="I10" i="7"/>
  <c r="I9" i="7"/>
  <c r="I8" i="7"/>
  <c r="I7" i="7"/>
  <c r="I6" i="7"/>
  <c r="H46" i="7"/>
  <c r="H45" i="7"/>
  <c r="H44" i="7"/>
  <c r="H43" i="7"/>
  <c r="H42" i="7"/>
  <c r="H41" i="7"/>
  <c r="H40" i="7"/>
  <c r="H39" i="7"/>
  <c r="H38" i="7"/>
  <c r="H37" i="7"/>
  <c r="H36" i="7"/>
  <c r="H35" i="7"/>
  <c r="H34" i="7"/>
  <c r="H32" i="7"/>
  <c r="H31" i="7"/>
  <c r="H30" i="7"/>
  <c r="H29" i="7"/>
  <c r="H28" i="7"/>
  <c r="H27" i="7"/>
  <c r="H26" i="7"/>
  <c r="H25" i="7"/>
  <c r="H24" i="7"/>
  <c r="H23" i="7"/>
  <c r="H22" i="7"/>
  <c r="H21" i="7"/>
  <c r="H20" i="7"/>
  <c r="H18" i="7"/>
  <c r="H17" i="7"/>
  <c r="H16" i="7"/>
  <c r="H15" i="7"/>
  <c r="H14" i="7"/>
  <c r="H13" i="7"/>
  <c r="H12" i="7"/>
  <c r="H11" i="7"/>
  <c r="H10" i="7"/>
  <c r="H9" i="7"/>
  <c r="H8" i="7"/>
  <c r="H7" i="7"/>
  <c r="H6" i="7"/>
  <c r="G18" i="7"/>
  <c r="G17" i="7"/>
  <c r="G16" i="7"/>
  <c r="G15" i="7"/>
  <c r="G14" i="7"/>
  <c r="G13" i="7"/>
  <c r="G12" i="7"/>
  <c r="G11" i="7"/>
  <c r="G10" i="7"/>
  <c r="G9" i="7"/>
  <c r="G8" i="7"/>
  <c r="G7" i="7"/>
  <c r="G6" i="7"/>
  <c r="F46" i="7" l="1"/>
  <c r="F45" i="7"/>
  <c r="F44" i="7"/>
  <c r="F43" i="7"/>
  <c r="F42" i="7"/>
  <c r="F41" i="7"/>
  <c r="F40" i="7"/>
  <c r="F39" i="7"/>
  <c r="F38" i="7"/>
  <c r="F37" i="7"/>
  <c r="F36" i="7"/>
  <c r="F35" i="7"/>
  <c r="F34" i="7"/>
  <c r="D46" i="7"/>
  <c r="D45" i="7"/>
  <c r="D44" i="7"/>
  <c r="D43" i="7"/>
  <c r="D42" i="7"/>
  <c r="D41" i="7"/>
  <c r="D40" i="7"/>
  <c r="D39" i="7"/>
  <c r="D38" i="7"/>
  <c r="D37" i="7"/>
  <c r="D36" i="7"/>
  <c r="D35" i="7"/>
  <c r="D34" i="7"/>
  <c r="F32" i="7"/>
  <c r="F31" i="7"/>
  <c r="F30" i="7"/>
  <c r="F29" i="7"/>
  <c r="F28" i="7"/>
  <c r="F27" i="7"/>
  <c r="F26" i="7"/>
  <c r="F25" i="7"/>
  <c r="F24" i="7"/>
  <c r="F23" i="7"/>
  <c r="F22" i="7"/>
  <c r="F21" i="7"/>
  <c r="F20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F18" i="7"/>
  <c r="F17" i="7"/>
  <c r="F16" i="7"/>
  <c r="F15" i="7"/>
  <c r="F14" i="7"/>
  <c r="F13" i="7"/>
  <c r="F12" i="7"/>
  <c r="F11" i="7"/>
  <c r="F10" i="7"/>
  <c r="F9" i="7"/>
  <c r="F8" i="7"/>
  <c r="F7" i="7"/>
  <c r="F6" i="7"/>
  <c r="D18" i="7"/>
  <c r="D17" i="7"/>
  <c r="D16" i="7"/>
  <c r="D15" i="7"/>
  <c r="D14" i="7"/>
  <c r="D13" i="7"/>
  <c r="D12" i="7"/>
  <c r="D11" i="7"/>
  <c r="D10" i="7"/>
  <c r="D9" i="7"/>
  <c r="D8" i="7"/>
  <c r="D7" i="7"/>
  <c r="D6" i="7"/>
  <c r="E18" i="7"/>
  <c r="E17" i="7"/>
  <c r="E16" i="7"/>
  <c r="E15" i="7"/>
  <c r="E14" i="7"/>
  <c r="E13" i="7"/>
  <c r="E12" i="7"/>
  <c r="E11" i="7"/>
  <c r="E10" i="7"/>
  <c r="E9" i="7"/>
  <c r="E8" i="7"/>
  <c r="E7" i="7"/>
  <c r="E6" i="7"/>
  <c r="C18" i="7"/>
  <c r="C17" i="7"/>
  <c r="C16" i="7"/>
  <c r="C15" i="7"/>
  <c r="C14" i="7"/>
  <c r="C13" i="7"/>
  <c r="C12" i="7"/>
  <c r="C11" i="7"/>
  <c r="C10" i="7"/>
  <c r="C9" i="7"/>
  <c r="C8" i="7"/>
  <c r="C7" i="7"/>
  <c r="C6" i="7"/>
</calcChain>
</file>

<file path=xl/sharedStrings.xml><?xml version="1.0" encoding="utf-8"?>
<sst xmlns="http://schemas.openxmlformats.org/spreadsheetml/2006/main" count="21" uniqueCount="15">
  <si>
    <t>FOS und FGYM</t>
  </si>
  <si>
    <t>Deutschland</t>
  </si>
  <si>
    <t>aus allgemeinbildenden Schulen</t>
  </si>
  <si>
    <t>aus beruflichen Schulen</t>
  </si>
  <si>
    <t>studienberechtigt</t>
  </si>
  <si>
    <t>nicht studienberechtigt</t>
  </si>
  <si>
    <t>BVJ, BGJ und BFS</t>
  </si>
  <si>
    <t>absolut</t>
  </si>
  <si>
    <t>Abkürzungen: BVJ = schulisches Berufsvorbereitungsjahr, BGJ = schulisches Berufsgrundbildungsjahr, BFS = Berufsfachschule (ohne voll qualifizierende Abschlüsse), FOS = Fachoberschule, FGYM = berufliches Fachgymnasium</t>
  </si>
  <si>
    <t>Alte Länder</t>
  </si>
  <si>
    <t>Neue Länder und Berlin</t>
  </si>
  <si>
    <t>2013=100</t>
  </si>
  <si>
    <t xml:space="preserve">Quelle: Statistisches Bundesamt, Kultusministerkonferenz, Bundesinstitut für Berufsbildung,  Berechnungen des Bundesinstituts für Berufsbildung </t>
  </si>
  <si>
    <r>
      <rPr>
        <b/>
        <sz val="11"/>
        <color rgb="FF002060"/>
        <rFont val="Calibri"/>
        <family val="2"/>
      </rPr>
      <t>Tabelle A2.3-1</t>
    </r>
    <r>
      <rPr>
        <b/>
        <sz val="11"/>
        <rFont val="Calibri"/>
        <family val="2"/>
      </rPr>
      <t>:</t>
    </r>
    <r>
      <rPr>
        <b/>
        <sz val="11"/>
        <color theme="1"/>
        <rFont val="Calibri"/>
        <family val="2"/>
      </rPr>
      <t xml:space="preserve"> </t>
    </r>
    <r>
      <rPr>
        <sz val="11"/>
        <color theme="1"/>
        <rFont val="Calibri"/>
        <family val="2"/>
      </rPr>
      <t>Vorausgeschätzte Entwicklung der Zahl der Schulabgänger/-innen und –absolventen und -absolventinnen bis zum Jahr 2025</t>
    </r>
  </si>
  <si>
    <t>Abgänger/-innen und Absolventen/Absolventinnen aus Berufsfachschulen ohne Absolventen/Absolventinnen aus vollqualifizierenden Berufsausbildungsgängen.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</si>
</sst>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8"/>
      <color theme="1"/>
      <name val="Calibri"/>
      <family val="2"/>
    </font>
    <font>
      <sz val="8"/>
      <color rgb="FF000000"/>
      <name val="Calibri"/>
      <family val="2"/>
    </font>
    <font>
      <sz val="10"/>
      <name val="Arial"/>
    </font>
    <font>
      <b/>
      <sz val="11"/>
      <name val="Calibri"/>
      <family val="2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rgb="FF7030A0"/>
      <name val="Calibri"/>
      <family val="2"/>
    </font>
    <font>
      <sz val="8"/>
      <color rgb="FF7030A0"/>
      <name val="Calibri"/>
      <family val="2"/>
    </font>
    <font>
      <sz val="11"/>
      <color rgb="FF7030A0"/>
      <name val="Calibri"/>
      <family val="2"/>
      <scheme val="minor"/>
    </font>
    <font>
      <b/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C00000"/>
      <name val="Calibri"/>
      <family val="2"/>
    </font>
    <font>
      <sz val="8"/>
      <color rgb="FFC00000"/>
      <name val="Calibri"/>
      <family val="2"/>
    </font>
    <font>
      <b/>
      <sz val="11"/>
      <color rgb="FF002060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5" fillId="0" borderId="0"/>
  </cellStyleXfs>
  <cellXfs count="58">
    <xf numFmtId="0" fontId="0" fillId="0" borderId="0" xfId="0"/>
    <xf numFmtId="0" fontId="0" fillId="0" borderId="0" xfId="0" applyFill="1" applyBorder="1" applyAlignment="1">
      <alignment vertical="center"/>
    </xf>
    <xf numFmtId="3" fontId="10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164" fontId="10" fillId="0" borderId="0" xfId="0" applyNumberFormat="1" applyFont="1" applyFill="1" applyBorder="1" applyAlignment="1">
      <alignment horizontal="center" vertical="center" wrapText="1"/>
    </xf>
    <xf numFmtId="3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164" fontId="13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3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3" fontId="10" fillId="0" borderId="6" xfId="0" applyNumberFormat="1" applyFont="1" applyFill="1" applyBorder="1" applyAlignment="1">
      <alignment horizontal="center" vertical="center" wrapText="1"/>
    </xf>
    <xf numFmtId="3" fontId="13" fillId="0" borderId="6" xfId="0" applyNumberFormat="1" applyFont="1" applyFill="1" applyBorder="1" applyAlignment="1">
      <alignment horizontal="center" vertical="center" wrapText="1"/>
    </xf>
    <xf numFmtId="3" fontId="15" fillId="0" borderId="6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164" fontId="10" fillId="0" borderId="9" xfId="0" applyNumberFormat="1" applyFont="1" applyFill="1" applyBorder="1" applyAlignment="1">
      <alignment horizontal="center" vertical="center" wrapText="1"/>
    </xf>
    <xf numFmtId="164" fontId="13" fillId="0" borderId="9" xfId="0" applyNumberFormat="1" applyFont="1" applyFill="1" applyBorder="1" applyAlignment="1">
      <alignment horizontal="center" vertical="center" wrapText="1"/>
    </xf>
    <xf numFmtId="164" fontId="15" fillId="0" borderId="9" xfId="0" applyNumberFormat="1" applyFont="1" applyFill="1" applyBorder="1" applyAlignment="1">
      <alignment horizontal="center" vertical="center" wrapText="1"/>
    </xf>
    <xf numFmtId="3" fontId="15" fillId="0" borderId="9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3" fontId="13" fillId="0" borderId="2" xfId="0" applyNumberFormat="1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 wrapText="1"/>
    </xf>
    <xf numFmtId="164" fontId="13" fillId="0" borderId="3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3" fontId="10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/>
    </xf>
    <xf numFmtId="164" fontId="10" fillId="0" borderId="3" xfId="0" applyNumberFormat="1" applyFont="1" applyFill="1" applyBorder="1" applyAlignment="1">
      <alignment horizontal="center" vertical="center" wrapText="1"/>
    </xf>
    <xf numFmtId="3" fontId="10" fillId="0" borderId="10" xfId="0" applyNumberFormat="1" applyFont="1" applyFill="1" applyBorder="1" applyAlignment="1">
      <alignment horizontal="center" vertical="center" wrapText="1"/>
    </xf>
    <xf numFmtId="3" fontId="10" fillId="0" borderId="11" xfId="0" applyNumberFormat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horizontal="center" vertical="center" wrapText="1"/>
    </xf>
    <xf numFmtId="164" fontId="10" fillId="0" borderId="8" xfId="0" applyNumberFormat="1" applyFont="1" applyFill="1" applyBorder="1" applyAlignment="1">
      <alignment horizontal="center" vertical="center" wrapText="1"/>
    </xf>
    <xf numFmtId="3" fontId="13" fillId="0" borderId="10" xfId="0" applyNumberFormat="1" applyFont="1" applyFill="1" applyBorder="1" applyAlignment="1">
      <alignment horizontal="center" vertical="center" wrapText="1"/>
    </xf>
    <xf numFmtId="3" fontId="13" fillId="0" borderId="11" xfId="0" applyNumberFormat="1" applyFont="1" applyFill="1" applyBorder="1" applyAlignment="1">
      <alignment horizontal="center" vertical="center" wrapText="1"/>
    </xf>
    <xf numFmtId="3" fontId="13" fillId="0" borderId="5" xfId="0" applyNumberFormat="1" applyFont="1" applyFill="1" applyBorder="1" applyAlignment="1">
      <alignment horizontal="center" vertical="center" wrapText="1"/>
    </xf>
    <xf numFmtId="164" fontId="13" fillId="0" borderId="8" xfId="0" applyNumberFormat="1" applyFont="1" applyFill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center" vertical="center" wrapText="1"/>
    </xf>
    <xf numFmtId="164" fontId="15" fillId="0" borderId="8" xfId="0" applyNumberFormat="1" applyFont="1" applyFill="1" applyBorder="1" applyAlignment="1">
      <alignment horizontal="center" vertical="center" wrapText="1"/>
    </xf>
    <xf numFmtId="164" fontId="15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9"/>
  <sheetViews>
    <sheetView tabSelected="1" view="pageLayout" zoomScaleNormal="100" workbookViewId="0">
      <selection activeCell="L49" sqref="L49"/>
    </sheetView>
  </sheetViews>
  <sheetFormatPr baseColWidth="10" defaultColWidth="11.44140625" defaultRowHeight="14.4" x14ac:dyDescent="0.3"/>
  <cols>
    <col min="1" max="1" width="1.6640625" style="1" customWidth="1"/>
    <col min="2" max="2" width="20.33203125" style="1" customWidth="1"/>
    <col min="3" max="3" width="8" style="1" customWidth="1"/>
    <col min="4" max="4" width="7.6640625" style="1" customWidth="1"/>
    <col min="5" max="5" width="8.109375" style="1" customWidth="1"/>
    <col min="6" max="6" width="7.88671875" style="1" customWidth="1"/>
    <col min="7" max="7" width="8.6640625" style="1" customWidth="1"/>
    <col min="8" max="8" width="8" style="1" customWidth="1"/>
    <col min="9" max="9" width="8.6640625" style="1" customWidth="1"/>
    <col min="10" max="10" width="8.5546875" style="1" customWidth="1"/>
    <col min="11" max="16384" width="11.44140625" style="1"/>
  </cols>
  <sheetData>
    <row r="1" spans="2:10" ht="35.25" customHeight="1" x14ac:dyDescent="0.3">
      <c r="B1" s="49" t="s">
        <v>13</v>
      </c>
      <c r="C1" s="49"/>
      <c r="D1" s="49"/>
      <c r="E1" s="49"/>
      <c r="F1" s="49"/>
      <c r="G1" s="49"/>
      <c r="H1" s="49"/>
      <c r="I1" s="49"/>
      <c r="J1" s="50"/>
    </row>
    <row r="2" spans="2:10" x14ac:dyDescent="0.3">
      <c r="B2" s="51"/>
      <c r="C2" s="53" t="s">
        <v>2</v>
      </c>
      <c r="D2" s="53"/>
      <c r="E2" s="53"/>
      <c r="F2" s="54"/>
      <c r="G2" s="55" t="s">
        <v>3</v>
      </c>
      <c r="H2" s="53"/>
      <c r="I2" s="53"/>
      <c r="J2" s="56"/>
    </row>
    <row r="3" spans="2:10" ht="27" customHeight="1" x14ac:dyDescent="0.3">
      <c r="B3" s="52"/>
      <c r="C3" s="53" t="s">
        <v>5</v>
      </c>
      <c r="D3" s="54"/>
      <c r="E3" s="55" t="s">
        <v>4</v>
      </c>
      <c r="F3" s="57"/>
      <c r="G3" s="53" t="s">
        <v>6</v>
      </c>
      <c r="H3" s="54"/>
      <c r="I3" s="55" t="s">
        <v>0</v>
      </c>
      <c r="J3" s="54"/>
    </row>
    <row r="4" spans="2:10" ht="18" customHeight="1" x14ac:dyDescent="0.25">
      <c r="B4" s="12"/>
      <c r="C4" s="12" t="s">
        <v>7</v>
      </c>
      <c r="D4" s="12" t="s">
        <v>11</v>
      </c>
      <c r="E4" s="13" t="s">
        <v>7</v>
      </c>
      <c r="F4" s="17" t="s">
        <v>11</v>
      </c>
      <c r="G4" s="12" t="s">
        <v>7</v>
      </c>
      <c r="H4" s="12" t="s">
        <v>11</v>
      </c>
      <c r="I4" s="13" t="s">
        <v>7</v>
      </c>
      <c r="J4" s="12" t="s">
        <v>11</v>
      </c>
    </row>
    <row r="5" spans="2:10" ht="14.25" customHeight="1" x14ac:dyDescent="0.25">
      <c r="B5" s="27" t="s">
        <v>1</v>
      </c>
      <c r="C5" s="28"/>
      <c r="D5" s="28"/>
      <c r="E5" s="33"/>
      <c r="F5" s="34"/>
      <c r="G5" s="28"/>
      <c r="H5" s="28"/>
      <c r="I5" s="33"/>
      <c r="J5" s="29"/>
    </row>
    <row r="6" spans="2:10" ht="11.25" customHeight="1" x14ac:dyDescent="0.25">
      <c r="B6" s="3">
        <v>2013</v>
      </c>
      <c r="C6" s="2">
        <f>C20+C34</f>
        <v>555003</v>
      </c>
      <c r="D6" s="4">
        <f>C6*100/C$6</f>
        <v>100</v>
      </c>
      <c r="E6" s="14">
        <f t="shared" ref="E6:G18" si="0">E20+E34</f>
        <v>324732</v>
      </c>
      <c r="F6" s="18">
        <f t="shared" ref="F6:H18" si="1">E6*100/E$6</f>
        <v>100</v>
      </c>
      <c r="G6" s="2">
        <f t="shared" si="0"/>
        <v>222438.23666026926</v>
      </c>
      <c r="H6" s="18">
        <f t="shared" si="1"/>
        <v>100</v>
      </c>
      <c r="I6" s="14">
        <f t="shared" ref="I6" si="2">I20+I34</f>
        <v>124442.72653611653</v>
      </c>
      <c r="J6" s="4">
        <f t="shared" ref="J6" si="3">I6*100/I$6</f>
        <v>100</v>
      </c>
    </row>
    <row r="7" spans="2:10" ht="11.25" customHeight="1" x14ac:dyDescent="0.25">
      <c r="B7" s="3">
        <v>2014</v>
      </c>
      <c r="C7" s="2">
        <f t="shared" ref="C7:C18" si="4">C21+C35</f>
        <v>546607</v>
      </c>
      <c r="D7" s="4">
        <f t="shared" ref="D7:D18" si="5">C7*100/C$6</f>
        <v>98.487215384421347</v>
      </c>
      <c r="E7" s="14">
        <f t="shared" si="0"/>
        <v>281987</v>
      </c>
      <c r="F7" s="18">
        <f t="shared" si="1"/>
        <v>86.836837761600336</v>
      </c>
      <c r="G7" s="2">
        <f t="shared" si="0"/>
        <v>222537.3529569784</v>
      </c>
      <c r="H7" s="18">
        <f t="shared" si="1"/>
        <v>100.04455901925735</v>
      </c>
      <c r="I7" s="14">
        <f t="shared" ref="I7" si="6">I21+I35</f>
        <v>126087.79583524434</v>
      </c>
      <c r="J7" s="4">
        <f t="shared" ref="J7" si="7">I7*100/I$6</f>
        <v>101.3219489358025</v>
      </c>
    </row>
    <row r="8" spans="2:10" ht="11.25" customHeight="1" x14ac:dyDescent="0.25">
      <c r="B8" s="3">
        <v>2015</v>
      </c>
      <c r="C8" s="2">
        <f t="shared" si="4"/>
        <v>533934</v>
      </c>
      <c r="D8" s="4">
        <f t="shared" si="5"/>
        <v>96.203804303760521</v>
      </c>
      <c r="E8" s="14">
        <f t="shared" si="0"/>
        <v>293212</v>
      </c>
      <c r="F8" s="18">
        <f t="shared" si="1"/>
        <v>90.293534360642013</v>
      </c>
      <c r="G8" s="2">
        <f t="shared" si="0"/>
        <v>218207.31456269228</v>
      </c>
      <c r="H8" s="18">
        <f t="shared" si="1"/>
        <v>98.097933987833713</v>
      </c>
      <c r="I8" s="14">
        <f t="shared" ref="I8" si="8">I22+I36</f>
        <v>126486.97242612291</v>
      </c>
      <c r="J8" s="4">
        <f t="shared" ref="J8" si="9">I8*100/I$6</f>
        <v>101.64272026731356</v>
      </c>
    </row>
    <row r="9" spans="2:10" ht="11.25" customHeight="1" x14ac:dyDescent="0.25">
      <c r="B9" s="3">
        <v>2016</v>
      </c>
      <c r="C9" s="2">
        <f t="shared" si="4"/>
        <v>523097</v>
      </c>
      <c r="D9" s="4">
        <f t="shared" si="5"/>
        <v>94.251202245753632</v>
      </c>
      <c r="E9" s="14">
        <f t="shared" si="0"/>
        <v>299070</v>
      </c>
      <c r="F9" s="18">
        <f t="shared" si="1"/>
        <v>92.09748346328665</v>
      </c>
      <c r="G9" s="2">
        <f t="shared" si="0"/>
        <v>214016.16296779137</v>
      </c>
      <c r="H9" s="18">
        <f t="shared" si="1"/>
        <v>96.213747321985409</v>
      </c>
      <c r="I9" s="14">
        <f t="shared" ref="I9" si="10">I23+I37</f>
        <v>126089.24873654975</v>
      </c>
      <c r="J9" s="4">
        <f t="shared" ref="J9" si="11">I9*100/I$6</f>
        <v>101.32311646189731</v>
      </c>
    </row>
    <row r="10" spans="2:10" ht="11.25" customHeight="1" x14ac:dyDescent="0.25">
      <c r="B10" s="3">
        <v>2017</v>
      </c>
      <c r="C10" s="2">
        <f t="shared" si="4"/>
        <v>499923</v>
      </c>
      <c r="D10" s="4">
        <f t="shared" si="5"/>
        <v>90.075729320382052</v>
      </c>
      <c r="E10" s="14">
        <f t="shared" si="0"/>
        <v>289628</v>
      </c>
      <c r="F10" s="18">
        <f t="shared" si="1"/>
        <v>89.189855018907906</v>
      </c>
      <c r="G10" s="2">
        <f t="shared" si="0"/>
        <v>210020.73373618661</v>
      </c>
      <c r="H10" s="18">
        <f t="shared" si="1"/>
        <v>94.417550188078522</v>
      </c>
      <c r="I10" s="14">
        <f t="shared" ref="I10" si="12">I24+I38</f>
        <v>124030.5816885838</v>
      </c>
      <c r="J10" s="4">
        <f t="shared" ref="J10" si="13">I10*100/I$6</f>
        <v>99.66880760410443</v>
      </c>
    </row>
    <row r="11" spans="2:10" ht="11.25" customHeight="1" x14ac:dyDescent="0.25">
      <c r="B11" s="3">
        <v>2018</v>
      </c>
      <c r="C11" s="2">
        <f t="shared" si="4"/>
        <v>479665</v>
      </c>
      <c r="D11" s="4">
        <f t="shared" si="5"/>
        <v>86.425658960402018</v>
      </c>
      <c r="E11" s="14">
        <f t="shared" si="0"/>
        <v>288547</v>
      </c>
      <c r="F11" s="18">
        <f t="shared" si="1"/>
        <v>88.856965128167232</v>
      </c>
      <c r="G11" s="2">
        <f t="shared" si="0"/>
        <v>203792.47356588536</v>
      </c>
      <c r="H11" s="18">
        <f t="shared" si="1"/>
        <v>91.617554888792952</v>
      </c>
      <c r="I11" s="14">
        <f t="shared" ref="I11" si="14">I25+I39</f>
        <v>122631.25147772116</v>
      </c>
      <c r="J11" s="4">
        <f t="shared" ref="J11" si="15">I11*100/I$6</f>
        <v>98.544330304536018</v>
      </c>
    </row>
    <row r="12" spans="2:10" ht="11.25" customHeight="1" x14ac:dyDescent="0.25">
      <c r="B12" s="3">
        <v>2019</v>
      </c>
      <c r="C12" s="2">
        <f t="shared" si="4"/>
        <v>471403</v>
      </c>
      <c r="D12" s="4">
        <f t="shared" si="5"/>
        <v>84.937018358459326</v>
      </c>
      <c r="E12" s="14">
        <f t="shared" si="0"/>
        <v>284687</v>
      </c>
      <c r="F12" s="18">
        <f t="shared" si="1"/>
        <v>87.668292622839758</v>
      </c>
      <c r="G12" s="2">
        <f t="shared" si="0"/>
        <v>197421.78891503267</v>
      </c>
      <c r="H12" s="18">
        <f t="shared" si="1"/>
        <v>88.753530813389645</v>
      </c>
      <c r="I12" s="14">
        <f t="shared" ref="I12" si="16">I26+I40</f>
        <v>119244.89585778692</v>
      </c>
      <c r="J12" s="4">
        <f t="shared" ref="J12" si="17">I12*100/I$6</f>
        <v>95.82311411601782</v>
      </c>
    </row>
    <row r="13" spans="2:10" ht="11.25" customHeight="1" x14ac:dyDescent="0.25">
      <c r="B13" s="3">
        <v>2020</v>
      </c>
      <c r="C13" s="2">
        <f t="shared" si="4"/>
        <v>463020</v>
      </c>
      <c r="D13" s="4">
        <f t="shared" si="5"/>
        <v>83.426576072561772</v>
      </c>
      <c r="E13" s="14">
        <f t="shared" si="0"/>
        <v>277431</v>
      </c>
      <c r="F13" s="18">
        <f t="shared" si="1"/>
        <v>85.43383466982003</v>
      </c>
      <c r="G13" s="2">
        <f t="shared" si="0"/>
        <v>192756.81662168627</v>
      </c>
      <c r="H13" s="18">
        <f t="shared" si="1"/>
        <v>86.656331894990004</v>
      </c>
      <c r="I13" s="14">
        <f t="shared" ref="I13" si="18">I27+I41</f>
        <v>115674.5041129946</v>
      </c>
      <c r="J13" s="4">
        <f t="shared" ref="J13" si="19">I13*100/I$6</f>
        <v>92.95400971419798</v>
      </c>
    </row>
    <row r="14" spans="2:10" ht="11.25" customHeight="1" x14ac:dyDescent="0.25">
      <c r="B14" s="3">
        <v>2021</v>
      </c>
      <c r="C14" s="2">
        <f t="shared" si="4"/>
        <v>461865</v>
      </c>
      <c r="D14" s="4">
        <f t="shared" si="5"/>
        <v>83.218469089356276</v>
      </c>
      <c r="E14" s="14">
        <f t="shared" si="0"/>
        <v>277769</v>
      </c>
      <c r="F14" s="18">
        <f t="shared" si="1"/>
        <v>85.537920500597423</v>
      </c>
      <c r="G14" s="2">
        <f t="shared" si="0"/>
        <v>188479.82820061559</v>
      </c>
      <c r="H14" s="18">
        <f t="shared" si="1"/>
        <v>84.733556168439492</v>
      </c>
      <c r="I14" s="14">
        <f t="shared" ref="I14" si="20">I28+I42</f>
        <v>113229.35384659829</v>
      </c>
      <c r="J14" s="4">
        <f t="shared" ref="J14" si="21">I14*100/I$6</f>
        <v>90.989129697135141</v>
      </c>
    </row>
    <row r="15" spans="2:10" ht="11.25" customHeight="1" x14ac:dyDescent="0.25">
      <c r="B15" s="3">
        <v>2022</v>
      </c>
      <c r="C15" s="2">
        <f t="shared" si="4"/>
        <v>450901</v>
      </c>
      <c r="D15" s="4">
        <f t="shared" si="5"/>
        <v>81.242984272157088</v>
      </c>
      <c r="E15" s="14">
        <f t="shared" si="0"/>
        <v>272639</v>
      </c>
      <c r="F15" s="18">
        <f t="shared" si="1"/>
        <v>83.958156264242518</v>
      </c>
      <c r="G15" s="2">
        <f t="shared" si="0"/>
        <v>186126.14726552786</v>
      </c>
      <c r="H15" s="18">
        <f t="shared" si="1"/>
        <v>83.675428316669766</v>
      </c>
      <c r="I15" s="14">
        <f t="shared" ref="I15" si="22">I29+I43</f>
        <v>111255.93996749971</v>
      </c>
      <c r="J15" s="4">
        <f t="shared" ref="J15" si="23">I15*100/I$6</f>
        <v>89.403328795765603</v>
      </c>
    </row>
    <row r="16" spans="2:10" ht="11.25" customHeight="1" x14ac:dyDescent="0.25">
      <c r="B16" s="3">
        <v>2023</v>
      </c>
      <c r="C16" s="2">
        <f t="shared" si="4"/>
        <v>450567</v>
      </c>
      <c r="D16" s="4">
        <f t="shared" si="5"/>
        <v>81.182804417273417</v>
      </c>
      <c r="E16" s="14">
        <f t="shared" si="0"/>
        <v>274039</v>
      </c>
      <c r="F16" s="18">
        <f t="shared" si="1"/>
        <v>84.3892810071074</v>
      </c>
      <c r="G16" s="2">
        <f t="shared" si="0"/>
        <v>182986.07918237004</v>
      </c>
      <c r="H16" s="18">
        <f t="shared" si="1"/>
        <v>82.263769902944048</v>
      </c>
      <c r="I16" s="14">
        <f t="shared" ref="I16" si="24">I30+I44</f>
        <v>109635.53575148838</v>
      </c>
      <c r="J16" s="4">
        <f t="shared" ref="J16" si="25">I16*100/I$6</f>
        <v>88.10120028965234</v>
      </c>
    </row>
    <row r="17" spans="2:10" ht="11.25" customHeight="1" x14ac:dyDescent="0.25">
      <c r="B17" s="3">
        <v>2024</v>
      </c>
      <c r="C17" s="2">
        <f t="shared" si="4"/>
        <v>449541</v>
      </c>
      <c r="D17" s="4">
        <f t="shared" si="5"/>
        <v>80.997940551672698</v>
      </c>
      <c r="E17" s="14">
        <f t="shared" si="0"/>
        <v>267825</v>
      </c>
      <c r="F17" s="18">
        <f t="shared" si="1"/>
        <v>82.475703041277114</v>
      </c>
      <c r="G17" s="2">
        <f t="shared" si="0"/>
        <v>181274.39690109153</v>
      </c>
      <c r="H17" s="18">
        <f t="shared" si="1"/>
        <v>81.494260889126082</v>
      </c>
      <c r="I17" s="14">
        <f t="shared" ref="I17" si="26">I31+I45</f>
        <v>108560.44087997949</v>
      </c>
      <c r="J17" s="4">
        <f t="shared" ref="J17" si="27">I17*100/I$6</f>
        <v>87.237272841713576</v>
      </c>
    </row>
    <row r="18" spans="2:10" ht="11.25" customHeight="1" x14ac:dyDescent="0.25">
      <c r="B18" s="30">
        <v>2025</v>
      </c>
      <c r="C18" s="31">
        <f t="shared" si="4"/>
        <v>445091</v>
      </c>
      <c r="D18" s="32">
        <f t="shared" si="5"/>
        <v>80.196143083911252</v>
      </c>
      <c r="E18" s="35">
        <f t="shared" si="0"/>
        <v>266481</v>
      </c>
      <c r="F18" s="36">
        <f t="shared" si="1"/>
        <v>82.061823288126831</v>
      </c>
      <c r="G18" s="31">
        <f t="shared" si="0"/>
        <v>179270.03679108131</v>
      </c>
      <c r="H18" s="36">
        <f t="shared" si="1"/>
        <v>80.593174753889599</v>
      </c>
      <c r="I18" s="35">
        <f t="shared" ref="I18" si="28">I32+I46</f>
        <v>107912.72878594472</v>
      </c>
      <c r="J18" s="32">
        <f t="shared" ref="J18" si="29">I18*100/I$6</f>
        <v>86.716782723838534</v>
      </c>
    </row>
    <row r="19" spans="2:10" ht="14.25" customHeight="1" x14ac:dyDescent="0.3">
      <c r="B19" s="22" t="s">
        <v>9</v>
      </c>
      <c r="C19" s="23"/>
      <c r="D19" s="23"/>
      <c r="E19" s="37"/>
      <c r="F19" s="38"/>
      <c r="G19" s="23"/>
      <c r="H19" s="38"/>
      <c r="I19" s="37"/>
      <c r="J19" s="23"/>
    </row>
    <row r="20" spans="2:10" ht="11.25" customHeight="1" x14ac:dyDescent="0.25">
      <c r="B20" s="6">
        <v>2013</v>
      </c>
      <c r="C20" s="5">
        <v>483841</v>
      </c>
      <c r="D20" s="7">
        <f>C20*100/C$20</f>
        <v>100</v>
      </c>
      <c r="E20" s="15">
        <v>288538</v>
      </c>
      <c r="F20" s="19">
        <f t="shared" ref="F20:H32" si="30">E20*100/E$20</f>
        <v>100</v>
      </c>
      <c r="G20" s="5">
        <v>204969.43604132844</v>
      </c>
      <c r="H20" s="19">
        <f t="shared" si="30"/>
        <v>100.00000000000001</v>
      </c>
      <c r="I20" s="15">
        <v>109877.97921036239</v>
      </c>
      <c r="J20" s="7">
        <f t="shared" ref="J20" si="31">I20*100/I$20</f>
        <v>100</v>
      </c>
    </row>
    <row r="21" spans="2:10" ht="11.25" customHeight="1" x14ac:dyDescent="0.25">
      <c r="B21" s="6">
        <v>2014</v>
      </c>
      <c r="C21" s="5">
        <v>473052</v>
      </c>
      <c r="D21" s="7">
        <f t="shared" ref="D21:D32" si="32">C21*100/C$20</f>
        <v>97.770135230375274</v>
      </c>
      <c r="E21" s="15">
        <v>243200</v>
      </c>
      <c r="F21" s="19">
        <f t="shared" si="30"/>
        <v>84.286991661410283</v>
      </c>
      <c r="G21" s="5">
        <v>205142.34360886144</v>
      </c>
      <c r="H21" s="19">
        <f t="shared" si="30"/>
        <v>100.08435773199773</v>
      </c>
      <c r="I21" s="15">
        <v>111327.42594949168</v>
      </c>
      <c r="J21" s="7">
        <f t="shared" ref="J21" si="33">I21*100/I$20</f>
        <v>101.31914215163559</v>
      </c>
    </row>
    <row r="22" spans="2:10" ht="11.25" customHeight="1" x14ac:dyDescent="0.25">
      <c r="B22" s="6">
        <v>2015</v>
      </c>
      <c r="C22" s="5">
        <v>456984</v>
      </c>
      <c r="D22" s="7">
        <f t="shared" si="32"/>
        <v>94.449209554378399</v>
      </c>
      <c r="E22" s="15">
        <v>249890</v>
      </c>
      <c r="F22" s="19">
        <f t="shared" si="30"/>
        <v>86.60557708170154</v>
      </c>
      <c r="G22" s="5">
        <v>200513.31245450288</v>
      </c>
      <c r="H22" s="19">
        <f t="shared" si="30"/>
        <v>97.825957043699404</v>
      </c>
      <c r="I22" s="15">
        <v>111276.009668171</v>
      </c>
      <c r="J22" s="7">
        <f t="shared" ref="J22" si="34">I22*100/I$20</f>
        <v>101.27234817008426</v>
      </c>
    </row>
    <row r="23" spans="2:10" ht="11.25" customHeight="1" x14ac:dyDescent="0.25">
      <c r="B23" s="6">
        <v>2016</v>
      </c>
      <c r="C23" s="5">
        <v>446302</v>
      </c>
      <c r="D23" s="7">
        <f t="shared" si="32"/>
        <v>92.241459487724271</v>
      </c>
      <c r="E23" s="15">
        <v>254745</v>
      </c>
      <c r="F23" s="19">
        <f t="shared" si="30"/>
        <v>88.288197741718591</v>
      </c>
      <c r="G23" s="5">
        <v>195953.59715842377</v>
      </c>
      <c r="H23" s="19">
        <f t="shared" si="30"/>
        <v>95.601374011154135</v>
      </c>
      <c r="I23" s="15">
        <v>110251.57065858599</v>
      </c>
      <c r="J23" s="7">
        <f t="shared" ref="J23" si="35">I23*100/I$20</f>
        <v>100.34000575084144</v>
      </c>
    </row>
    <row r="24" spans="2:10" ht="11.25" customHeight="1" x14ac:dyDescent="0.25">
      <c r="B24" s="6">
        <v>2017</v>
      </c>
      <c r="C24" s="5">
        <v>423046</v>
      </c>
      <c r="D24" s="7">
        <f t="shared" si="32"/>
        <v>87.434921802823652</v>
      </c>
      <c r="E24" s="15">
        <v>243369</v>
      </c>
      <c r="F24" s="19">
        <f t="shared" si="30"/>
        <v>84.345562802819728</v>
      </c>
      <c r="G24" s="5">
        <v>191969.33746209848</v>
      </c>
      <c r="H24" s="19">
        <f t="shared" si="30"/>
        <v>93.657542885267674</v>
      </c>
      <c r="I24" s="15">
        <v>107762.06507530005</v>
      </c>
      <c r="J24" s="7">
        <f t="shared" ref="J24" si="36">I24*100/I$20</f>
        <v>98.074305561252274</v>
      </c>
    </row>
    <row r="25" spans="2:10" ht="11.25" customHeight="1" x14ac:dyDescent="0.25">
      <c r="B25" s="6">
        <v>2018</v>
      </c>
      <c r="C25" s="5">
        <v>403314</v>
      </c>
      <c r="D25" s="7">
        <f t="shared" si="32"/>
        <v>83.35672255968386</v>
      </c>
      <c r="E25" s="15">
        <v>241870</v>
      </c>
      <c r="F25" s="19">
        <f t="shared" si="30"/>
        <v>83.826047175761943</v>
      </c>
      <c r="G25" s="5">
        <v>185860.90484348679</v>
      </c>
      <c r="H25" s="19">
        <f t="shared" si="30"/>
        <v>90.677375336101932</v>
      </c>
      <c r="I25" s="15">
        <v>105951.39644130334</v>
      </c>
      <c r="J25" s="7">
        <f t="shared" ref="J25" si="37">I25*100/I$20</f>
        <v>96.42641519503961</v>
      </c>
    </row>
    <row r="26" spans="2:10" ht="11.25" customHeight="1" x14ac:dyDescent="0.25">
      <c r="B26" s="6">
        <v>2019</v>
      </c>
      <c r="C26" s="5">
        <v>395073</v>
      </c>
      <c r="D26" s="7">
        <f t="shared" si="32"/>
        <v>81.653477072013331</v>
      </c>
      <c r="E26" s="15">
        <v>239915</v>
      </c>
      <c r="F26" s="19">
        <f t="shared" si="30"/>
        <v>83.148493439339006</v>
      </c>
      <c r="G26" s="5">
        <v>179644.61181351403</v>
      </c>
      <c r="H26" s="19">
        <f t="shared" si="30"/>
        <v>87.644585106479909</v>
      </c>
      <c r="I26" s="15">
        <v>102604.0692929291</v>
      </c>
      <c r="J26" s="7">
        <f t="shared" ref="J26" si="38">I26*100/I$20</f>
        <v>93.380011199962709</v>
      </c>
    </row>
    <row r="27" spans="2:10" ht="11.25" customHeight="1" x14ac:dyDescent="0.25">
      <c r="B27" s="6">
        <v>2020</v>
      </c>
      <c r="C27" s="5">
        <v>385416</v>
      </c>
      <c r="D27" s="7">
        <f t="shared" si="32"/>
        <v>79.657573459049559</v>
      </c>
      <c r="E27" s="15">
        <v>233043</v>
      </c>
      <c r="F27" s="19">
        <f t="shared" si="30"/>
        <v>80.766831405222192</v>
      </c>
      <c r="G27" s="5">
        <v>174972.63386204955</v>
      </c>
      <c r="H27" s="19">
        <f t="shared" si="30"/>
        <v>85.365231637154636</v>
      </c>
      <c r="I27" s="15">
        <v>99386.261410019739</v>
      </c>
      <c r="J27" s="7">
        <f t="shared" ref="J27" si="39">I27*100/I$20</f>
        <v>90.451482748644139</v>
      </c>
    </row>
    <row r="28" spans="2:10" ht="11.25" customHeight="1" x14ac:dyDescent="0.25">
      <c r="B28" s="6">
        <v>2021</v>
      </c>
      <c r="C28" s="5">
        <v>384078</v>
      </c>
      <c r="D28" s="7">
        <f t="shared" si="32"/>
        <v>79.381036332183513</v>
      </c>
      <c r="E28" s="15">
        <v>233211</v>
      </c>
      <c r="F28" s="19">
        <f t="shared" si="30"/>
        <v>80.825055971830395</v>
      </c>
      <c r="G28" s="5">
        <v>170694.96322201804</v>
      </c>
      <c r="H28" s="19">
        <f t="shared" si="30"/>
        <v>83.278251879270641</v>
      </c>
      <c r="I28" s="15">
        <v>96647.479573308607</v>
      </c>
      <c r="J28" s="7">
        <f t="shared" ref="J28" si="40">I28*100/I$20</f>
        <v>87.958916124837103</v>
      </c>
    </row>
    <row r="29" spans="2:10" ht="11.25" customHeight="1" x14ac:dyDescent="0.25">
      <c r="B29" s="6">
        <v>2022</v>
      </c>
      <c r="C29" s="5">
        <v>373218</v>
      </c>
      <c r="D29" s="7">
        <f t="shared" si="32"/>
        <v>77.136497320400707</v>
      </c>
      <c r="E29" s="15">
        <v>227381</v>
      </c>
      <c r="F29" s="19">
        <f t="shared" si="30"/>
        <v>78.804524880604987</v>
      </c>
      <c r="G29" s="5">
        <v>168331.7866689729</v>
      </c>
      <c r="H29" s="19">
        <f t="shared" si="30"/>
        <v>82.125310934178387</v>
      </c>
      <c r="I29" s="15">
        <v>94713.150660146333</v>
      </c>
      <c r="J29" s="7">
        <f t="shared" ref="J29" si="41">I29*100/I$20</f>
        <v>86.198482481023007</v>
      </c>
    </row>
    <row r="30" spans="2:10" ht="11.25" customHeight="1" x14ac:dyDescent="0.25">
      <c r="B30" s="6">
        <v>2023</v>
      </c>
      <c r="C30" s="5">
        <v>371857</v>
      </c>
      <c r="D30" s="7">
        <f t="shared" si="32"/>
        <v>76.85520656579331</v>
      </c>
      <c r="E30" s="15">
        <v>228497</v>
      </c>
      <c r="F30" s="19">
        <f t="shared" si="30"/>
        <v>79.191302358788093</v>
      </c>
      <c r="G30" s="5">
        <v>165132.42377107049</v>
      </c>
      <c r="H30" s="19">
        <f t="shared" si="30"/>
        <v>80.564413387845036</v>
      </c>
      <c r="I30" s="15">
        <v>92975.378557573524</v>
      </c>
      <c r="J30" s="7">
        <f t="shared" ref="J30" si="42">I30*100/I$20</f>
        <v>84.616935281974293</v>
      </c>
    </row>
    <row r="31" spans="2:10" ht="11.25" customHeight="1" x14ac:dyDescent="0.25">
      <c r="B31" s="6">
        <v>2024</v>
      </c>
      <c r="C31" s="5">
        <v>369191</v>
      </c>
      <c r="D31" s="7">
        <f t="shared" si="32"/>
        <v>76.304199106731346</v>
      </c>
      <c r="E31" s="15">
        <v>222415</v>
      </c>
      <c r="F31" s="19">
        <f t="shared" si="30"/>
        <v>77.083434417650366</v>
      </c>
      <c r="G31" s="5">
        <v>163430.01911018859</v>
      </c>
      <c r="H31" s="19">
        <f t="shared" si="30"/>
        <v>79.733848258837881</v>
      </c>
      <c r="I31" s="15">
        <v>91812.307203722768</v>
      </c>
      <c r="J31" s="7">
        <f t="shared" ref="J31" si="43">I31*100/I$20</f>
        <v>83.558423501716632</v>
      </c>
    </row>
    <row r="32" spans="2:10" ht="11.25" customHeight="1" x14ac:dyDescent="0.25">
      <c r="B32" s="24">
        <v>2025</v>
      </c>
      <c r="C32" s="25">
        <v>364635</v>
      </c>
      <c r="D32" s="26">
        <f t="shared" si="32"/>
        <v>75.362567455011046</v>
      </c>
      <c r="E32" s="39">
        <v>220679</v>
      </c>
      <c r="F32" s="40">
        <f t="shared" si="30"/>
        <v>76.481780562698845</v>
      </c>
      <c r="G32" s="25">
        <v>161350.96020499762</v>
      </c>
      <c r="H32" s="40">
        <f t="shared" si="30"/>
        <v>78.719521954709421</v>
      </c>
      <c r="I32" s="39">
        <v>90772.898034680606</v>
      </c>
      <c r="J32" s="26">
        <f t="shared" ref="J32" si="44">I32*100/I$20</f>
        <v>82.612456733387006</v>
      </c>
    </row>
    <row r="33" spans="2:10" ht="14.25" customHeight="1" x14ac:dyDescent="0.3">
      <c r="B33" s="8" t="s">
        <v>10</v>
      </c>
      <c r="C33" s="9"/>
      <c r="D33" s="9"/>
      <c r="E33" s="16"/>
      <c r="F33" s="21"/>
      <c r="G33" s="9"/>
      <c r="H33" s="21"/>
      <c r="I33" s="16"/>
      <c r="J33" s="9"/>
    </row>
    <row r="34" spans="2:10" ht="11.25" customHeight="1" x14ac:dyDescent="0.25">
      <c r="B34" s="10">
        <v>2013</v>
      </c>
      <c r="C34" s="9">
        <v>71162</v>
      </c>
      <c r="D34" s="11">
        <f>C34*100/C$34</f>
        <v>100</v>
      </c>
      <c r="E34" s="16">
        <v>36194</v>
      </c>
      <c r="F34" s="20">
        <f t="shared" ref="F34:H46" si="45">E34*100/E$34</f>
        <v>100</v>
      </c>
      <c r="G34" s="9">
        <v>17468.800618940812</v>
      </c>
      <c r="H34" s="20">
        <f t="shared" si="45"/>
        <v>100</v>
      </c>
      <c r="I34" s="16">
        <v>14564.747325754135</v>
      </c>
      <c r="J34" s="11">
        <f t="shared" ref="J34" si="46">I34*100/I$34</f>
        <v>100</v>
      </c>
    </row>
    <row r="35" spans="2:10" ht="11.25" customHeight="1" x14ac:dyDescent="0.25">
      <c r="B35" s="10">
        <v>2014</v>
      </c>
      <c r="C35" s="9">
        <v>73555</v>
      </c>
      <c r="D35" s="11">
        <f t="shared" ref="D35:D46" si="47">C35*100/C$34</f>
        <v>103.36274978218712</v>
      </c>
      <c r="E35" s="16">
        <v>38787</v>
      </c>
      <c r="F35" s="20">
        <f t="shared" si="45"/>
        <v>107.16417085704813</v>
      </c>
      <c r="G35" s="9">
        <v>17395.009348116961</v>
      </c>
      <c r="H35" s="20">
        <f t="shared" si="45"/>
        <v>99.577582500175524</v>
      </c>
      <c r="I35" s="16">
        <v>14760.369885752658</v>
      </c>
      <c r="J35" s="11">
        <f t="shared" ref="J35" si="48">I35*100/I$34</f>
        <v>101.34312360951579</v>
      </c>
    </row>
    <row r="36" spans="2:10" ht="11.25" customHeight="1" x14ac:dyDescent="0.25">
      <c r="B36" s="10">
        <v>2015</v>
      </c>
      <c r="C36" s="9">
        <v>76950</v>
      </c>
      <c r="D36" s="11">
        <f t="shared" si="47"/>
        <v>108.13355442511453</v>
      </c>
      <c r="E36" s="16">
        <v>43322</v>
      </c>
      <c r="F36" s="20">
        <f t="shared" si="45"/>
        <v>119.69387191247168</v>
      </c>
      <c r="G36" s="9">
        <v>17694.002108189401</v>
      </c>
      <c r="H36" s="20">
        <f t="shared" si="45"/>
        <v>101.28916400250405</v>
      </c>
      <c r="I36" s="16">
        <v>15210.962757951911</v>
      </c>
      <c r="J36" s="11">
        <f t="shared" ref="J36" si="49">I36*100/I$34</f>
        <v>104.43684615836146</v>
      </c>
    </row>
    <row r="37" spans="2:10" ht="11.25" customHeight="1" x14ac:dyDescent="0.25">
      <c r="B37" s="10">
        <v>2016</v>
      </c>
      <c r="C37" s="9">
        <v>76795</v>
      </c>
      <c r="D37" s="11">
        <f t="shared" si="47"/>
        <v>107.9157415474551</v>
      </c>
      <c r="E37" s="16">
        <v>44325</v>
      </c>
      <c r="F37" s="20">
        <f t="shared" si="45"/>
        <v>122.4650494557109</v>
      </c>
      <c r="G37" s="9">
        <v>18062.56580936761</v>
      </c>
      <c r="H37" s="20">
        <f t="shared" si="45"/>
        <v>103.39900376321772</v>
      </c>
      <c r="I37" s="16">
        <v>15837.678077963756</v>
      </c>
      <c r="J37" s="11">
        <f t="shared" ref="J37" si="50">I37*100/I$34</f>
        <v>108.73980662856238</v>
      </c>
    </row>
    <row r="38" spans="2:10" ht="11.25" customHeight="1" x14ac:dyDescent="0.25">
      <c r="B38" s="10">
        <v>2017</v>
      </c>
      <c r="C38" s="9">
        <v>76877</v>
      </c>
      <c r="D38" s="11">
        <f t="shared" si="47"/>
        <v>108.0309715859588</v>
      </c>
      <c r="E38" s="16">
        <v>46259</v>
      </c>
      <c r="F38" s="20">
        <f t="shared" si="45"/>
        <v>127.80847654307344</v>
      </c>
      <c r="G38" s="9">
        <v>18051.396274088122</v>
      </c>
      <c r="H38" s="20">
        <f t="shared" si="45"/>
        <v>103.33506385387226</v>
      </c>
      <c r="I38" s="16">
        <v>16268.516613283755</v>
      </c>
      <c r="J38" s="11">
        <f t="shared" ref="J38" si="51">I38*100/I$34</f>
        <v>111.69789800964777</v>
      </c>
    </row>
    <row r="39" spans="2:10" ht="11.25" customHeight="1" x14ac:dyDescent="0.25">
      <c r="B39" s="10">
        <v>2018</v>
      </c>
      <c r="C39" s="9">
        <v>76351</v>
      </c>
      <c r="D39" s="11">
        <f t="shared" si="47"/>
        <v>107.29181304628875</v>
      </c>
      <c r="E39" s="16">
        <v>46677</v>
      </c>
      <c r="F39" s="20">
        <f t="shared" si="45"/>
        <v>128.96336409349615</v>
      </c>
      <c r="G39" s="9">
        <v>17931.568722398566</v>
      </c>
      <c r="H39" s="20">
        <f t="shared" si="45"/>
        <v>102.64911205727536</v>
      </c>
      <c r="I39" s="16">
        <v>16679.855036417823</v>
      </c>
      <c r="J39" s="11">
        <f t="shared" ref="J39" si="52">I39*100/I$34</f>
        <v>114.52210370257262</v>
      </c>
    </row>
    <row r="40" spans="2:10" ht="11.25" customHeight="1" x14ac:dyDescent="0.25">
      <c r="B40" s="10">
        <v>2019</v>
      </c>
      <c r="C40" s="9">
        <v>76330</v>
      </c>
      <c r="D40" s="11">
        <f t="shared" si="47"/>
        <v>107.26230291447683</v>
      </c>
      <c r="E40" s="16">
        <v>44772</v>
      </c>
      <c r="F40" s="20">
        <f t="shared" si="45"/>
        <v>123.70006078355529</v>
      </c>
      <c r="G40" s="9">
        <v>17777.177101518639</v>
      </c>
      <c r="H40" s="20">
        <f t="shared" si="45"/>
        <v>101.76529854169533</v>
      </c>
      <c r="I40" s="16">
        <v>16640.82656485782</v>
      </c>
      <c r="J40" s="11">
        <f t="shared" ref="J40" si="53">I40*100/I$34</f>
        <v>114.25413838407381</v>
      </c>
    </row>
    <row r="41" spans="2:10" ht="11.25" customHeight="1" x14ac:dyDescent="0.25">
      <c r="B41" s="10">
        <v>2020</v>
      </c>
      <c r="C41" s="9">
        <v>77604</v>
      </c>
      <c r="D41" s="11">
        <f t="shared" si="47"/>
        <v>109.05258424440009</v>
      </c>
      <c r="E41" s="16">
        <v>44388</v>
      </c>
      <c r="F41" s="20">
        <f t="shared" si="45"/>
        <v>122.63911145493728</v>
      </c>
      <c r="G41" s="9">
        <v>17784.182759636715</v>
      </c>
      <c r="H41" s="20">
        <f t="shared" si="45"/>
        <v>101.80540237178015</v>
      </c>
      <c r="I41" s="16">
        <v>16288.242702974861</v>
      </c>
      <c r="J41" s="11">
        <f t="shared" ref="J41" si="54">I41*100/I$34</f>
        <v>111.83333523523029</v>
      </c>
    </row>
    <row r="42" spans="2:10" ht="11.25" customHeight="1" x14ac:dyDescent="0.25">
      <c r="B42" s="10">
        <v>2021</v>
      </c>
      <c r="C42" s="9">
        <v>77787</v>
      </c>
      <c r="D42" s="11">
        <f t="shared" si="47"/>
        <v>109.30974396447542</v>
      </c>
      <c r="E42" s="16">
        <v>44558</v>
      </c>
      <c r="F42" s="20">
        <f t="shared" si="45"/>
        <v>123.10880256396088</v>
      </c>
      <c r="G42" s="9">
        <v>17784.864978597543</v>
      </c>
      <c r="H42" s="20">
        <f t="shared" si="45"/>
        <v>101.80930772839685</v>
      </c>
      <c r="I42" s="16">
        <v>16581.874273289679</v>
      </c>
      <c r="J42" s="11">
        <f t="shared" ref="J42" si="55">I42*100/I$34</f>
        <v>113.84937824474824</v>
      </c>
    </row>
    <row r="43" spans="2:10" ht="11.25" customHeight="1" x14ac:dyDescent="0.25">
      <c r="B43" s="10">
        <v>2022</v>
      </c>
      <c r="C43" s="9">
        <v>77683</v>
      </c>
      <c r="D43" s="11">
        <f t="shared" si="47"/>
        <v>109.16359854978781</v>
      </c>
      <c r="E43" s="16">
        <v>45258</v>
      </c>
      <c r="F43" s="20">
        <f t="shared" si="45"/>
        <v>125.04282477758744</v>
      </c>
      <c r="G43" s="9">
        <v>17794.360596554976</v>
      </c>
      <c r="H43" s="20">
        <f t="shared" si="45"/>
        <v>101.86366531232356</v>
      </c>
      <c r="I43" s="16">
        <v>16542.789307353378</v>
      </c>
      <c r="J43" s="11">
        <f t="shared" ref="J43" si="56">I43*100/I$34</f>
        <v>113.58102504189391</v>
      </c>
    </row>
    <row r="44" spans="2:10" ht="11.25" customHeight="1" x14ac:dyDescent="0.25">
      <c r="B44" s="10">
        <v>2023</v>
      </c>
      <c r="C44" s="9">
        <v>78710</v>
      </c>
      <c r="D44" s="11">
        <f t="shared" si="47"/>
        <v>110.606784519828</v>
      </c>
      <c r="E44" s="16">
        <v>45542</v>
      </c>
      <c r="F44" s="20">
        <f t="shared" si="45"/>
        <v>125.82748521854451</v>
      </c>
      <c r="G44" s="9">
        <v>17853.655411299555</v>
      </c>
      <c r="H44" s="20">
        <f t="shared" si="45"/>
        <v>102.20309797308843</v>
      </c>
      <c r="I44" s="16">
        <v>16660.157193914863</v>
      </c>
      <c r="J44" s="11">
        <f t="shared" ref="J44" si="57">I44*100/I$34</f>
        <v>114.38686041916785</v>
      </c>
    </row>
    <row r="45" spans="2:10" ht="11.25" customHeight="1" x14ac:dyDescent="0.25">
      <c r="B45" s="10">
        <v>2024</v>
      </c>
      <c r="C45" s="9">
        <v>80350</v>
      </c>
      <c r="D45" s="11">
        <f t="shared" si="47"/>
        <v>112.91138528990192</v>
      </c>
      <c r="E45" s="16">
        <v>45410</v>
      </c>
      <c r="F45" s="20">
        <f t="shared" si="45"/>
        <v>125.46278388683207</v>
      </c>
      <c r="G45" s="9">
        <v>17844.377790902952</v>
      </c>
      <c r="H45" s="20">
        <f t="shared" si="45"/>
        <v>102.14998831433748</v>
      </c>
      <c r="I45" s="16">
        <v>16748.133676256719</v>
      </c>
      <c r="J45" s="11">
        <f t="shared" ref="J45" si="58">I45*100/I$34</f>
        <v>114.99089755331222</v>
      </c>
    </row>
    <row r="46" spans="2:10" ht="11.25" customHeight="1" x14ac:dyDescent="0.25">
      <c r="B46" s="10">
        <v>2025</v>
      </c>
      <c r="C46" s="9">
        <v>80456</v>
      </c>
      <c r="D46" s="11">
        <f t="shared" si="47"/>
        <v>113.06034119333351</v>
      </c>
      <c r="E46" s="41">
        <v>45802</v>
      </c>
      <c r="F46" s="42">
        <f t="shared" si="45"/>
        <v>126.54583632646295</v>
      </c>
      <c r="G46" s="9">
        <v>17919.076586083676</v>
      </c>
      <c r="H46" s="42">
        <f t="shared" si="45"/>
        <v>102.57760092959471</v>
      </c>
      <c r="I46" s="41">
        <v>17139.830751264122</v>
      </c>
      <c r="J46" s="43">
        <f t="shared" ref="J46" si="59">I46*100/I$34</f>
        <v>117.6802478471878</v>
      </c>
    </row>
    <row r="47" spans="2:10" ht="31.2" customHeight="1" x14ac:dyDescent="0.3">
      <c r="B47" s="44" t="s">
        <v>14</v>
      </c>
      <c r="C47" s="44"/>
      <c r="D47" s="44"/>
      <c r="E47" s="44"/>
      <c r="F47" s="44"/>
      <c r="G47" s="44"/>
      <c r="H47" s="44"/>
      <c r="I47" s="44"/>
      <c r="J47" s="45"/>
    </row>
    <row r="48" spans="2:10" ht="31.2" customHeight="1" x14ac:dyDescent="0.3">
      <c r="B48" s="46" t="s">
        <v>8</v>
      </c>
      <c r="C48" s="47"/>
      <c r="D48" s="47"/>
      <c r="E48" s="47"/>
      <c r="F48" s="47"/>
      <c r="G48" s="47"/>
      <c r="H48" s="47"/>
      <c r="I48" s="47"/>
      <c r="J48" s="47"/>
    </row>
    <row r="49" spans="2:9" ht="26.25" customHeight="1" x14ac:dyDescent="0.3">
      <c r="B49" s="48" t="s">
        <v>12</v>
      </c>
      <c r="C49" s="48"/>
      <c r="D49" s="48"/>
      <c r="E49" s="48"/>
      <c r="F49" s="48"/>
      <c r="G49" s="48"/>
      <c r="H49" s="48"/>
      <c r="I49" s="48"/>
    </row>
  </sheetData>
  <mergeCells count="11">
    <mergeCell ref="B47:J47"/>
    <mergeCell ref="B48:J48"/>
    <mergeCell ref="B49:I49"/>
    <mergeCell ref="B1:J1"/>
    <mergeCell ref="B2:B3"/>
    <mergeCell ref="C2:F2"/>
    <mergeCell ref="G2:J2"/>
    <mergeCell ref="C3:D3"/>
    <mergeCell ref="E3:F3"/>
    <mergeCell ref="G3:H3"/>
    <mergeCell ref="I3:J3"/>
  </mergeCells>
  <pageMargins left="0.70866141732283472" right="0.70866141732283472" top="0.78740157480314965" bottom="0.78740157480314965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</cp:lastModifiedBy>
  <cp:lastPrinted>2014-03-17T11:28:07Z</cp:lastPrinted>
  <dcterms:created xsi:type="dcterms:W3CDTF">2011-12-08T10:10:04Z</dcterms:created>
  <dcterms:modified xsi:type="dcterms:W3CDTF">2014-03-18T12:19:41Z</dcterms:modified>
</cp:coreProperties>
</file>