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Datenreport\2019 Gliederung, Beiträge, PDF, Versand,\3 Lektorat 2019 -12. Lieferung 07.03.2019\A2\"/>
    </mc:Choice>
  </mc:AlternateContent>
  <bookViews>
    <workbookView xWindow="0" yWindow="0" windowWidth="15364" windowHeight="15452"/>
  </bookViews>
  <sheets>
    <sheet name="Schaubild A2.2-1" sheetId="1" r:id="rId1"/>
  </sheets>
  <definedNames>
    <definedName name="_xlnm.Print_Area" localSheetId="0">'Schaubild A2.2-1'!$B$1:$I$14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2" i="1" l="1"/>
  <c r="G12" i="1"/>
  <c r="E12" i="1"/>
  <c r="H11" i="1"/>
  <c r="G11" i="1"/>
  <c r="E11" i="1"/>
  <c r="H10" i="1"/>
  <c r="G10" i="1"/>
  <c r="E10" i="1"/>
  <c r="H9" i="1"/>
  <c r="G9" i="1"/>
  <c r="E9" i="1"/>
  <c r="H8" i="1"/>
  <c r="G8" i="1"/>
  <c r="E8" i="1"/>
  <c r="H7" i="1"/>
  <c r="G7" i="1"/>
  <c r="E7" i="1"/>
  <c r="H6" i="1"/>
  <c r="G6" i="1"/>
  <c r="E6" i="1"/>
  <c r="H5" i="1"/>
  <c r="G5" i="1"/>
  <c r="E5" i="1"/>
  <c r="H4" i="1"/>
  <c r="G4" i="1"/>
  <c r="E4" i="1"/>
</calcChain>
</file>

<file path=xl/sharedStrings.xml><?xml version="1.0" encoding="utf-8"?>
<sst xmlns="http://schemas.openxmlformats.org/spreadsheetml/2006/main" count="19" uniqueCount="19">
  <si>
    <t>Ist-Wert 2018</t>
  </si>
  <si>
    <t xml:space="preserve">   Prognose für 2019</t>
  </si>
  <si>
    <t>Untere Grenze des Vertrauensintervalls</t>
  </si>
  <si>
    <t>Punktschätzung durch PROSIMA</t>
  </si>
  <si>
    <t>Obere Grenze des Vertrauensintervalls</t>
  </si>
  <si>
    <t>Veränderung gegenüber 2018</t>
  </si>
  <si>
    <t>Ausbildungsplatzangebot</t>
  </si>
  <si>
    <t>Unbesetzte Ausbildungsplätze</t>
  </si>
  <si>
    <t>Ausbildungsplatznachfrage (erweiterte Definition)</t>
  </si>
  <si>
    <t>Ausbildungsplatznachfrage (alte Definition)</t>
  </si>
  <si>
    <t>Angebots-Nachfrage-Relation (erweiterte Definition)</t>
  </si>
  <si>
    <t>Angebots-Nachfrage-Relation (alte Definition)</t>
  </si>
  <si>
    <t>Neu abgeschlossene Ausbildungsverträge</t>
  </si>
  <si>
    <t>Unversorgte Bewerber/-innen</t>
  </si>
  <si>
    <t>Noch suchende Bewerber/-innen mit Alternative zum 30.09.</t>
  </si>
  <si>
    <r>
      <rPr>
        <b/>
        <sz val="10"/>
        <color theme="3"/>
        <rFont val="Arial"/>
        <family val="2"/>
      </rPr>
      <t>Tabelle A2.2-1:</t>
    </r>
    <r>
      <rPr>
        <b/>
        <sz val="10"/>
        <color rgb="FF0070C0"/>
        <rFont val="Arial"/>
        <family val="2"/>
      </rPr>
      <t xml:space="preserve"> </t>
    </r>
    <r>
      <rPr>
        <b/>
        <sz val="10"/>
        <color theme="1"/>
        <rFont val="Arial"/>
        <family val="2"/>
      </rPr>
      <t xml:space="preserve">Einschätzung der Ausbildungsmarktentwicklung zum 30.09.2019 (Angaben in Tsd.) </t>
    </r>
  </si>
  <si>
    <r>
      <t>Standardabweichung der Punktschätzung</t>
    </r>
    <r>
      <rPr>
        <vertAlign val="superscript"/>
        <sz val="10"/>
        <color theme="1"/>
        <rFont val="Arial"/>
        <family val="2"/>
      </rPr>
      <t>1</t>
    </r>
  </si>
  <si>
    <r>
      <rPr>
        <vertAlign val="superscript"/>
        <sz val="10"/>
        <color theme="1"/>
        <rFont val="Arial"/>
        <family val="2"/>
      </rPr>
      <t>1</t>
    </r>
    <r>
      <rPr>
        <sz val="10"/>
        <color theme="1"/>
        <rFont val="Arial"/>
        <family val="2"/>
      </rPr>
      <t xml:space="preserve"> Maß für die Unsicherheit der Punktschätzung. Durch Verdoppelung der Standardabweichung lässt sich ungefähr der Wertebereich nach unten und oben abschätzen (Vertrauensintervall), innerhalb dessen der wahre Wert zu vermuten ist (bei fünfprozentiger Irrtumswahrscheinlichkeit).</t>
    </r>
  </si>
  <si>
    <t>Quellen: Bundesinstitut für Berufsbildung; Bundesagentur für Arbeit; Lösch/Maier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</si>
</sst>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2" x14ac:knownFonts="1">
    <font>
      <sz val="11"/>
      <color theme="1"/>
      <name val="Calibri"/>
      <family val="2"/>
      <scheme val="minor"/>
    </font>
    <font>
      <sz val="9"/>
      <color theme="1"/>
      <name val="Calibri"/>
      <family val="2"/>
      <scheme val="minor"/>
    </font>
    <font>
      <b/>
      <sz val="10"/>
      <color theme="1"/>
      <name val="Arial"/>
      <family val="2"/>
    </font>
    <font>
      <b/>
      <sz val="10"/>
      <color theme="3"/>
      <name val="Arial"/>
      <family val="2"/>
    </font>
    <font>
      <b/>
      <sz val="10"/>
      <color rgb="FF0070C0"/>
      <name val="Arial"/>
      <family val="2"/>
    </font>
    <font>
      <sz val="10"/>
      <color theme="1"/>
      <name val="Arial"/>
      <family val="2"/>
    </font>
    <font>
      <vertAlign val="superscript"/>
      <sz val="10"/>
      <color theme="1"/>
      <name val="Arial"/>
      <family val="2"/>
    </font>
    <font>
      <sz val="10"/>
      <color theme="3"/>
      <name val="Arial"/>
      <family val="2"/>
    </font>
    <font>
      <sz val="10"/>
      <color rgb="FFC00000"/>
      <name val="Arial"/>
      <family val="2"/>
    </font>
    <font>
      <b/>
      <sz val="10"/>
      <color rgb="FFC00000"/>
      <name val="Arial"/>
      <family val="2"/>
    </font>
    <font>
      <sz val="10"/>
      <color rgb="FF7030A0"/>
      <name val="Arial"/>
      <family val="2"/>
    </font>
    <font>
      <b/>
      <sz val="10"/>
      <color rgb="FF7030A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0" tint="-0.14996795556505021"/>
        <bgColor indexed="64"/>
      </patternFill>
    </fill>
  </fills>
  <borders count="5">
    <border>
      <left/>
      <right/>
      <top/>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s>
  <cellStyleXfs count="1">
    <xf numFmtId="0" fontId="0" fillId="0" borderId="0"/>
  </cellStyleXfs>
  <cellXfs count="53">
    <xf numFmtId="0" fontId="0" fillId="0" borderId="0" xfId="0"/>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164" fontId="1" fillId="0" borderId="0" xfId="0" applyNumberFormat="1" applyFont="1" applyFill="1" applyAlignment="1">
      <alignment horizontal="left" vertical="center"/>
    </xf>
    <xf numFmtId="0" fontId="1" fillId="0" borderId="0" xfId="0" applyFont="1" applyFill="1" applyAlignment="1">
      <alignment horizontal="left" vertical="top"/>
    </xf>
    <xf numFmtId="0" fontId="1" fillId="0" borderId="0" xfId="0" applyFont="1" applyFill="1" applyAlignment="1">
      <alignment horizontal="left" vertical="top" wrapText="1"/>
    </xf>
    <xf numFmtId="0" fontId="1" fillId="0" borderId="0" xfId="0" applyFont="1" applyFill="1" applyAlignment="1">
      <alignment horizontal="center" vertical="top"/>
    </xf>
    <xf numFmtId="0" fontId="5"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7" fillId="3" borderId="1" xfId="0" applyFont="1" applyFill="1" applyBorder="1" applyAlignment="1">
      <alignment horizontal="left" vertical="center"/>
    </xf>
    <xf numFmtId="0" fontId="7" fillId="3" borderId="2" xfId="0" applyFont="1" applyFill="1" applyBorder="1" applyAlignment="1">
      <alignment horizontal="left" vertical="center" wrapText="1"/>
    </xf>
    <xf numFmtId="164" fontId="3" fillId="3" borderId="2" xfId="0" applyNumberFormat="1" applyFont="1" applyFill="1" applyBorder="1" applyAlignment="1">
      <alignment horizontal="center" vertical="center"/>
    </xf>
    <xf numFmtId="164" fontId="7" fillId="3" borderId="2" xfId="0" applyNumberFormat="1" applyFont="1" applyFill="1" applyBorder="1" applyAlignment="1">
      <alignment horizontal="center" vertical="center"/>
    </xf>
    <xf numFmtId="165" fontId="3" fillId="3" borderId="2" xfId="0" applyNumberFormat="1" applyFont="1" applyFill="1" applyBorder="1" applyAlignment="1">
      <alignment horizontal="center" vertical="center"/>
    </xf>
    <xf numFmtId="164" fontId="7" fillId="3" borderId="3" xfId="0" quotePrefix="1" applyNumberFormat="1" applyFont="1" applyFill="1" applyBorder="1" applyAlignment="1">
      <alignment horizontal="center" vertical="center"/>
    </xf>
    <xf numFmtId="164" fontId="7" fillId="3" borderId="3" xfId="0" applyNumberFormat="1" applyFont="1" applyFill="1" applyBorder="1" applyAlignment="1">
      <alignment horizontal="center" vertical="center"/>
    </xf>
    <xf numFmtId="164" fontId="9" fillId="4" borderId="2" xfId="0" applyNumberFormat="1" applyFont="1" applyFill="1" applyBorder="1" applyAlignment="1">
      <alignment horizontal="center" vertical="center"/>
    </xf>
    <xf numFmtId="164" fontId="8" fillId="4" borderId="2" xfId="0" applyNumberFormat="1" applyFont="1" applyFill="1" applyBorder="1" applyAlignment="1">
      <alignment horizontal="center" vertical="center"/>
    </xf>
    <xf numFmtId="165" fontId="9" fillId="4" borderId="2" xfId="0" applyNumberFormat="1" applyFont="1" applyFill="1" applyBorder="1" applyAlignment="1">
      <alignment horizontal="center" vertical="center"/>
    </xf>
    <xf numFmtId="164" fontId="8" fillId="4" borderId="3" xfId="0" applyNumberFormat="1" applyFont="1" applyFill="1" applyBorder="1" applyAlignment="1">
      <alignment horizontal="center" vertical="center"/>
    </xf>
    <xf numFmtId="164" fontId="11" fillId="5" borderId="2" xfId="0" applyNumberFormat="1" applyFont="1" applyFill="1" applyBorder="1" applyAlignment="1">
      <alignment horizontal="center" vertical="center"/>
    </xf>
    <xf numFmtId="164" fontId="10" fillId="5" borderId="2" xfId="0" applyNumberFormat="1" applyFont="1" applyFill="1" applyBorder="1" applyAlignment="1">
      <alignment horizontal="center" vertical="center"/>
    </xf>
    <xf numFmtId="165" fontId="11" fillId="5" borderId="2" xfId="0" applyNumberFormat="1" applyFont="1" applyFill="1" applyBorder="1" applyAlignment="1">
      <alignment horizontal="center" vertical="center"/>
    </xf>
    <xf numFmtId="164" fontId="10" fillId="5" borderId="3" xfId="0" applyNumberFormat="1" applyFont="1" applyFill="1" applyBorder="1" applyAlignment="1">
      <alignment horizontal="center" vertical="center"/>
    </xf>
    <xf numFmtId="164" fontId="11" fillId="6" borderId="2" xfId="0" applyNumberFormat="1" applyFont="1" applyFill="1" applyBorder="1" applyAlignment="1">
      <alignment horizontal="center" vertical="center"/>
    </xf>
    <xf numFmtId="164" fontId="10" fillId="6" borderId="2" xfId="0" applyNumberFormat="1" applyFont="1" applyFill="1" applyBorder="1" applyAlignment="1">
      <alignment horizontal="center" vertical="center"/>
    </xf>
    <xf numFmtId="165" fontId="11" fillId="6" borderId="2" xfId="0" applyNumberFormat="1" applyFont="1" applyFill="1" applyBorder="1" applyAlignment="1">
      <alignment horizontal="center" vertical="center"/>
    </xf>
    <xf numFmtId="164" fontId="10" fillId="6" borderId="3" xfId="0" applyNumberFormat="1" applyFont="1" applyFill="1" applyBorder="1" applyAlignment="1">
      <alignment horizontal="center" vertical="center"/>
    </xf>
    <xf numFmtId="0" fontId="5" fillId="0" borderId="0" xfId="0" applyFont="1" applyFill="1" applyAlignment="1">
      <alignment horizontal="left" vertical="top"/>
    </xf>
    <xf numFmtId="0" fontId="5" fillId="0" borderId="0" xfId="0" applyFont="1" applyFill="1" applyAlignment="1">
      <alignment horizontal="left" vertical="top" wrapText="1"/>
    </xf>
    <xf numFmtId="0" fontId="5" fillId="0" borderId="0" xfId="0" applyFont="1" applyFill="1" applyAlignment="1">
      <alignment horizontal="center" vertical="top"/>
    </xf>
    <xf numFmtId="164" fontId="5" fillId="0" borderId="0" xfId="0" applyNumberFormat="1" applyFont="1" applyFill="1" applyAlignment="1">
      <alignment horizontal="left" vertical="top"/>
    </xf>
    <xf numFmtId="0" fontId="8" fillId="4" borderId="1" xfId="0" applyFont="1" applyFill="1" applyBorder="1" applyAlignment="1">
      <alignment horizontal="left" vertical="center" wrapText="1"/>
    </xf>
    <xf numFmtId="0" fontId="8" fillId="4" borderId="2" xfId="0" applyFont="1" applyFill="1" applyBorder="1" applyAlignment="1">
      <alignment horizontal="left" vertical="center" wrapText="1"/>
    </xf>
    <xf numFmtId="0" fontId="2" fillId="0" borderId="0"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7" fillId="3" borderId="1" xfId="0" applyFont="1" applyFill="1" applyBorder="1" applyAlignment="1">
      <alignment horizontal="left" vertical="center" wrapText="1"/>
    </xf>
    <xf numFmtId="0" fontId="5" fillId="0" borderId="2" xfId="0" applyFont="1" applyBorder="1" applyAlignment="1">
      <alignment horizontal="left" vertical="center" wrapText="1"/>
    </xf>
    <xf numFmtId="0" fontId="5" fillId="0" borderId="1" xfId="0" applyFont="1" applyFill="1" applyBorder="1" applyAlignment="1">
      <alignment horizontal="left" vertical="center" wrapText="1"/>
    </xf>
    <xf numFmtId="0" fontId="5" fillId="0" borderId="2" xfId="0" applyFont="1" applyFill="1" applyBorder="1" applyAlignment="1">
      <alignment vertical="center" wrapText="1"/>
    </xf>
    <xf numFmtId="0" fontId="5" fillId="0" borderId="3" xfId="0" applyFont="1" applyFill="1" applyBorder="1" applyAlignment="1">
      <alignment vertical="center" wrapText="1"/>
    </xf>
    <xf numFmtId="0" fontId="5" fillId="0" borderId="0" xfId="0" applyFont="1" applyFill="1" applyBorder="1" applyAlignment="1">
      <alignment horizontal="left" vertical="center" wrapText="1"/>
    </xf>
    <xf numFmtId="0" fontId="10" fillId="5" borderId="1" xfId="0" applyFont="1" applyFill="1" applyBorder="1" applyAlignment="1">
      <alignment horizontal="left" vertical="center" wrapText="1"/>
    </xf>
    <xf numFmtId="0" fontId="10" fillId="5" borderId="2" xfId="0" applyFont="1" applyFill="1" applyBorder="1" applyAlignment="1">
      <alignment horizontal="left" vertical="center" wrapText="1"/>
    </xf>
    <xf numFmtId="0" fontId="10" fillId="5" borderId="2" xfId="0" applyFont="1" applyFill="1" applyBorder="1" applyAlignment="1">
      <alignment horizontal="left" wrapText="1"/>
    </xf>
    <xf numFmtId="0" fontId="10" fillId="6" borderId="1" xfId="0" applyFont="1" applyFill="1" applyBorder="1" applyAlignment="1">
      <alignment horizontal="left" vertical="center" wrapText="1"/>
    </xf>
    <xf numFmtId="0" fontId="5" fillId="6" borderId="2" xfId="0" applyFont="1" applyFill="1" applyBorder="1" applyAlignment="1">
      <alignment horizontal="lef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5"/>
  <sheetViews>
    <sheetView tabSelected="1" topLeftCell="B1" zoomScaleNormal="100" zoomScaleSheetLayoutView="90" workbookViewId="0">
      <selection activeCell="B14" sqref="B14:I14"/>
    </sheetView>
  </sheetViews>
  <sheetFormatPr baseColWidth="10" defaultColWidth="11.44140625" defaultRowHeight="20.2" customHeight="1" x14ac:dyDescent="0.3"/>
  <cols>
    <col min="1" max="1" width="3.33203125" style="5" customWidth="1"/>
    <col min="2" max="2" width="2.88671875" style="5" customWidth="1"/>
    <col min="3" max="3" width="38.44140625" style="6" customWidth="1"/>
    <col min="4" max="5" width="17.88671875" style="7" customWidth="1"/>
    <col min="6" max="8" width="18.5546875" style="5" customWidth="1"/>
    <col min="9" max="9" width="18.33203125" style="5" customWidth="1"/>
    <col min="10" max="16384" width="11.44140625" style="5"/>
  </cols>
  <sheetData>
    <row r="1" spans="2:13" s="1" customFormat="1" ht="36.799999999999997" customHeight="1" x14ac:dyDescent="0.3">
      <c r="B1" s="36" t="s">
        <v>15</v>
      </c>
      <c r="C1" s="36"/>
      <c r="D1" s="36"/>
      <c r="E1" s="36"/>
      <c r="F1" s="36"/>
      <c r="G1" s="36"/>
      <c r="H1" s="36"/>
      <c r="I1" s="36"/>
    </row>
    <row r="2" spans="2:13" s="1" customFormat="1" ht="20.2" customHeight="1" x14ac:dyDescent="0.3">
      <c r="B2" s="37"/>
      <c r="C2" s="38"/>
      <c r="D2" s="39" t="s">
        <v>0</v>
      </c>
      <c r="E2" s="40" t="s">
        <v>1</v>
      </c>
      <c r="F2" s="41"/>
      <c r="G2" s="41"/>
      <c r="H2" s="41"/>
      <c r="I2" s="41"/>
    </row>
    <row r="3" spans="2:13" s="2" customFormat="1" ht="57" customHeight="1" x14ac:dyDescent="0.3">
      <c r="B3" s="37"/>
      <c r="C3" s="38"/>
      <c r="D3" s="39"/>
      <c r="E3" s="8" t="s">
        <v>2</v>
      </c>
      <c r="F3" s="9" t="s">
        <v>3</v>
      </c>
      <c r="G3" s="8" t="s">
        <v>4</v>
      </c>
      <c r="H3" s="9" t="s">
        <v>5</v>
      </c>
      <c r="I3" s="10" t="s">
        <v>16</v>
      </c>
    </row>
    <row r="4" spans="2:13" s="3" customFormat="1" ht="36" customHeight="1" x14ac:dyDescent="0.3">
      <c r="B4" s="11" t="s">
        <v>6</v>
      </c>
      <c r="C4" s="12"/>
      <c r="D4" s="13">
        <v>589.1</v>
      </c>
      <c r="E4" s="14">
        <f>F4-1.96*I4</f>
        <v>569.44000000000005</v>
      </c>
      <c r="F4" s="13">
        <v>586.1</v>
      </c>
      <c r="G4" s="14">
        <f>F4+1.96*I4</f>
        <v>602.76</v>
      </c>
      <c r="H4" s="15">
        <f>F4-D4</f>
        <v>-3</v>
      </c>
      <c r="I4" s="16">
        <v>8.5</v>
      </c>
    </row>
    <row r="5" spans="2:13" s="3" customFormat="1" ht="36" customHeight="1" x14ac:dyDescent="0.3">
      <c r="B5" s="42" t="s">
        <v>7</v>
      </c>
      <c r="C5" s="43"/>
      <c r="D5" s="13">
        <v>57.7</v>
      </c>
      <c r="E5" s="14">
        <f>F5-1.96*I5</f>
        <v>49.287999999999997</v>
      </c>
      <c r="F5" s="13">
        <v>63.4</v>
      </c>
      <c r="G5" s="14">
        <f>F5+1.96*I5</f>
        <v>77.512</v>
      </c>
      <c r="H5" s="15">
        <f t="shared" ref="H5:H12" si="0">F5-D5</f>
        <v>5.6999999999999957</v>
      </c>
      <c r="I5" s="17">
        <v>7.2</v>
      </c>
    </row>
    <row r="6" spans="2:13" s="3" customFormat="1" ht="36" customHeight="1" x14ac:dyDescent="0.3">
      <c r="B6" s="34" t="s">
        <v>8</v>
      </c>
      <c r="C6" s="35"/>
      <c r="D6" s="18">
        <v>610</v>
      </c>
      <c r="E6" s="19">
        <f>F6-1.96*I6</f>
        <v>582.68799999999999</v>
      </c>
      <c r="F6" s="18">
        <v>596.79999999999995</v>
      </c>
      <c r="G6" s="19">
        <f>F6+1.96*I6</f>
        <v>610.91199999999992</v>
      </c>
      <c r="H6" s="20">
        <f t="shared" si="0"/>
        <v>-13.200000000000045</v>
      </c>
      <c r="I6" s="21">
        <v>7.2</v>
      </c>
    </row>
    <row r="7" spans="2:13" s="3" customFormat="1" ht="36" customHeight="1" x14ac:dyDescent="0.3">
      <c r="B7" s="34" t="s">
        <v>9</v>
      </c>
      <c r="C7" s="35"/>
      <c r="D7" s="18">
        <v>555.95000000000005</v>
      </c>
      <c r="E7" s="19">
        <f t="shared" ref="E7:E12" si="1">F7-1.96*I7</f>
        <v>532.39200000000005</v>
      </c>
      <c r="F7" s="18">
        <v>546.70000000000005</v>
      </c>
      <c r="G7" s="19">
        <f>F7+1.96*I7</f>
        <v>561.00800000000004</v>
      </c>
      <c r="H7" s="20">
        <f t="shared" si="0"/>
        <v>-9.25</v>
      </c>
      <c r="I7" s="21">
        <v>7.3</v>
      </c>
    </row>
    <row r="8" spans="2:13" s="3" customFormat="1" ht="36" customHeight="1" x14ac:dyDescent="0.3">
      <c r="B8" s="34" t="s">
        <v>13</v>
      </c>
      <c r="C8" s="35"/>
      <c r="D8" s="18">
        <v>24.5</v>
      </c>
      <c r="E8" s="19">
        <f t="shared" si="1"/>
        <v>18.707999999999998</v>
      </c>
      <c r="F8" s="18">
        <v>24</v>
      </c>
      <c r="G8" s="19">
        <f t="shared" ref="G8:G9" si="2">F8+1.96*I8</f>
        <v>29.292000000000002</v>
      </c>
      <c r="H8" s="20">
        <f t="shared" si="0"/>
        <v>-0.5</v>
      </c>
      <c r="I8" s="21">
        <v>2.7</v>
      </c>
      <c r="L8" s="4"/>
      <c r="M8" s="4"/>
    </row>
    <row r="9" spans="2:13" s="3" customFormat="1" ht="36" customHeight="1" x14ac:dyDescent="0.3">
      <c r="B9" s="34" t="s">
        <v>14</v>
      </c>
      <c r="C9" s="35"/>
      <c r="D9" s="18">
        <v>54.1</v>
      </c>
      <c r="E9" s="19">
        <f t="shared" si="1"/>
        <v>44.903999999999996</v>
      </c>
      <c r="F9" s="18">
        <v>50</v>
      </c>
      <c r="G9" s="19">
        <f t="shared" si="2"/>
        <v>55.096000000000004</v>
      </c>
      <c r="H9" s="20">
        <f t="shared" si="0"/>
        <v>-4.1000000000000014</v>
      </c>
      <c r="I9" s="21">
        <v>2.6</v>
      </c>
    </row>
    <row r="10" spans="2:13" s="3" customFormat="1" ht="36" customHeight="1" x14ac:dyDescent="0.3">
      <c r="B10" s="48" t="s">
        <v>10</v>
      </c>
      <c r="C10" s="49"/>
      <c r="D10" s="22">
        <v>96.6</v>
      </c>
      <c r="E10" s="23">
        <f t="shared" si="1"/>
        <v>95.064000000000007</v>
      </c>
      <c r="F10" s="22">
        <v>98.2</v>
      </c>
      <c r="G10" s="23">
        <f>F10+1.96*I10</f>
        <v>101.336</v>
      </c>
      <c r="H10" s="24">
        <f t="shared" si="0"/>
        <v>1.6000000000000085</v>
      </c>
      <c r="I10" s="25">
        <v>1.6</v>
      </c>
    </row>
    <row r="11" spans="2:13" ht="36" customHeight="1" x14ac:dyDescent="0.2">
      <c r="B11" s="48" t="s">
        <v>11</v>
      </c>
      <c r="C11" s="50"/>
      <c r="D11" s="22">
        <v>105.9</v>
      </c>
      <c r="E11" s="23">
        <f t="shared" si="1"/>
        <v>104.06400000000001</v>
      </c>
      <c r="F11" s="22">
        <v>107.2</v>
      </c>
      <c r="G11" s="23">
        <f>F11+1.96*I11</f>
        <v>110.336</v>
      </c>
      <c r="H11" s="24">
        <f t="shared" si="0"/>
        <v>1.2999999999999972</v>
      </c>
      <c r="I11" s="25">
        <v>1.6</v>
      </c>
      <c r="K11" s="3"/>
    </row>
    <row r="12" spans="2:13" ht="36" customHeight="1" x14ac:dyDescent="0.2">
      <c r="B12" s="51" t="s">
        <v>12</v>
      </c>
      <c r="C12" s="52"/>
      <c r="D12" s="26">
        <v>531.4</v>
      </c>
      <c r="E12" s="27">
        <f t="shared" si="1"/>
        <v>509.37200000000007</v>
      </c>
      <c r="F12" s="26">
        <v>522.70000000000005</v>
      </c>
      <c r="G12" s="27">
        <f>F12+1.96*I12</f>
        <v>536.02800000000002</v>
      </c>
      <c r="H12" s="28">
        <f t="shared" si="0"/>
        <v>-8.6999999999999318</v>
      </c>
      <c r="I12" s="29">
        <v>6.8</v>
      </c>
      <c r="K12" s="3"/>
    </row>
    <row r="13" spans="2:13" ht="43.55" customHeight="1" x14ac:dyDescent="0.3">
      <c r="B13" s="44" t="s">
        <v>17</v>
      </c>
      <c r="C13" s="45"/>
      <c r="D13" s="45"/>
      <c r="E13" s="45"/>
      <c r="F13" s="45"/>
      <c r="G13" s="45"/>
      <c r="H13" s="45"/>
      <c r="I13" s="46"/>
    </row>
    <row r="14" spans="2:13" ht="29.3" customHeight="1" x14ac:dyDescent="0.3">
      <c r="B14" s="47" t="s">
        <v>18</v>
      </c>
      <c r="C14" s="47"/>
      <c r="D14" s="47"/>
      <c r="E14" s="47"/>
      <c r="F14" s="47"/>
      <c r="G14" s="47"/>
      <c r="H14" s="47"/>
      <c r="I14" s="47"/>
    </row>
    <row r="15" spans="2:13" ht="20.2" customHeight="1" x14ac:dyDescent="0.3">
      <c r="B15" s="30"/>
      <c r="C15" s="31"/>
      <c r="D15" s="32"/>
      <c r="E15" s="32"/>
      <c r="F15" s="33"/>
      <c r="G15" s="30"/>
      <c r="H15" s="30"/>
      <c r="I15" s="30"/>
    </row>
  </sheetData>
  <mergeCells count="14">
    <mergeCell ref="B13:I13"/>
    <mergeCell ref="B14:I14"/>
    <mergeCell ref="B7:C7"/>
    <mergeCell ref="B8:C8"/>
    <mergeCell ref="B9:C9"/>
    <mergeCell ref="B10:C10"/>
    <mergeCell ref="B11:C11"/>
    <mergeCell ref="B12:C12"/>
    <mergeCell ref="B6:C6"/>
    <mergeCell ref="B1:I1"/>
    <mergeCell ref="B2:C3"/>
    <mergeCell ref="D2:D3"/>
    <mergeCell ref="E2:I2"/>
    <mergeCell ref="B5:C5"/>
  </mergeCells>
  <pageMargins left="0.70866141732283472" right="0.70866141732283472" top="0.78740157480314965" bottom="0.78740157480314965" header="0.31496062992125984" footer="0.31496062992125984"/>
  <pageSetup paperSize="9" scale="86"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Schaubild A2.2-1</vt:lpstr>
      <vt:lpstr>'Schaubild A2.2-1'!Druckbereich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Maier, Tobias</dc:creator>
  <cp:lastModifiedBy>Friedrich, Michael</cp:lastModifiedBy>
  <cp:lastPrinted>2019-02-27T10:04:13Z</cp:lastPrinted>
  <dcterms:created xsi:type="dcterms:W3CDTF">2019-02-14T10:52:08Z</dcterms:created>
  <dcterms:modified xsi:type="dcterms:W3CDTF">2019-03-11T09:47:36Z</dcterms:modified>
</cp:coreProperties>
</file>