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Datenreport\2019 Gliederung, Beiträge, PDF, Versand,\3 Lektorat 2019 - 7. Lieferung 8.2\A7.1\"/>
    </mc:Choice>
  </mc:AlternateContent>
  <bookViews>
    <workbookView xWindow="0" yWindow="0" windowWidth="19196" windowHeight="11457" tabRatio="798"/>
  </bookViews>
  <sheets>
    <sheet name="Tabelle A7.1-10-Internet" sheetId="5" r:id="rId1"/>
  </sheets>
  <calcPr calcId="162913"/>
</workbook>
</file>

<file path=xl/calcChain.xml><?xml version="1.0" encoding="utf-8"?>
<calcChain xmlns="http://schemas.openxmlformats.org/spreadsheetml/2006/main">
  <c r="F34" i="5" l="1"/>
  <c r="F35" i="5" s="1"/>
  <c r="B34" i="5"/>
  <c r="B35" i="5" s="1"/>
</calcChain>
</file>

<file path=xl/sharedStrings.xml><?xml version="1.0" encoding="utf-8"?>
<sst xmlns="http://schemas.openxmlformats.org/spreadsheetml/2006/main" count="49" uniqueCount="38">
  <si>
    <t>Bauwirtschaft</t>
  </si>
  <si>
    <t>Einzelhandel, Tankstellen</t>
  </si>
  <si>
    <t>Medizinische Dienstleistungen</t>
  </si>
  <si>
    <t>Pflegerische Dienstleistungen</t>
  </si>
  <si>
    <t>Private Haushalte</t>
  </si>
  <si>
    <t>exterritoriale Organisationen</t>
  </si>
  <si>
    <t>Ingesamt</t>
  </si>
  <si>
    <t>keine Zuordnung möglich</t>
  </si>
  <si>
    <t>keine Angabe</t>
  </si>
  <si>
    <t>Chemie, Pharmazie</t>
  </si>
  <si>
    <t>Metall-, Elektrogewerbe</t>
  </si>
  <si>
    <t>Maschinen-, Automobilbau</t>
  </si>
  <si>
    <t>Forschung, Entwicklung</t>
  </si>
  <si>
    <t>Erziehung, Unterricht</t>
  </si>
  <si>
    <t>Landwirtschaft, Bergbau</t>
  </si>
  <si>
    <t>abs.</t>
  </si>
  <si>
    <t>Wirtschaftssektoren</t>
  </si>
  <si>
    <t>insgesamt</t>
  </si>
  <si>
    <t>Finanz-, rechts-, wohnungs-wirtschaftl. Dienstleistungen</t>
  </si>
  <si>
    <t>Beherbergung, Gastronomie</t>
  </si>
  <si>
    <t xml:space="preserve">Energie-/Wasserversorgung </t>
  </si>
  <si>
    <t>Sonstige persönliche Dienst- leistungen (Friseur etc.)</t>
  </si>
  <si>
    <t>Sonstige wirtschaftsbezogene Dienstl. (Zeitarbeit etc.)</t>
  </si>
  <si>
    <t>Herstellung sonstiger Güter (Nahrung, Papier, Holz etc.)</t>
  </si>
  <si>
    <t>Kraftfahrzeug-, Großhandel</t>
  </si>
  <si>
    <t>Information, Kommunikation</t>
  </si>
  <si>
    <t>Kollektive Dienstleistungen (Verwaltung etc.)</t>
  </si>
  <si>
    <t xml:space="preserve">Verkehr, Luftfahrt, Lagerei </t>
  </si>
  <si>
    <t>in %</t>
  </si>
  <si>
    <t>Quelle: Revidierte Beschäftigungsstatistik der Bundesagentur für Arbeit, Stichtag jeweils 31. Dezember; Berechnungen des Bundesinstituts für Berufsbildung</t>
  </si>
  <si>
    <t>Beschäftigte</t>
  </si>
  <si>
    <t>Auszubildende</t>
  </si>
  <si>
    <t>Ausbildungsquote</t>
  </si>
  <si>
    <t>Tabelle A7.1-10 Internet: Beschäftigte, Auszubildende und Ausbildungsquote nach Wirtschaftssektoren 2007, 2016 und 2017 in Deutschland</t>
  </si>
  <si>
    <t>2016 bis 2017</t>
  </si>
  <si>
    <t>in Prozentpunkten</t>
  </si>
  <si>
    <t>Sonstige Bereiche, keine Angabe, keine Zuordnung</t>
  </si>
  <si>
    <t>Abweichungen aufgrund von Rundungsdifferenzen sind möglich.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</si>
</sst>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4" tint="-0.499984740745262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7">
    <border>
      <left/>
      <right/>
      <top/>
      <bottom/>
      <diagonal/>
    </border>
    <border>
      <left/>
      <right style="thin">
        <color theme="4" tint="-0.24994659260841701"/>
      </right>
      <top/>
      <bottom/>
      <diagonal/>
    </border>
    <border>
      <left style="thin">
        <color theme="4" tint="-0.24994659260841701"/>
      </left>
      <right/>
      <top style="medium">
        <color theme="4" tint="-0.24994659260841701"/>
      </top>
      <bottom/>
      <diagonal/>
    </border>
    <border>
      <left/>
      <right/>
      <top style="medium">
        <color theme="4" tint="-0.24994659260841701"/>
      </top>
      <bottom/>
      <diagonal/>
    </border>
    <border>
      <left/>
      <right style="thin">
        <color theme="4" tint="-0.24994659260841701"/>
      </right>
      <top style="medium">
        <color theme="4" tint="-0.24994659260841701"/>
      </top>
      <bottom/>
      <diagonal/>
    </border>
    <border>
      <left/>
      <right style="medium">
        <color theme="4" tint="-0.24994659260841701"/>
      </right>
      <top style="medium">
        <color theme="4" tint="-0.24994659260841701"/>
      </top>
      <bottom/>
      <diagonal/>
    </border>
    <border>
      <left style="medium">
        <color theme="4" tint="-0.24994659260841701"/>
      </left>
      <right style="thin">
        <color theme="4" tint="-0.24994659260841701"/>
      </right>
      <top/>
      <bottom/>
      <diagonal/>
    </border>
    <border>
      <left style="thin">
        <color theme="4" tint="-0.24994659260841701"/>
      </left>
      <right/>
      <top/>
      <bottom/>
      <diagonal/>
    </border>
    <border>
      <left/>
      <right style="medium">
        <color theme="4" tint="-0.24994659260841701"/>
      </right>
      <top/>
      <bottom/>
      <diagonal/>
    </border>
    <border>
      <left style="medium">
        <color theme="4" tint="-0.24994659260841701"/>
      </left>
      <right style="thin">
        <color theme="4" tint="-0.24994659260841701"/>
      </right>
      <top/>
      <bottom style="medium">
        <color theme="4" tint="-0.24994659260841701"/>
      </bottom>
      <diagonal/>
    </border>
    <border>
      <left style="thin">
        <color theme="4" tint="-0.24994659260841701"/>
      </left>
      <right/>
      <top style="thin">
        <color theme="4" tint="-0.24994659260841701"/>
      </top>
      <bottom style="medium">
        <color theme="4" tint="-0.24994659260841701"/>
      </bottom>
      <diagonal/>
    </border>
    <border>
      <left/>
      <right/>
      <top style="thin">
        <color theme="4" tint="-0.24994659260841701"/>
      </top>
      <bottom style="medium">
        <color theme="4" tint="-0.24994659260841701"/>
      </bottom>
      <diagonal/>
    </border>
    <border>
      <left/>
      <right style="thin">
        <color theme="4" tint="-0.24994659260841701"/>
      </right>
      <top style="thin">
        <color theme="4" tint="-0.24994659260841701"/>
      </top>
      <bottom style="medium">
        <color theme="4" tint="-0.24994659260841701"/>
      </bottom>
      <diagonal/>
    </border>
    <border>
      <left/>
      <right style="medium">
        <color theme="4" tint="-0.24994659260841701"/>
      </right>
      <top style="thin">
        <color theme="4" tint="-0.24994659260841701"/>
      </top>
      <bottom style="medium">
        <color theme="4" tint="-0.24994659260841701"/>
      </bottom>
      <diagonal/>
    </border>
    <border>
      <left style="medium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medium">
        <color theme="4" tint="-0.24994659260841701"/>
      </bottom>
      <diagonal/>
    </border>
    <border>
      <left style="medium">
        <color theme="4" tint="-0.24994659260841701"/>
      </left>
      <right/>
      <top style="medium">
        <color theme="4" tint="-0.24994659260841701"/>
      </top>
      <bottom/>
      <diagonal/>
    </border>
    <border>
      <left/>
      <right style="medium">
        <color theme="4" tint="-0.24994659260841701"/>
      </right>
      <top/>
      <bottom style="thin">
        <color theme="4" tint="-0.24994659260841701"/>
      </bottom>
      <diagonal/>
    </border>
  </borders>
  <cellStyleXfs count="1">
    <xf numFmtId="0" fontId="0" fillId="0" borderId="0"/>
  </cellStyleXfs>
  <cellXfs count="66">
    <xf numFmtId="0" fontId="0" fillId="0" borderId="0" xfId="0"/>
    <xf numFmtId="1" fontId="3" fillId="0" borderId="0" xfId="0" applyNumberFormat="1" applyFont="1"/>
    <xf numFmtId="1" fontId="2" fillId="0" borderId="0" xfId="0" applyNumberFormat="1" applyFont="1"/>
    <xf numFmtId="1" fontId="4" fillId="0" borderId="0" xfId="0" applyNumberFormat="1" applyFont="1"/>
    <xf numFmtId="1" fontId="5" fillId="0" borderId="0" xfId="0" applyNumberFormat="1" applyFont="1"/>
    <xf numFmtId="3" fontId="3" fillId="0" borderId="0" xfId="0" applyNumberFormat="1" applyFont="1"/>
    <xf numFmtId="0" fontId="3" fillId="2" borderId="6" xfId="0" applyFont="1" applyFill="1" applyBorder="1"/>
    <xf numFmtId="0" fontId="1" fillId="2" borderId="7" xfId="0" applyFont="1" applyFill="1" applyBorder="1"/>
    <xf numFmtId="0" fontId="1" fillId="2" borderId="0" xfId="0" applyFont="1" applyFill="1" applyBorder="1"/>
    <xf numFmtId="0" fontId="1" fillId="2" borderId="9" xfId="0" applyFont="1" applyFill="1" applyBorder="1"/>
    <xf numFmtId="0" fontId="3" fillId="2" borderId="10" xfId="0" applyFont="1" applyFill="1" applyBorder="1" applyAlignment="1">
      <alignment horizontal="right"/>
    </xf>
    <xf numFmtId="0" fontId="3" fillId="2" borderId="11" xfId="0" applyFont="1" applyFill="1" applyBorder="1" applyAlignment="1">
      <alignment horizontal="right"/>
    </xf>
    <xf numFmtId="0" fontId="3" fillId="2" borderId="12" xfId="0" applyFont="1" applyFill="1" applyBorder="1" applyAlignment="1">
      <alignment horizontal="right"/>
    </xf>
    <xf numFmtId="49" fontId="1" fillId="2" borderId="14" xfId="0" applyNumberFormat="1" applyFont="1" applyFill="1" applyBorder="1" applyAlignment="1">
      <alignment horizontal="right"/>
    </xf>
    <xf numFmtId="3" fontId="1" fillId="2" borderId="10" xfId="0" applyNumberFormat="1" applyFont="1" applyFill="1" applyBorder="1"/>
    <xf numFmtId="3" fontId="1" fillId="2" borderId="11" xfId="0" applyNumberFormat="1" applyFont="1" applyFill="1" applyBorder="1"/>
    <xf numFmtId="164" fontId="1" fillId="2" borderId="11" xfId="0" applyNumberFormat="1" applyFont="1" applyFill="1" applyBorder="1"/>
    <xf numFmtId="164" fontId="1" fillId="2" borderId="10" xfId="0" applyNumberFormat="1" applyFont="1" applyFill="1" applyBorder="1"/>
    <xf numFmtId="164" fontId="1" fillId="2" borderId="13" xfId="0" applyNumberFormat="1" applyFont="1" applyFill="1" applyBorder="1"/>
    <xf numFmtId="164" fontId="3" fillId="0" borderId="7" xfId="0" applyNumberFormat="1" applyFont="1" applyBorder="1"/>
    <xf numFmtId="164" fontId="3" fillId="0" borderId="0" xfId="0" applyNumberFormat="1" applyFont="1" applyBorder="1"/>
    <xf numFmtId="164" fontId="3" fillId="0" borderId="8" xfId="0" applyNumberFormat="1" applyFont="1" applyBorder="1"/>
    <xf numFmtId="0" fontId="3" fillId="2" borderId="15" xfId="0" applyFont="1" applyFill="1" applyBorder="1"/>
    <xf numFmtId="3" fontId="3" fillId="0" borderId="7" xfId="0" applyNumberFormat="1" applyFont="1" applyBorder="1"/>
    <xf numFmtId="3" fontId="3" fillId="0" borderId="0" xfId="0" applyNumberFormat="1" applyFont="1" applyBorder="1"/>
    <xf numFmtId="164" fontId="1" fillId="2" borderId="12" xfId="0" applyNumberFormat="1" applyFont="1" applyFill="1" applyBorder="1"/>
    <xf numFmtId="1" fontId="2" fillId="0" borderId="6" xfId="0" applyNumberFormat="1" applyFont="1" applyBorder="1" applyAlignment="1">
      <alignment wrapText="1"/>
    </xf>
    <xf numFmtId="0" fontId="3" fillId="0" borderId="0" xfId="0" applyFont="1"/>
    <xf numFmtId="1" fontId="2" fillId="2" borderId="6" xfId="0" applyNumberFormat="1" applyFont="1" applyFill="1" applyBorder="1" applyAlignment="1">
      <alignment wrapText="1"/>
    </xf>
    <xf numFmtId="3" fontId="3" fillId="2" borderId="7" xfId="0" applyNumberFormat="1" applyFont="1" applyFill="1" applyBorder="1"/>
    <xf numFmtId="3" fontId="3" fillId="2" borderId="0" xfId="0" applyNumberFormat="1" applyFont="1" applyFill="1" applyBorder="1"/>
    <xf numFmtId="3" fontId="3" fillId="2" borderId="0" xfId="0" applyNumberFormat="1" applyFont="1" applyFill="1"/>
    <xf numFmtId="164" fontId="3" fillId="2" borderId="7" xfId="0" applyNumberFormat="1" applyFont="1" applyFill="1" applyBorder="1"/>
    <xf numFmtId="164" fontId="3" fillId="2" borderId="0" xfId="0" applyNumberFormat="1" applyFont="1" applyFill="1" applyBorder="1"/>
    <xf numFmtId="164" fontId="3" fillId="2" borderId="8" xfId="0" applyNumberFormat="1" applyFont="1" applyFill="1" applyBorder="1"/>
    <xf numFmtId="164" fontId="3" fillId="0" borderId="4" xfId="0" applyNumberFormat="1" applyFont="1" applyBorder="1"/>
    <xf numFmtId="164" fontId="2" fillId="0" borderId="1" xfId="0" applyNumberFormat="1" applyFont="1" applyBorder="1"/>
    <xf numFmtId="164" fontId="2" fillId="2" borderId="1" xfId="0" applyNumberFormat="1" applyFont="1" applyFill="1" applyBorder="1"/>
    <xf numFmtId="164" fontId="3" fillId="0" borderId="5" xfId="0" applyNumberFormat="1" applyFont="1" applyBorder="1"/>
    <xf numFmtId="164" fontId="3" fillId="0" borderId="0" xfId="0" applyNumberFormat="1" applyFont="1"/>
    <xf numFmtId="0" fontId="1" fillId="2" borderId="1" xfId="0" applyFont="1" applyFill="1" applyBorder="1" applyAlignment="1">
      <alignment horizontal="right"/>
    </xf>
    <xf numFmtId="0" fontId="3" fillId="2" borderId="13" xfId="0" applyFont="1" applyFill="1" applyBorder="1" applyAlignment="1">
      <alignment horizontal="right" wrapText="1"/>
    </xf>
    <xf numFmtId="3" fontId="3" fillId="0" borderId="7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164" fontId="2" fillId="0" borderId="1" xfId="0" applyNumberFormat="1" applyFont="1" applyBorder="1" applyAlignment="1">
      <alignment vertical="center"/>
    </xf>
    <xf numFmtId="3" fontId="3" fillId="0" borderId="0" xfId="0" applyNumberFormat="1" applyFont="1" applyAlignment="1">
      <alignment vertical="center"/>
    </xf>
    <xf numFmtId="164" fontId="3" fillId="0" borderId="7" xfId="0" applyNumberFormat="1" applyFont="1" applyBorder="1" applyAlignment="1">
      <alignment vertical="center"/>
    </xf>
    <xf numFmtId="164" fontId="3" fillId="0" borderId="0" xfId="0" applyNumberFormat="1" applyFont="1" applyBorder="1" applyAlignment="1">
      <alignment vertical="center"/>
    </xf>
    <xf numFmtId="164" fontId="3" fillId="0" borderId="8" xfId="0" applyNumberFormat="1" applyFont="1" applyBorder="1" applyAlignment="1">
      <alignment vertical="center"/>
    </xf>
    <xf numFmtId="3" fontId="3" fillId="2" borderId="7" xfId="0" applyNumberFormat="1" applyFont="1" applyFill="1" applyBorder="1" applyAlignment="1">
      <alignment vertical="center"/>
    </xf>
    <xf numFmtId="3" fontId="3" fillId="2" borderId="0" xfId="0" applyNumberFormat="1" applyFont="1" applyFill="1" applyBorder="1" applyAlignment="1">
      <alignment vertical="center"/>
    </xf>
    <xf numFmtId="164" fontId="3" fillId="2" borderId="1" xfId="0" applyNumberFormat="1" applyFont="1" applyFill="1" applyBorder="1" applyAlignment="1">
      <alignment vertical="center"/>
    </xf>
    <xf numFmtId="3" fontId="3" fillId="2" borderId="0" xfId="0" applyNumberFormat="1" applyFont="1" applyFill="1" applyAlignment="1">
      <alignment vertical="center"/>
    </xf>
    <xf numFmtId="164" fontId="3" fillId="2" borderId="7" xfId="0" applyNumberFormat="1" applyFont="1" applyFill="1" applyBorder="1" applyAlignment="1">
      <alignment vertical="center"/>
    </xf>
    <xf numFmtId="164" fontId="3" fillId="2" borderId="0" xfId="0" applyNumberFormat="1" applyFont="1" applyFill="1" applyBorder="1" applyAlignment="1">
      <alignment vertical="center"/>
    </xf>
    <xf numFmtId="164" fontId="3" fillId="2" borderId="8" xfId="0" applyNumberFormat="1" applyFont="1" applyFill="1" applyBorder="1" applyAlignment="1">
      <alignment vertical="center"/>
    </xf>
    <xf numFmtId="164" fontId="3" fillId="0" borderId="1" xfId="0" applyNumberFormat="1" applyFont="1" applyBorder="1" applyAlignment="1">
      <alignment vertical="center"/>
    </xf>
    <xf numFmtId="0" fontId="1" fillId="2" borderId="16" xfId="0" applyFont="1" applyFill="1" applyBorder="1" applyAlignment="1">
      <alignment horizontal="right"/>
    </xf>
    <xf numFmtId="0" fontId="6" fillId="0" borderId="0" xfId="0" applyFont="1"/>
    <xf numFmtId="0" fontId="3" fillId="0" borderId="0" xfId="0" applyFont="1" applyAlignment="1">
      <alignment vertical="center"/>
    </xf>
    <xf numFmtId="0" fontId="1" fillId="2" borderId="2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0" xfId="0" applyFont="1" applyAlignment="1">
      <alignment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5"/>
  <sheetViews>
    <sheetView tabSelected="1" zoomScaleNormal="100" workbookViewId="0">
      <selection activeCell="G36" sqref="G36"/>
    </sheetView>
  </sheetViews>
  <sheetFormatPr baseColWidth="10" defaultColWidth="11.44140625" defaultRowHeight="13.15" x14ac:dyDescent="0.25"/>
  <cols>
    <col min="1" max="1" width="29.6640625" style="1" customWidth="1"/>
    <col min="2" max="4" width="10.88671875" style="1" customWidth="1"/>
    <col min="5" max="5" width="11.44140625" style="1" customWidth="1"/>
    <col min="6" max="8" width="10" style="1" customWidth="1"/>
    <col min="9" max="9" width="11.109375" style="1" customWidth="1"/>
    <col min="10" max="12" width="6.5546875" style="1" customWidth="1"/>
    <col min="13" max="13" width="11.88671875" style="1" customWidth="1"/>
    <col min="14" max="14" width="8.88671875" style="1" customWidth="1"/>
    <col min="15" max="15" width="8.6640625" style="1" customWidth="1"/>
    <col min="16" max="16" width="8.33203125" style="1" customWidth="1"/>
    <col min="17" max="17" width="8.88671875" style="1" customWidth="1"/>
    <col min="18" max="18" width="6.109375" style="1" customWidth="1"/>
    <col min="19" max="21" width="11.44140625" style="1"/>
    <col min="22" max="22" width="2" style="1" customWidth="1"/>
    <col min="23" max="23" width="6.44140625" style="1" customWidth="1"/>
    <col min="24" max="25" width="7.88671875" style="1" customWidth="1"/>
    <col min="26" max="26" width="3.88671875" style="1" customWidth="1"/>
    <col min="27" max="29" width="8" style="1" customWidth="1"/>
    <col min="30" max="16384" width="11.44140625" style="1"/>
  </cols>
  <sheetData>
    <row r="1" spans="1:21" ht="13.8" thickBot="1" x14ac:dyDescent="0.3">
      <c r="A1" s="58" t="s">
        <v>33</v>
      </c>
    </row>
    <row r="2" spans="1:21" x14ac:dyDescent="0.25">
      <c r="A2" s="22"/>
      <c r="B2" s="60" t="s">
        <v>30</v>
      </c>
      <c r="C2" s="61"/>
      <c r="D2" s="61"/>
      <c r="E2" s="62"/>
      <c r="F2" s="63" t="s">
        <v>31</v>
      </c>
      <c r="G2" s="61"/>
      <c r="H2" s="61"/>
      <c r="I2" s="61"/>
      <c r="J2" s="60" t="s">
        <v>32</v>
      </c>
      <c r="K2" s="61"/>
      <c r="L2" s="61"/>
      <c r="M2" s="64"/>
    </row>
    <row r="3" spans="1:21" x14ac:dyDescent="0.25">
      <c r="A3" s="6"/>
      <c r="B3" s="7">
        <v>2007</v>
      </c>
      <c r="C3" s="8">
        <v>2016</v>
      </c>
      <c r="D3" s="8">
        <v>2017</v>
      </c>
      <c r="E3" s="40" t="s">
        <v>34</v>
      </c>
      <c r="F3" s="8">
        <v>2007</v>
      </c>
      <c r="G3" s="8">
        <v>2016</v>
      </c>
      <c r="H3" s="8">
        <v>2017</v>
      </c>
      <c r="I3" s="40" t="s">
        <v>34</v>
      </c>
      <c r="J3" s="7">
        <v>2007</v>
      </c>
      <c r="K3" s="8">
        <v>2016</v>
      </c>
      <c r="L3" s="8">
        <v>2017</v>
      </c>
      <c r="M3" s="57" t="s">
        <v>34</v>
      </c>
    </row>
    <row r="4" spans="1:21" ht="26.95" thickBot="1" x14ac:dyDescent="0.3">
      <c r="A4" s="9" t="s">
        <v>16</v>
      </c>
      <c r="B4" s="10" t="s">
        <v>15</v>
      </c>
      <c r="C4" s="11" t="s">
        <v>15</v>
      </c>
      <c r="D4" s="11" t="s">
        <v>15</v>
      </c>
      <c r="E4" s="12" t="s">
        <v>28</v>
      </c>
      <c r="F4" s="11" t="s">
        <v>15</v>
      </c>
      <c r="G4" s="11" t="s">
        <v>15</v>
      </c>
      <c r="H4" s="11" t="s">
        <v>15</v>
      </c>
      <c r="I4" s="12" t="s">
        <v>28</v>
      </c>
      <c r="J4" s="11" t="s">
        <v>28</v>
      </c>
      <c r="K4" s="11" t="s">
        <v>28</v>
      </c>
      <c r="L4" s="11" t="s">
        <v>28</v>
      </c>
      <c r="M4" s="41" t="s">
        <v>35</v>
      </c>
    </row>
    <row r="5" spans="1:21" x14ac:dyDescent="0.25">
      <c r="A5" s="26" t="s">
        <v>14</v>
      </c>
      <c r="B5" s="23">
        <v>281986</v>
      </c>
      <c r="C5" s="24">
        <v>286383</v>
      </c>
      <c r="D5" s="24">
        <v>287976</v>
      </c>
      <c r="E5" s="35">
        <v>0.55624810131887159</v>
      </c>
      <c r="F5" s="5">
        <v>25431</v>
      </c>
      <c r="G5" s="5">
        <v>18873</v>
      </c>
      <c r="H5" s="5">
        <v>18401</v>
      </c>
      <c r="I5" s="35">
        <v>-2.500927250569589</v>
      </c>
      <c r="J5" s="19">
        <v>9.0185328349634375</v>
      </c>
      <c r="K5" s="20">
        <v>6.5901258105404308</v>
      </c>
      <c r="L5" s="20">
        <v>6.3897685918270968</v>
      </c>
      <c r="M5" s="38">
        <v>-0.20035721871333401</v>
      </c>
      <c r="O5" s="39"/>
      <c r="P5" s="39"/>
      <c r="Q5" s="39"/>
      <c r="R5" s="39"/>
      <c r="S5" s="5"/>
      <c r="T5" s="5"/>
      <c r="U5" s="5"/>
    </row>
    <row r="6" spans="1:21" x14ac:dyDescent="0.25">
      <c r="A6" s="28" t="s">
        <v>20</v>
      </c>
      <c r="B6" s="29">
        <v>448589</v>
      </c>
      <c r="C6" s="30">
        <v>469257</v>
      </c>
      <c r="D6" s="30">
        <v>475667</v>
      </c>
      <c r="E6" s="37">
        <v>1.3659892127341777</v>
      </c>
      <c r="F6" s="31">
        <v>22131</v>
      </c>
      <c r="G6" s="31">
        <v>19985</v>
      </c>
      <c r="H6" s="31">
        <v>20114</v>
      </c>
      <c r="I6" s="37">
        <v>0.64548411308480524</v>
      </c>
      <c r="J6" s="32">
        <v>4.933469166653663</v>
      </c>
      <c r="K6" s="33">
        <v>4.2588602833841582</v>
      </c>
      <c r="L6" s="33">
        <v>4.2285884873241155</v>
      </c>
      <c r="M6" s="34">
        <v>-3.0271796060042711E-2</v>
      </c>
      <c r="O6" s="39"/>
      <c r="P6" s="39"/>
      <c r="Q6" s="39"/>
      <c r="R6" s="39"/>
      <c r="S6" s="5"/>
      <c r="T6" s="5"/>
      <c r="U6" s="5"/>
    </row>
    <row r="7" spans="1:21" ht="26.3" x14ac:dyDescent="0.25">
      <c r="A7" s="26" t="s">
        <v>23</v>
      </c>
      <c r="B7" s="42">
        <v>1562247</v>
      </c>
      <c r="C7" s="43">
        <v>1557410</v>
      </c>
      <c r="D7" s="43">
        <v>1570614</v>
      </c>
      <c r="E7" s="44">
        <v>0.84781785143282207</v>
      </c>
      <c r="F7" s="45">
        <v>109181</v>
      </c>
      <c r="G7" s="45">
        <v>79637</v>
      </c>
      <c r="H7" s="45">
        <v>78943</v>
      </c>
      <c r="I7" s="44">
        <v>-0.87145422353931679</v>
      </c>
      <c r="J7" s="46">
        <v>6.9887156128320305</v>
      </c>
      <c r="K7" s="47">
        <v>5.1134254948921605</v>
      </c>
      <c r="L7" s="47">
        <v>5.0262508802290062</v>
      </c>
      <c r="M7" s="48">
        <v>-8.7174614663154237E-2</v>
      </c>
      <c r="O7" s="39"/>
      <c r="P7" s="39"/>
      <c r="Q7" s="39"/>
      <c r="R7" s="39"/>
      <c r="S7" s="5"/>
      <c r="T7" s="5"/>
      <c r="U7" s="5"/>
    </row>
    <row r="8" spans="1:21" x14ac:dyDescent="0.25">
      <c r="A8" s="28" t="s">
        <v>9</v>
      </c>
      <c r="B8" s="29">
        <v>1029744</v>
      </c>
      <c r="C8" s="30">
        <v>1091175</v>
      </c>
      <c r="D8" s="30">
        <v>1104443</v>
      </c>
      <c r="E8" s="37">
        <v>1.2159369487020797</v>
      </c>
      <c r="F8" s="31">
        <v>46315</v>
      </c>
      <c r="G8" s="31">
        <v>47622</v>
      </c>
      <c r="H8" s="31">
        <v>47471</v>
      </c>
      <c r="I8" s="37">
        <v>-0.31708034101885119</v>
      </c>
      <c r="J8" s="32">
        <v>4.4977198216255694</v>
      </c>
      <c r="K8" s="33">
        <v>4.3642862052374731</v>
      </c>
      <c r="L8" s="33">
        <v>4.298184695814995</v>
      </c>
      <c r="M8" s="34">
        <v>-6.6101509422478166E-2</v>
      </c>
      <c r="O8" s="39"/>
      <c r="P8" s="39"/>
      <c r="Q8" s="39"/>
      <c r="R8" s="39"/>
      <c r="S8" s="5"/>
      <c r="T8" s="5"/>
      <c r="U8" s="5"/>
    </row>
    <row r="9" spans="1:21" x14ac:dyDescent="0.25">
      <c r="A9" s="26" t="s">
        <v>10</v>
      </c>
      <c r="B9" s="23">
        <v>1884210</v>
      </c>
      <c r="C9" s="24">
        <v>1864234</v>
      </c>
      <c r="D9" s="24">
        <v>1896469</v>
      </c>
      <c r="E9" s="36">
        <v>1.7291284248651237</v>
      </c>
      <c r="F9" s="5">
        <v>103216</v>
      </c>
      <c r="G9" s="5">
        <v>96947</v>
      </c>
      <c r="H9" s="5">
        <v>96753</v>
      </c>
      <c r="I9" s="36">
        <v>-0.20010933809194853</v>
      </c>
      <c r="J9" s="19">
        <v>5.4779456642306323</v>
      </c>
      <c r="K9" s="20">
        <v>5.2003664775988421</v>
      </c>
      <c r="L9" s="20">
        <v>5.1017443469943355</v>
      </c>
      <c r="M9" s="21">
        <v>-9.862213060450653E-2</v>
      </c>
      <c r="O9" s="39"/>
      <c r="P9" s="39"/>
      <c r="Q9" s="39"/>
      <c r="R9" s="39"/>
      <c r="S9" s="5"/>
      <c r="T9" s="5"/>
      <c r="U9" s="5"/>
    </row>
    <row r="10" spans="1:21" x14ac:dyDescent="0.25">
      <c r="A10" s="28" t="s">
        <v>11</v>
      </c>
      <c r="B10" s="29">
        <v>2015797</v>
      </c>
      <c r="C10" s="30">
        <v>2272997</v>
      </c>
      <c r="D10" s="30">
        <v>2299123</v>
      </c>
      <c r="E10" s="37">
        <v>1.149407588307426</v>
      </c>
      <c r="F10" s="31">
        <v>112915</v>
      </c>
      <c r="G10" s="31">
        <v>119565</v>
      </c>
      <c r="H10" s="31">
        <v>118496</v>
      </c>
      <c r="I10" s="37">
        <v>-0.89407435286246084</v>
      </c>
      <c r="J10" s="32">
        <v>5.6015065009026204</v>
      </c>
      <c r="K10" s="33">
        <v>5.260235715225317</v>
      </c>
      <c r="L10" s="33">
        <v>5.1539652293504954</v>
      </c>
      <c r="M10" s="34">
        <v>-0.10627048587482157</v>
      </c>
      <c r="O10" s="39"/>
      <c r="P10" s="39"/>
      <c r="Q10" s="39"/>
      <c r="R10" s="39"/>
      <c r="S10" s="5"/>
      <c r="T10" s="5"/>
      <c r="U10" s="5"/>
    </row>
    <row r="11" spans="1:21" x14ac:dyDescent="0.25">
      <c r="A11" s="26" t="s">
        <v>0</v>
      </c>
      <c r="B11" s="23">
        <v>1534751</v>
      </c>
      <c r="C11" s="24">
        <v>1739233</v>
      </c>
      <c r="D11" s="24">
        <v>1788228</v>
      </c>
      <c r="E11" s="36">
        <v>2.8170463646906398</v>
      </c>
      <c r="F11" s="5">
        <v>151120</v>
      </c>
      <c r="G11" s="5">
        <v>145129</v>
      </c>
      <c r="H11" s="5">
        <v>149001</v>
      </c>
      <c r="I11" s="36">
        <v>2.6679712531609709</v>
      </c>
      <c r="J11" s="19">
        <v>9.8465483977531196</v>
      </c>
      <c r="K11" s="20">
        <v>8.3444253875127714</v>
      </c>
      <c r="L11" s="20">
        <v>8.3323267502801652</v>
      </c>
      <c r="M11" s="21">
        <v>-1.209863723260618E-2</v>
      </c>
      <c r="O11" s="39"/>
      <c r="P11" s="39"/>
      <c r="Q11" s="39"/>
      <c r="R11" s="39"/>
      <c r="S11" s="5"/>
      <c r="T11" s="5"/>
      <c r="U11" s="5"/>
    </row>
    <row r="12" spans="1:21" x14ac:dyDescent="0.25">
      <c r="A12" s="28" t="s">
        <v>24</v>
      </c>
      <c r="B12" s="29">
        <v>1963826</v>
      </c>
      <c r="C12" s="30">
        <v>2012160</v>
      </c>
      <c r="D12" s="30">
        <v>2044162</v>
      </c>
      <c r="E12" s="37">
        <v>1.5904301844783646</v>
      </c>
      <c r="F12" s="31">
        <v>158724</v>
      </c>
      <c r="G12" s="31">
        <v>145806</v>
      </c>
      <c r="H12" s="31">
        <v>148746</v>
      </c>
      <c r="I12" s="37">
        <v>2.0163779268342807</v>
      </c>
      <c r="J12" s="32">
        <v>8.0823861177110388</v>
      </c>
      <c r="K12" s="33">
        <v>7.2462428435114496</v>
      </c>
      <c r="L12" s="33">
        <v>7.2766248467587209</v>
      </c>
      <c r="M12" s="34">
        <v>3.038200324727125E-2</v>
      </c>
      <c r="O12" s="39"/>
      <c r="P12" s="39"/>
      <c r="Q12" s="39"/>
      <c r="R12" s="39"/>
      <c r="S12" s="5"/>
      <c r="T12" s="5"/>
      <c r="U12" s="5"/>
    </row>
    <row r="13" spans="1:21" x14ac:dyDescent="0.25">
      <c r="A13" s="26" t="s">
        <v>1</v>
      </c>
      <c r="B13" s="23">
        <v>2056087</v>
      </c>
      <c r="C13" s="24">
        <v>2392912</v>
      </c>
      <c r="D13" s="24">
        <v>2431724</v>
      </c>
      <c r="E13" s="36">
        <v>1.6219568458848386</v>
      </c>
      <c r="F13" s="5">
        <v>157979</v>
      </c>
      <c r="G13" s="5">
        <v>143387</v>
      </c>
      <c r="H13" s="5">
        <v>141096</v>
      </c>
      <c r="I13" s="36">
        <v>-1.597773856765258</v>
      </c>
      <c r="J13" s="19">
        <v>7.6834783742127639</v>
      </c>
      <c r="K13" s="20">
        <v>5.9921551649203977</v>
      </c>
      <c r="L13" s="20">
        <v>5.8023032219116972</v>
      </c>
      <c r="M13" s="21">
        <v>-0.18985194300870045</v>
      </c>
      <c r="O13" s="39"/>
      <c r="P13" s="39"/>
      <c r="Q13" s="39"/>
      <c r="R13" s="39"/>
      <c r="S13" s="5"/>
      <c r="T13" s="5"/>
      <c r="U13" s="5"/>
    </row>
    <row r="14" spans="1:21" x14ac:dyDescent="0.25">
      <c r="A14" s="28" t="s">
        <v>27</v>
      </c>
      <c r="B14" s="29">
        <v>1403301</v>
      </c>
      <c r="C14" s="30">
        <v>1692832</v>
      </c>
      <c r="D14" s="30">
        <v>1762084</v>
      </c>
      <c r="E14" s="37">
        <v>4.0908962023402182</v>
      </c>
      <c r="F14" s="31">
        <v>45803</v>
      </c>
      <c r="G14" s="31">
        <v>51351</v>
      </c>
      <c r="H14" s="31">
        <v>51892</v>
      </c>
      <c r="I14" s="37">
        <v>1.0535335241767427</v>
      </c>
      <c r="J14" s="32">
        <v>3.2639469365446185</v>
      </c>
      <c r="K14" s="33">
        <v>3.0334374586491748</v>
      </c>
      <c r="L14" s="33">
        <v>2.944922035498875</v>
      </c>
      <c r="M14" s="34">
        <v>-8.851542315029981E-2</v>
      </c>
      <c r="O14" s="39"/>
      <c r="P14" s="39"/>
      <c r="Q14" s="39"/>
      <c r="R14" s="39"/>
      <c r="S14" s="5"/>
      <c r="T14" s="5"/>
      <c r="U14" s="5"/>
    </row>
    <row r="15" spans="1:21" x14ac:dyDescent="0.25">
      <c r="A15" s="26" t="s">
        <v>25</v>
      </c>
      <c r="B15" s="23">
        <v>814874</v>
      </c>
      <c r="C15" s="24">
        <v>997637</v>
      </c>
      <c r="D15" s="24">
        <v>1048405</v>
      </c>
      <c r="E15" s="36">
        <v>5.0888248932226929</v>
      </c>
      <c r="F15" s="5">
        <v>31171</v>
      </c>
      <c r="G15" s="5">
        <v>36662</v>
      </c>
      <c r="H15" s="5">
        <v>38038</v>
      </c>
      <c r="I15" s="36">
        <v>3.7532049533577094</v>
      </c>
      <c r="J15" s="19">
        <v>3.8252539656437685</v>
      </c>
      <c r="K15" s="20">
        <v>3.6748837503019636</v>
      </c>
      <c r="L15" s="20">
        <v>3.6281780418826695</v>
      </c>
      <c r="M15" s="21">
        <v>-4.6705708419294112E-2</v>
      </c>
      <c r="O15" s="39"/>
      <c r="P15" s="39"/>
      <c r="Q15" s="39"/>
      <c r="R15" s="39"/>
      <c r="S15" s="5"/>
      <c r="T15" s="5"/>
      <c r="U15" s="5"/>
    </row>
    <row r="16" spans="1:21" x14ac:dyDescent="0.25">
      <c r="A16" s="28" t="s">
        <v>19</v>
      </c>
      <c r="B16" s="29">
        <v>762194</v>
      </c>
      <c r="C16" s="30">
        <v>1010793</v>
      </c>
      <c r="D16" s="30">
        <v>1037276</v>
      </c>
      <c r="E16" s="37">
        <v>2.6200221014589431</v>
      </c>
      <c r="F16" s="31">
        <v>88229</v>
      </c>
      <c r="G16" s="31">
        <v>54384</v>
      </c>
      <c r="H16" s="31">
        <v>54074</v>
      </c>
      <c r="I16" s="37">
        <v>-0.57002059429242991</v>
      </c>
      <c r="J16" s="32">
        <v>11.575661839374227</v>
      </c>
      <c r="K16" s="33">
        <v>5.3803300972602699</v>
      </c>
      <c r="L16" s="33">
        <v>5.2130773294667963</v>
      </c>
      <c r="M16" s="34">
        <v>-0.16725276779347364</v>
      </c>
      <c r="O16" s="39"/>
      <c r="P16" s="39"/>
      <c r="Q16" s="39"/>
      <c r="R16" s="39"/>
      <c r="S16" s="5"/>
      <c r="T16" s="5"/>
      <c r="U16" s="5"/>
    </row>
    <row r="17" spans="1:21" ht="26.3" x14ac:dyDescent="0.25">
      <c r="A17" s="26" t="s">
        <v>18</v>
      </c>
      <c r="B17" s="42">
        <v>2386927</v>
      </c>
      <c r="C17" s="43">
        <v>2962726</v>
      </c>
      <c r="D17" s="43">
        <v>3038411</v>
      </c>
      <c r="E17" s="44">
        <v>2.5545730519798298</v>
      </c>
      <c r="F17" s="45">
        <v>133426</v>
      </c>
      <c r="G17" s="45">
        <v>139077</v>
      </c>
      <c r="H17" s="45">
        <v>135910</v>
      </c>
      <c r="I17" s="44">
        <v>-2.2771558201571764</v>
      </c>
      <c r="J17" s="46">
        <v>5.5898651278401053</v>
      </c>
      <c r="K17" s="47">
        <v>4.6942241705780425</v>
      </c>
      <c r="L17" s="47">
        <v>4.4730617418117564</v>
      </c>
      <c r="M17" s="48">
        <v>-0.22116242876628611</v>
      </c>
      <c r="O17" s="39"/>
      <c r="P17" s="39"/>
      <c r="Q17" s="39"/>
      <c r="R17" s="39"/>
      <c r="S17" s="5"/>
      <c r="T17" s="5"/>
      <c r="U17" s="5"/>
    </row>
    <row r="18" spans="1:21" x14ac:dyDescent="0.25">
      <c r="A18" s="28" t="s">
        <v>12</v>
      </c>
      <c r="B18" s="29">
        <v>289562</v>
      </c>
      <c r="C18" s="30">
        <v>351006</v>
      </c>
      <c r="D18" s="30">
        <v>365487</v>
      </c>
      <c r="E18" s="37">
        <v>4.1255705030683316</v>
      </c>
      <c r="F18" s="31">
        <v>14835</v>
      </c>
      <c r="G18" s="31">
        <v>12751</v>
      </c>
      <c r="H18" s="31">
        <v>12679</v>
      </c>
      <c r="I18" s="37">
        <v>-0.56466159516901371</v>
      </c>
      <c r="J18" s="32">
        <v>5.1232551232551229</v>
      </c>
      <c r="K18" s="33">
        <v>3.6327014353031006</v>
      </c>
      <c r="L18" s="33">
        <v>3.4690700353227339</v>
      </c>
      <c r="M18" s="34">
        <v>-0.16363139998036669</v>
      </c>
      <c r="O18" s="39"/>
      <c r="P18" s="39"/>
      <c r="Q18" s="39"/>
      <c r="R18" s="39"/>
      <c r="S18" s="5"/>
      <c r="T18" s="5"/>
      <c r="U18" s="5"/>
    </row>
    <row r="19" spans="1:21" ht="26.3" x14ac:dyDescent="0.25">
      <c r="A19" s="26" t="s">
        <v>22</v>
      </c>
      <c r="B19" s="42">
        <v>1691647</v>
      </c>
      <c r="C19" s="43">
        <v>2303347</v>
      </c>
      <c r="D19" s="43">
        <v>2405486</v>
      </c>
      <c r="E19" s="44">
        <v>4.4343731100871793</v>
      </c>
      <c r="F19" s="45">
        <v>44338</v>
      </c>
      <c r="G19" s="45">
        <v>45245</v>
      </c>
      <c r="H19" s="45">
        <v>46472</v>
      </c>
      <c r="I19" s="44">
        <v>2.7119018676096687</v>
      </c>
      <c r="J19" s="46">
        <v>2.6209959879336528</v>
      </c>
      <c r="K19" s="47">
        <v>1.9643154071010576</v>
      </c>
      <c r="L19" s="47">
        <v>1.931917292389147</v>
      </c>
      <c r="M19" s="48">
        <v>-3.2398114711910564E-2</v>
      </c>
      <c r="O19" s="39"/>
      <c r="P19" s="39"/>
      <c r="Q19" s="39"/>
      <c r="R19" s="39"/>
      <c r="S19" s="5"/>
      <c r="T19" s="5"/>
      <c r="U19" s="5"/>
    </row>
    <row r="20" spans="1:21" x14ac:dyDescent="0.25">
      <c r="A20" s="28" t="s">
        <v>13</v>
      </c>
      <c r="B20" s="29">
        <v>1041451</v>
      </c>
      <c r="C20" s="30">
        <v>1245515</v>
      </c>
      <c r="D20" s="30">
        <v>1281011</v>
      </c>
      <c r="E20" s="37">
        <v>2.8499054607933232</v>
      </c>
      <c r="F20" s="31">
        <v>138433</v>
      </c>
      <c r="G20" s="31">
        <v>59262</v>
      </c>
      <c r="H20" s="31">
        <v>57552</v>
      </c>
      <c r="I20" s="37">
        <v>-2.8854915460159987</v>
      </c>
      <c r="J20" s="32">
        <v>13.292320041941485</v>
      </c>
      <c r="K20" s="33">
        <v>4.7580318181635706</v>
      </c>
      <c r="L20" s="33">
        <v>4.4927014678250226</v>
      </c>
      <c r="M20" s="34">
        <v>-0.26533035033854802</v>
      </c>
      <c r="O20" s="39"/>
      <c r="P20" s="39"/>
      <c r="Q20" s="39"/>
      <c r="R20" s="39"/>
      <c r="S20" s="5"/>
      <c r="T20" s="5"/>
      <c r="U20" s="5"/>
    </row>
    <row r="21" spans="1:21" x14ac:dyDescent="0.25">
      <c r="A21" s="26" t="s">
        <v>2</v>
      </c>
      <c r="B21" s="23">
        <v>1959535</v>
      </c>
      <c r="C21" s="24">
        <v>2400217</v>
      </c>
      <c r="D21" s="24">
        <v>2450534</v>
      </c>
      <c r="E21" s="36">
        <v>2.09635212149567</v>
      </c>
      <c r="F21" s="5">
        <v>143212</v>
      </c>
      <c r="G21" s="5">
        <v>156627</v>
      </c>
      <c r="H21" s="5">
        <v>160685</v>
      </c>
      <c r="I21" s="36">
        <v>2.5908687518754618</v>
      </c>
      <c r="J21" s="19">
        <v>7.3084685907626037</v>
      </c>
      <c r="K21" s="20">
        <v>6.5255349828786313</v>
      </c>
      <c r="L21" s="20">
        <v>6.5571422392017418</v>
      </c>
      <c r="M21" s="21">
        <v>3.1607256323110455E-2</v>
      </c>
      <c r="O21" s="39"/>
      <c r="P21" s="39"/>
      <c r="Q21" s="39"/>
      <c r="R21" s="39"/>
      <c r="S21" s="5"/>
      <c r="T21" s="5"/>
      <c r="U21" s="5"/>
    </row>
    <row r="22" spans="1:21" x14ac:dyDescent="0.25">
      <c r="A22" s="28" t="s">
        <v>3</v>
      </c>
      <c r="B22" s="29">
        <v>1589259</v>
      </c>
      <c r="C22" s="30">
        <v>2266973</v>
      </c>
      <c r="D22" s="30">
        <v>2345526</v>
      </c>
      <c r="E22" s="37">
        <v>3.4651052306313233</v>
      </c>
      <c r="F22" s="31">
        <v>85559</v>
      </c>
      <c r="G22" s="31">
        <v>85739</v>
      </c>
      <c r="H22" s="31">
        <v>89927</v>
      </c>
      <c r="I22" s="37">
        <v>4.8845916094192887</v>
      </c>
      <c r="J22" s="32">
        <v>5.3835781329537848</v>
      </c>
      <c r="K22" s="33">
        <v>3.7820918025931496</v>
      </c>
      <c r="L22" s="33">
        <v>3.8339800965753525</v>
      </c>
      <c r="M22" s="34">
        <v>5.188829398220296E-2</v>
      </c>
      <c r="O22" s="39"/>
      <c r="P22" s="39"/>
      <c r="Q22" s="39"/>
      <c r="R22" s="39"/>
      <c r="S22" s="5"/>
      <c r="T22" s="5"/>
      <c r="U22" s="5"/>
    </row>
    <row r="23" spans="1:21" ht="26.3" x14ac:dyDescent="0.25">
      <c r="A23" s="26" t="s">
        <v>21</v>
      </c>
      <c r="B23" s="42">
        <v>562665</v>
      </c>
      <c r="C23" s="43">
        <v>631506</v>
      </c>
      <c r="D23" s="43">
        <v>647143</v>
      </c>
      <c r="E23" s="44">
        <v>2.4761443280032154</v>
      </c>
      <c r="F23" s="45">
        <v>53862</v>
      </c>
      <c r="G23" s="45">
        <v>42982</v>
      </c>
      <c r="H23" s="45">
        <v>43483</v>
      </c>
      <c r="I23" s="44">
        <v>1.1656042064119845</v>
      </c>
      <c r="J23" s="46">
        <v>9.5726586867852106</v>
      </c>
      <c r="K23" s="47">
        <v>6.8062694574556692</v>
      </c>
      <c r="L23" s="47">
        <v>6.7192258897956085</v>
      </c>
      <c r="M23" s="48">
        <v>-8.7043567660060717E-2</v>
      </c>
      <c r="O23" s="39"/>
      <c r="P23" s="39"/>
      <c r="Q23" s="39"/>
      <c r="R23" s="39"/>
      <c r="S23" s="5"/>
      <c r="T23" s="5"/>
      <c r="U23" s="5"/>
    </row>
    <row r="24" spans="1:21" ht="26.3" x14ac:dyDescent="0.25">
      <c r="A24" s="28" t="s">
        <v>26</v>
      </c>
      <c r="B24" s="49">
        <v>2112432</v>
      </c>
      <c r="C24" s="50">
        <v>2232180</v>
      </c>
      <c r="D24" s="50">
        <v>2261689</v>
      </c>
      <c r="E24" s="51">
        <v>1.3219812022328057</v>
      </c>
      <c r="F24" s="52">
        <v>107440</v>
      </c>
      <c r="G24" s="52">
        <v>74266</v>
      </c>
      <c r="H24" s="52">
        <v>77038</v>
      </c>
      <c r="I24" s="51">
        <v>3.732529017316125</v>
      </c>
      <c r="J24" s="53">
        <v>5.0860808773962898</v>
      </c>
      <c r="K24" s="54">
        <v>3.3270614376976768</v>
      </c>
      <c r="L24" s="54">
        <v>3.406215443414192</v>
      </c>
      <c r="M24" s="55">
        <v>7.9154005716515208E-2</v>
      </c>
      <c r="O24" s="39"/>
      <c r="P24" s="39"/>
      <c r="Q24" s="39"/>
      <c r="R24" s="39"/>
      <c r="S24" s="5"/>
      <c r="T24" s="5"/>
      <c r="U24" s="5"/>
    </row>
    <row r="25" spans="1:21" ht="26.3" x14ac:dyDescent="0.25">
      <c r="A25" s="26" t="s">
        <v>36</v>
      </c>
      <c r="B25" s="42">
        <v>74228</v>
      </c>
      <c r="C25" s="43">
        <v>67225</v>
      </c>
      <c r="D25" s="43">
        <v>67410</v>
      </c>
      <c r="E25" s="56">
        <v>0.27519523986612171</v>
      </c>
      <c r="F25" s="45">
        <v>1014</v>
      </c>
      <c r="G25" s="45">
        <v>176</v>
      </c>
      <c r="H25" s="45">
        <v>174</v>
      </c>
      <c r="I25" s="56">
        <v>-1.136363636363626</v>
      </c>
      <c r="J25" s="46">
        <v>1.3660613245675486</v>
      </c>
      <c r="K25" s="47">
        <v>0.2618073633320937</v>
      </c>
      <c r="L25" s="47">
        <v>0.25812194036493102</v>
      </c>
      <c r="M25" s="48">
        <v>-3.685422967162677E-3</v>
      </c>
      <c r="O25" s="39"/>
      <c r="P25" s="39"/>
      <c r="Q25" s="39"/>
      <c r="R25" s="39"/>
      <c r="S25" s="5"/>
      <c r="T25" s="5"/>
      <c r="U25" s="5"/>
    </row>
    <row r="26" spans="1:21" ht="13.8" thickBot="1" x14ac:dyDescent="0.3">
      <c r="A26" s="13" t="s">
        <v>17</v>
      </c>
      <c r="B26" s="14">
        <v>27465312</v>
      </c>
      <c r="C26" s="15">
        <v>31847718</v>
      </c>
      <c r="D26" s="15">
        <v>32608868</v>
      </c>
      <c r="E26" s="25">
        <v>2.3899671555745385</v>
      </c>
      <c r="F26" s="15">
        <v>1774334</v>
      </c>
      <c r="G26" s="15">
        <v>1575473</v>
      </c>
      <c r="H26" s="15">
        <v>1586945</v>
      </c>
      <c r="I26" s="25">
        <v>0.72816227253657928</v>
      </c>
      <c r="J26" s="17">
        <v>6.4602725066440172</v>
      </c>
      <c r="K26" s="16">
        <v>4.9468944682316014</v>
      </c>
      <c r="L26" s="16">
        <v>4.8666056117004732</v>
      </c>
      <c r="M26" s="18">
        <v>-8.0288856531128161E-2</v>
      </c>
      <c r="O26" s="39"/>
      <c r="P26" s="39"/>
      <c r="Q26" s="39"/>
      <c r="R26" s="39"/>
      <c r="S26" s="5"/>
      <c r="T26" s="5"/>
      <c r="U26" s="5"/>
    </row>
    <row r="27" spans="1:21" hidden="1" x14ac:dyDescent="0.25">
      <c r="A27" s="2" t="s">
        <v>4</v>
      </c>
      <c r="B27" s="1">
        <v>34182</v>
      </c>
      <c r="F27" s="1">
        <v>150</v>
      </c>
    </row>
    <row r="28" spans="1:21" hidden="1" x14ac:dyDescent="0.25">
      <c r="A28" s="2" t="s">
        <v>5</v>
      </c>
      <c r="B28" s="1">
        <v>27512</v>
      </c>
      <c r="F28" s="1">
        <v>100</v>
      </c>
    </row>
    <row r="29" spans="1:21" hidden="1" x14ac:dyDescent="0.25"/>
    <row r="30" spans="1:21" hidden="1" x14ac:dyDescent="0.25">
      <c r="A30" s="2" t="s">
        <v>6</v>
      </c>
      <c r="B30" s="1">
        <v>27462971</v>
      </c>
      <c r="F30" s="1">
        <v>1774334</v>
      </c>
    </row>
    <row r="31" spans="1:21" hidden="1" x14ac:dyDescent="0.25">
      <c r="A31" s="2" t="s">
        <v>7</v>
      </c>
      <c r="B31" s="1">
        <v>0</v>
      </c>
      <c r="F31" s="1">
        <v>0</v>
      </c>
    </row>
    <row r="32" spans="1:21" hidden="1" x14ac:dyDescent="0.25">
      <c r="A32" s="2" t="s">
        <v>8</v>
      </c>
      <c r="B32" s="1">
        <v>10193</v>
      </c>
      <c r="F32" s="1">
        <v>764</v>
      </c>
    </row>
    <row r="33" spans="1:21" hidden="1" x14ac:dyDescent="0.25"/>
    <row r="34" spans="1:21" hidden="1" x14ac:dyDescent="0.25">
      <c r="B34" s="3">
        <f>SUM(B5:B28)+B32</f>
        <v>55002511</v>
      </c>
      <c r="C34" s="3"/>
      <c r="D34" s="3"/>
      <c r="E34" s="3"/>
      <c r="F34" s="3">
        <f t="shared" ref="F34" si="0">SUM(F5:F28)+F32</f>
        <v>3549682</v>
      </c>
      <c r="G34" s="3"/>
      <c r="H34" s="3"/>
      <c r="I34" s="3"/>
    </row>
    <row r="35" spans="1:21" hidden="1" x14ac:dyDescent="0.25">
      <c r="B35" s="4">
        <f>B26-B34</f>
        <v>-27537199</v>
      </c>
      <c r="C35" s="4"/>
      <c r="D35" s="4"/>
      <c r="E35" s="4"/>
      <c r="F35" s="4">
        <f>F26-F34</f>
        <v>-1775348</v>
      </c>
      <c r="G35" s="4"/>
      <c r="H35" s="4"/>
      <c r="I35" s="4"/>
    </row>
    <row r="36" spans="1:21" x14ac:dyDescent="0.25">
      <c r="A36" s="59" t="s">
        <v>37</v>
      </c>
      <c r="B36" s="4"/>
      <c r="C36" s="4"/>
      <c r="D36" s="4"/>
      <c r="E36" s="4"/>
      <c r="F36" s="4"/>
      <c r="G36" s="4"/>
      <c r="H36" s="4"/>
      <c r="I36" s="4"/>
    </row>
    <row r="37" spans="1:21" x14ac:dyDescent="0.25">
      <c r="A37" s="65" t="s">
        <v>29</v>
      </c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</row>
    <row r="38" spans="1:21" x14ac:dyDescent="0.25">
      <c r="A38" s="27"/>
      <c r="Q38" s="5"/>
      <c r="R38" s="5"/>
      <c r="S38" s="5"/>
      <c r="T38" s="5"/>
      <c r="U38" s="5"/>
    </row>
    <row r="39" spans="1:21" x14ac:dyDescent="0.25">
      <c r="C39" s="43"/>
    </row>
    <row r="40" spans="1:21" x14ac:dyDescent="0.25">
      <c r="C40" s="43"/>
    </row>
    <row r="41" spans="1:21" x14ac:dyDescent="0.25">
      <c r="C41" s="43"/>
    </row>
    <row r="42" spans="1:21" x14ac:dyDescent="0.25">
      <c r="C42" s="43"/>
    </row>
    <row r="43" spans="1:21" x14ac:dyDescent="0.25">
      <c r="C43" s="43"/>
    </row>
    <row r="44" spans="1:21" x14ac:dyDescent="0.25">
      <c r="C44" s="43"/>
    </row>
    <row r="45" spans="1:21" x14ac:dyDescent="0.25">
      <c r="C45" s="43"/>
    </row>
  </sheetData>
  <mergeCells count="4">
    <mergeCell ref="B2:E2"/>
    <mergeCell ref="F2:I2"/>
    <mergeCell ref="J2:M2"/>
    <mergeCell ref="A37:M37"/>
  </mergeCells>
  <pageMargins left="0.70866141732283472" right="0.70866141732283472" top="0.78740157480314965" bottom="0.78740157480314965" header="0.31496062992125984" footer="0.31496062992125984"/>
  <pageSetup paperSize="9" scale="8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 A7.1-10-Internet</vt:lpstr>
    </vt:vector>
  </TitlesOfParts>
  <Company>BiBB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Troltsch</dc:creator>
  <cp:lastModifiedBy>Friedrich, Michael</cp:lastModifiedBy>
  <cp:lastPrinted>2019-02-14T06:56:05Z</cp:lastPrinted>
  <dcterms:created xsi:type="dcterms:W3CDTF">2015-01-15T14:59:27Z</dcterms:created>
  <dcterms:modified xsi:type="dcterms:W3CDTF">2019-02-14T08:59:41Z</dcterms:modified>
</cp:coreProperties>
</file>