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15480" windowHeight="11580"/>
  </bookViews>
  <sheets>
    <sheet name="Schaubild A2.3-2" sheetId="4" r:id="rId1"/>
    <sheet name="Daten zu Schaubild A2.3-2" sheetId="5" r:id="rId2"/>
  </sheets>
  <externalReferences>
    <externalReference r:id="rId3"/>
  </externalReferences>
  <definedNames>
    <definedName name="_xlnm.Print_Area" localSheetId="0">'Schaubild A2.3-2'!$A$1:$I$30</definedName>
  </definedNames>
  <calcPr calcId="145621"/>
</workbook>
</file>

<file path=xl/calcChain.xml><?xml version="1.0" encoding="utf-8"?>
<calcChain xmlns="http://schemas.openxmlformats.org/spreadsheetml/2006/main">
  <c r="E2" i="5" l="1"/>
  <c r="E3" i="5"/>
  <c r="E4" i="5"/>
  <c r="E5" i="5"/>
  <c r="E6" i="5"/>
  <c r="E7" i="5"/>
  <c r="E8" i="5"/>
  <c r="E9" i="5"/>
  <c r="E10" i="5"/>
  <c r="E11" i="5"/>
  <c r="E12" i="5"/>
</calcChain>
</file>

<file path=xl/sharedStrings.xml><?xml version="1.0" encoding="utf-8"?>
<sst xmlns="http://schemas.openxmlformats.org/spreadsheetml/2006/main" count="9" uniqueCount="9">
  <si>
    <t>Jahr</t>
  </si>
  <si>
    <t>Gemeldete Stellen der BA</t>
  </si>
  <si>
    <t>Nachfragepotenzial</t>
  </si>
  <si>
    <t>Angebotspotenzial</t>
  </si>
  <si>
    <t>reales Bruttoinlandsprodukt</t>
  </si>
  <si>
    <t>D(LOG(GEMB))</t>
  </si>
  <si>
    <t>Δ</t>
  </si>
  <si>
    <t>Quelle: Bundesagentur für Arbeit, Statistisches Bundesamt, Lösch/Maier (2016); eigene Darstellung</t>
  </si>
  <si>
    <t>Schaubild A2.3-2: Wachstumsraten des Angebots- und Nachfragepotenzials sowie des realen Bruttoninlandproduktes und der bei der Bundesagentur für Arbeit (BA) gemeldeten Stellen von 2005 bis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</si>
</sst>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2" fontId="0" fillId="0" borderId="0" xfId="0" applyNumberFormat="1"/>
    <xf numFmtId="0" fontId="1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4467454891023"/>
          <c:y val="3.9811023622047241E-2"/>
          <c:w val="0.87225532545108975"/>
          <c:h val="0.7712351110750334"/>
        </c:manualLayout>
      </c:layout>
      <c:lineChart>
        <c:grouping val="standard"/>
        <c:varyColors val="0"/>
        <c:ser>
          <c:idx val="0"/>
          <c:order val="0"/>
          <c:tx>
            <c:strRef>
              <c:f>'Daten zu Schaubild A2.3-2'!$B$1</c:f>
              <c:strCache>
                <c:ptCount val="1"/>
                <c:pt idx="0">
                  <c:v>Gemeldete Stellen der BA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[1]Tabelle1!$A$32:$A$42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'Daten zu Schaubild A2.3-2'!$B$2:$B$12</c:f>
              <c:numCache>
                <c:formatCode>General</c:formatCode>
                <c:ptCount val="11"/>
                <c:pt idx="0">
                  <c:v>-9.7674966400285404E-2</c:v>
                </c:pt>
                <c:pt idx="1">
                  <c:v>-2.5892220532720799E-2</c:v>
                </c:pt>
                <c:pt idx="2">
                  <c:v>0.105080369862637</c:v>
                </c:pt>
                <c:pt idx="3">
                  <c:v>2.35821702912905E-3</c:v>
                </c:pt>
                <c:pt idx="4">
                  <c:v>-7.3370262027706204E-2</c:v>
                </c:pt>
                <c:pt idx="5">
                  <c:v>1.6952987594734601E-2</c:v>
                </c:pt>
                <c:pt idx="6">
                  <c:v>7.1882065049717198E-2</c:v>
                </c:pt>
                <c:pt idx="7">
                  <c:v>-4.7325288466357699E-3</c:v>
                </c:pt>
                <c:pt idx="8">
                  <c:v>-1.9210540352649401E-2</c:v>
                </c:pt>
                <c:pt idx="9">
                  <c:v>8.5388730928908294E-3</c:v>
                </c:pt>
                <c:pt idx="10">
                  <c:v>1.6279562301012799E-2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'Daten zu Schaubild A2.3-2'!$D$1</c:f>
              <c:strCache>
                <c:ptCount val="1"/>
                <c:pt idx="0">
                  <c:v>Angebotspotenzial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[1]Tabelle1!$A$32:$A$42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'Daten zu Schaubild A2.3-2'!$D$2:$D$12</c:f>
              <c:numCache>
                <c:formatCode>0.00</c:formatCode>
                <c:ptCount val="11"/>
                <c:pt idx="0">
                  <c:v>-3.2575604165721597E-2</c:v>
                </c:pt>
                <c:pt idx="1">
                  <c:v>4.32072161075314E-2</c:v>
                </c:pt>
                <c:pt idx="2">
                  <c:v>7.4377857574900896E-2</c:v>
                </c:pt>
                <c:pt idx="3">
                  <c:v>-1.13209749769772E-2</c:v>
                </c:pt>
                <c:pt idx="4">
                  <c:v>-7.64570376863771E-2</c:v>
                </c:pt>
                <c:pt idx="5">
                  <c:v>-7.7036567908123103E-3</c:v>
                </c:pt>
                <c:pt idx="6">
                  <c:v>2.4397872883971598E-2</c:v>
                </c:pt>
                <c:pt idx="7">
                  <c:v>-1.59799405524414E-2</c:v>
                </c:pt>
                <c:pt idx="8">
                  <c:v>-3.3617953402548299E-2</c:v>
                </c:pt>
                <c:pt idx="9">
                  <c:v>-6.1478487354339403E-3</c:v>
                </c:pt>
                <c:pt idx="10">
                  <c:v>-7.8787567533051303E-4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'Daten zu Schaubild A2.3-2'!$E$1</c:f>
              <c:strCache>
                <c:ptCount val="1"/>
                <c:pt idx="0">
                  <c:v>reales Bruttoinlandsprodukt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[1]Tabelle1!$A$32:$A$42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'Daten zu Schaubild A2.3-2'!$E$2:$E$12</c:f>
              <c:numCache>
                <c:formatCode>0.00</c:formatCode>
                <c:ptCount val="11"/>
                <c:pt idx="0">
                  <c:v>7.0999999999999995E-3</c:v>
                </c:pt>
                <c:pt idx="1">
                  <c:v>3.7000000000000005E-2</c:v>
                </c:pt>
                <c:pt idx="2">
                  <c:v>3.2599999999999997E-2</c:v>
                </c:pt>
                <c:pt idx="3">
                  <c:v>1.0800000000000001E-2</c:v>
                </c:pt>
                <c:pt idx="4">
                  <c:v>-5.62E-2</c:v>
                </c:pt>
                <c:pt idx="5">
                  <c:v>4.0800000000000003E-2</c:v>
                </c:pt>
                <c:pt idx="6">
                  <c:v>3.6600000000000001E-2</c:v>
                </c:pt>
                <c:pt idx="7">
                  <c:v>4.0999999999999995E-3</c:v>
                </c:pt>
                <c:pt idx="8">
                  <c:v>3.0000000000000001E-3</c:v>
                </c:pt>
                <c:pt idx="9">
                  <c:v>1.6E-2</c:v>
                </c:pt>
                <c:pt idx="10">
                  <c:v>1.7000000000000001E-2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'Daten zu Schaubild A2.3-2'!$C$1</c:f>
              <c:strCache>
                <c:ptCount val="1"/>
                <c:pt idx="0">
                  <c:v>Nachfragepotenzial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'Daten zu Schaubild A2.3-2'!$C$2:$C$12</c:f>
              <c:numCache>
                <c:formatCode>General</c:formatCode>
                <c:ptCount val="11"/>
                <c:pt idx="0">
                  <c:v>-2.3421035792269802E-2</c:v>
                </c:pt>
                <c:pt idx="1">
                  <c:v>-2.18881299713291E-2</c:v>
                </c:pt>
                <c:pt idx="2">
                  <c:v>1.7445856102627302E-2</c:v>
                </c:pt>
                <c:pt idx="3">
                  <c:v>-4.4496410299221002E-2</c:v>
                </c:pt>
                <c:pt idx="4">
                  <c:v>-4.8773368878831103E-2</c:v>
                </c:pt>
                <c:pt idx="5">
                  <c:v>-2.5701586188460301E-2</c:v>
                </c:pt>
                <c:pt idx="6">
                  <c:v>-6.9723568168863301E-3</c:v>
                </c:pt>
                <c:pt idx="7">
                  <c:v>-2.0193145518817599E-2</c:v>
                </c:pt>
                <c:pt idx="8">
                  <c:v>-1.3638398321342801E-2</c:v>
                </c:pt>
                <c:pt idx="9">
                  <c:v>-1.6232271935086098E-2</c:v>
                </c:pt>
                <c:pt idx="10">
                  <c:v>-6.3508751012253601E-4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50912"/>
        <c:axId val="115369472"/>
      </c:lineChart>
      <c:catAx>
        <c:axId val="11535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Jahr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115369472"/>
        <c:crosses val="autoZero"/>
        <c:auto val="1"/>
        <c:lblAlgn val="ctr"/>
        <c:lblOffset val="100"/>
        <c:noMultiLvlLbl val="0"/>
      </c:catAx>
      <c:valAx>
        <c:axId val="115369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Wachstumsrate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15350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3896115650120543E-2"/>
          <c:y val="0.88438996671807779"/>
          <c:w val="0.86445437267050074"/>
          <c:h val="9.8552371675190042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3</xdr:row>
      <xdr:rowOff>149225</xdr:rowOff>
    </xdr:from>
    <xdr:to>
      <xdr:col>8</xdr:col>
      <xdr:colOff>158750</xdr:colOff>
      <xdr:row>28</xdr:row>
      <xdr:rowOff>6350</xdr:rowOff>
    </xdr:to>
    <xdr:graphicFrame macro="">
      <xdr:nvGraphicFramePr>
        <xdr:cNvPr id="3077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&#246;sch\AppData\Local\Microsoft\Windows\Temporary%20Internet%20Files\Content.IE5\QDGS1LID\Abbildung_GE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2">
          <cell r="A32">
            <v>2005</v>
          </cell>
        </row>
        <row r="33">
          <cell r="A33">
            <v>2006</v>
          </cell>
        </row>
        <row r="34">
          <cell r="A34">
            <v>2007</v>
          </cell>
        </row>
        <row r="35">
          <cell r="A35">
            <v>2008</v>
          </cell>
        </row>
        <row r="36">
          <cell r="A36">
            <v>2009</v>
          </cell>
        </row>
        <row r="37">
          <cell r="A37">
            <v>2010</v>
          </cell>
        </row>
        <row r="38">
          <cell r="A38">
            <v>2011</v>
          </cell>
        </row>
        <row r="39">
          <cell r="A39">
            <v>2012</v>
          </cell>
        </row>
        <row r="40">
          <cell r="A40">
            <v>2013</v>
          </cell>
        </row>
        <row r="41">
          <cell r="A41">
            <v>2014</v>
          </cell>
        </row>
        <row r="42">
          <cell r="A42">
            <v>2015</v>
          </cell>
        </row>
      </sheetData>
      <sheetData sheetId="1">
        <row r="2">
          <cell r="A2">
            <v>1975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tabSelected="1" zoomScaleNormal="100" workbookViewId="0">
      <selection activeCell="L11" sqref="L11"/>
    </sheetView>
  </sheetViews>
  <sheetFormatPr baseColWidth="10" defaultRowHeight="14.4" x14ac:dyDescent="0.3"/>
  <sheetData>
    <row r="2" spans="1:9" ht="14.4" customHeight="1" x14ac:dyDescent="0.3">
      <c r="A2" s="3" t="s">
        <v>8</v>
      </c>
      <c r="B2" s="3"/>
      <c r="C2" s="3"/>
      <c r="D2" s="3"/>
      <c r="E2" s="3"/>
      <c r="F2" s="3"/>
      <c r="G2" s="3"/>
      <c r="H2" s="3"/>
      <c r="I2" s="3"/>
    </row>
    <row r="3" spans="1:9" x14ac:dyDescent="0.3">
      <c r="A3" s="3"/>
      <c r="B3" s="3"/>
      <c r="C3" s="3"/>
      <c r="D3" s="3"/>
      <c r="E3" s="3"/>
      <c r="F3" s="3"/>
      <c r="G3" s="3"/>
      <c r="H3" s="3"/>
      <c r="I3" s="3"/>
    </row>
    <row r="30" spans="1:1" x14ac:dyDescent="0.3">
      <c r="A30" t="s">
        <v>7</v>
      </c>
    </row>
  </sheetData>
  <mergeCells count="1">
    <mergeCell ref="A2:I3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2" sqref="A2"/>
    </sheetView>
  </sheetViews>
  <sheetFormatPr baseColWidth="10" defaultRowHeight="14.4" x14ac:dyDescent="0.3"/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</row>
    <row r="2" spans="1:7" x14ac:dyDescent="0.3">
      <c r="A2">
        <v>2005</v>
      </c>
      <c r="B2">
        <v>-9.7674966400285404E-2</v>
      </c>
      <c r="C2">
        <v>-2.3421035792269802E-2</v>
      </c>
      <c r="D2" s="2">
        <v>-3.2575604165721597E-2</v>
      </c>
      <c r="E2" s="2">
        <f>0.71/100</f>
        <v>7.0999999999999995E-3</v>
      </c>
      <c r="F2">
        <v>6.2135049322983599E-3</v>
      </c>
    </row>
    <row r="3" spans="1:7" x14ac:dyDescent="0.3">
      <c r="A3">
        <v>2006</v>
      </c>
      <c r="B3">
        <v>-2.5892220532720799E-2</v>
      </c>
      <c r="C3">
        <v>-2.18881299713291E-2</v>
      </c>
      <c r="D3" s="2">
        <v>4.32072161075314E-2</v>
      </c>
      <c r="E3" s="2">
        <f>3.7/100</f>
        <v>3.7000000000000005E-2</v>
      </c>
      <c r="F3">
        <v>2.98056689581793E-2</v>
      </c>
    </row>
    <row r="4" spans="1:7" x14ac:dyDescent="0.3">
      <c r="A4">
        <v>2007</v>
      </c>
      <c r="B4">
        <v>0.105080369862637</v>
      </c>
      <c r="C4">
        <v>1.7445856102627302E-2</v>
      </c>
      <c r="D4" s="2">
        <v>7.4377857574900896E-2</v>
      </c>
      <c r="E4" s="2">
        <f>3.26/100</f>
        <v>3.2599999999999997E-2</v>
      </c>
      <c r="F4">
        <v>-3.8915634657929403E-2</v>
      </c>
    </row>
    <row r="5" spans="1:7" x14ac:dyDescent="0.3">
      <c r="A5">
        <v>2008</v>
      </c>
      <c r="B5">
        <v>2.35821702912905E-3</v>
      </c>
      <c r="C5">
        <v>-4.4496410299221002E-2</v>
      </c>
      <c r="D5" s="2">
        <v>-1.13209749769772E-2</v>
      </c>
      <c r="E5" s="2">
        <f>1.08/100</f>
        <v>1.0800000000000001E-2</v>
      </c>
      <c r="F5">
        <v>-0.168690364619342</v>
      </c>
    </row>
    <row r="6" spans="1:7" x14ac:dyDescent="0.3">
      <c r="A6">
        <v>2009</v>
      </c>
      <c r="B6">
        <v>-7.3370262027706204E-2</v>
      </c>
      <c r="C6">
        <v>-4.8773368878831103E-2</v>
      </c>
      <c r="D6" s="2">
        <v>-7.64570376863771E-2</v>
      </c>
      <c r="E6" s="2">
        <f>-5.62/100</f>
        <v>-5.62E-2</v>
      </c>
      <c r="F6">
        <v>-9.8859323658694806E-2</v>
      </c>
    </row>
    <row r="7" spans="1:7" x14ac:dyDescent="0.3">
      <c r="A7">
        <v>2010</v>
      </c>
      <c r="B7">
        <v>1.6952987594734601E-2</v>
      </c>
      <c r="C7">
        <v>-2.5701586188460301E-2</v>
      </c>
      <c r="D7" s="2">
        <v>-7.7036567908123103E-3</v>
      </c>
      <c r="E7" s="2">
        <f>4.08/100</f>
        <v>4.0800000000000003E-2</v>
      </c>
      <c r="F7">
        <v>-5.6902789682377001E-3</v>
      </c>
    </row>
    <row r="8" spans="1:7" x14ac:dyDescent="0.3">
      <c r="A8">
        <v>2011</v>
      </c>
      <c r="B8">
        <v>7.1882065049717198E-2</v>
      </c>
      <c r="C8">
        <v>-6.9723568168863301E-3</v>
      </c>
      <c r="D8" s="2">
        <v>2.4397872883971598E-2</v>
      </c>
      <c r="E8" s="2">
        <f>3.66/100</f>
        <v>3.6600000000000001E-2</v>
      </c>
      <c r="F8">
        <v>-2.2779087671937499E-2</v>
      </c>
    </row>
    <row r="9" spans="1:7" x14ac:dyDescent="0.3">
      <c r="A9">
        <v>2012</v>
      </c>
      <c r="B9">
        <v>-4.7325288466357699E-3</v>
      </c>
      <c r="C9">
        <v>-2.0193145518817599E-2</v>
      </c>
      <c r="D9" s="2">
        <v>-1.59799405524414E-2</v>
      </c>
      <c r="E9" s="2">
        <f>0.41/100</f>
        <v>4.0999999999999995E-3</v>
      </c>
      <c r="F9">
        <v>2.8665190954347799E-2</v>
      </c>
    </row>
    <row r="10" spans="1:7" x14ac:dyDescent="0.3">
      <c r="A10">
        <v>2013</v>
      </c>
      <c r="B10">
        <v>-1.9210540352649401E-2</v>
      </c>
      <c r="C10">
        <v>-1.3638398321342801E-2</v>
      </c>
      <c r="D10" s="2">
        <v>-3.3617953402548299E-2</v>
      </c>
      <c r="E10" s="2">
        <f>0.3/100</f>
        <v>3.0000000000000001E-3</v>
      </c>
      <c r="F10">
        <v>-1.09532840077065E-3</v>
      </c>
    </row>
    <row r="11" spans="1:7" x14ac:dyDescent="0.3">
      <c r="A11">
        <v>2014</v>
      </c>
      <c r="B11">
        <v>8.5388730928908294E-3</v>
      </c>
      <c r="C11">
        <v>-1.6232271935086098E-2</v>
      </c>
      <c r="D11" s="2">
        <v>-6.1478487354339403E-3</v>
      </c>
      <c r="E11" s="2">
        <f>1.6/100</f>
        <v>1.6E-2</v>
      </c>
      <c r="F11">
        <v>-3.8708527774736399E-3</v>
      </c>
    </row>
    <row r="12" spans="1:7" x14ac:dyDescent="0.3">
      <c r="A12">
        <v>2015</v>
      </c>
      <c r="B12">
        <v>1.6279562301012799E-2</v>
      </c>
      <c r="C12">
        <v>-6.3508751012253601E-4</v>
      </c>
      <c r="D12" s="2">
        <v>-7.8787567533051303E-4</v>
      </c>
      <c r="E12" s="2">
        <f>1.7/100</f>
        <v>1.7000000000000001E-2</v>
      </c>
      <c r="F12">
        <v>-1.7872541200708102E-2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A2.3-2</vt:lpstr>
      <vt:lpstr>Daten zu Schaubild A2.3-2</vt:lpstr>
      <vt:lpstr>'Schaubild A2.3-2'!Druckbereich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Ulrich</dc:creator>
  <cp:lastModifiedBy>Friedrich, Michael</cp:lastModifiedBy>
  <cp:lastPrinted>2016-02-29T13:11:03Z</cp:lastPrinted>
  <dcterms:created xsi:type="dcterms:W3CDTF">2010-02-05T09:43:18Z</dcterms:created>
  <dcterms:modified xsi:type="dcterms:W3CDTF">2016-03-04T09:12:48Z</dcterms:modified>
</cp:coreProperties>
</file>