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20376" windowHeight="12012"/>
  </bookViews>
  <sheets>
    <sheet name="Schaubild A10.2.2-2" sheetId="1" r:id="rId1"/>
    <sheet name="Daten zum Schaubild A10.2.2-2" sheetId="2" r:id="rId2"/>
  </sheets>
  <externalReferences>
    <externalReference r:id="rId3"/>
    <externalReference r:id="rId4"/>
    <externalReference r:id="rId5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_xlnm.Print_Area" localSheetId="0">'Schaubild A10.2.2-2'!$A$1:$H$17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 localSheetId="1">Ergebnis [2]BF!$A$2:$A$2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calcChain.xml><?xml version="1.0" encoding="utf-8"?>
<calcChain xmlns="http://schemas.openxmlformats.org/spreadsheetml/2006/main">
  <c r="I13" i="2" l="1"/>
  <c r="F13" i="2"/>
  <c r="E13" i="2"/>
  <c r="I12" i="2"/>
  <c r="F12" i="2"/>
  <c r="E12" i="2"/>
  <c r="I11" i="2"/>
  <c r="F11" i="2"/>
  <c r="E11" i="2"/>
  <c r="I10" i="2"/>
  <c r="F10" i="2"/>
  <c r="E10" i="2"/>
  <c r="I9" i="2"/>
  <c r="F9" i="2"/>
  <c r="E9" i="2"/>
  <c r="I8" i="2"/>
  <c r="F8" i="2"/>
  <c r="E8" i="2"/>
  <c r="I7" i="2"/>
  <c r="F7" i="2"/>
  <c r="E7" i="2"/>
  <c r="I6" i="2"/>
  <c r="F6" i="2"/>
  <c r="E6" i="2"/>
  <c r="I5" i="2"/>
  <c r="F5" i="2"/>
  <c r="E5" i="2"/>
  <c r="I4" i="2"/>
  <c r="F4" i="2"/>
  <c r="E4" i="2"/>
</calcChain>
</file>

<file path=xl/sharedStrings.xml><?xml version="1.0" encoding="utf-8"?>
<sst xmlns="http://schemas.openxmlformats.org/spreadsheetml/2006/main" count="44" uniqueCount="20">
  <si>
    <t>Quelle: Berechnungen und Darstellungen QuBe-Projekt, vierte Welle</t>
  </si>
  <si>
    <t>Personen in 1.000</t>
  </si>
  <si>
    <t>Stunden in Mio.</t>
  </si>
  <si>
    <t>BF Nr.</t>
  </si>
  <si>
    <t>BF</t>
  </si>
  <si>
    <t>Erwerbspersonen</t>
  </si>
  <si>
    <t>Erwerbstätige</t>
  </si>
  <si>
    <t>Diff zu Kontrolle</t>
  </si>
  <si>
    <t>Relative Differenz</t>
  </si>
  <si>
    <t>Metall-, Anlagenbau, Blechkonstruktion, Installation, Montierer/-innen</t>
  </si>
  <si>
    <t>Fahr-, Flugzeugbau, Wartungsberufe</t>
  </si>
  <si>
    <t>Köchen und Köchinnen(e/innen)</t>
  </si>
  <si>
    <t>Getränke, Genussmittelherstellung, übrige Ernährungsberufe</t>
  </si>
  <si>
    <t>Bauberufe, Holz-, Kunststoffbe- und -verarbeitung</t>
  </si>
  <si>
    <t>Verkaufsberufe (Einzelhandel)</t>
  </si>
  <si>
    <t>Packer/-innen, Lager-, Transportarbeiter/-innen</t>
  </si>
  <si>
    <t>Pflege- und Gesundheitsberufe ohne Approbation</t>
  </si>
  <si>
    <t>Hotel-, Gaststättenberufe, Hauswirtschaft</t>
  </si>
  <si>
    <t>Reinigungs-, Entsorgungsberufe</t>
  </si>
  <si>
    <r>
      <rPr>
        <b/>
        <sz val="11"/>
        <color theme="3"/>
        <rFont val="Calibri"/>
        <family val="2"/>
        <scheme val="minor"/>
      </rPr>
      <t>Schaubild A10.2.2-2: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Bilanzierung auf Berufsfeldebene nach Personen und Stunden im Jahre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</si>
</sst>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\ \ \ @\ *.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5" fontId="4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6" fillId="0" borderId="0"/>
    <xf numFmtId="0" fontId="5" fillId="0" borderId="0"/>
    <xf numFmtId="0" fontId="5" fillId="0" borderId="0"/>
    <xf numFmtId="0" fontId="1" fillId="0" borderId="0"/>
  </cellStyleXfs>
  <cellXfs count="19">
    <xf numFmtId="0" fontId="0" fillId="0" borderId="0" xfId="0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164" fontId="3" fillId="0" borderId="0" xfId="0" applyNumberFormat="1" applyFont="1" applyFill="1" applyAlignment="1">
      <alignment horizontal="left" vertical="center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center" vertical="top"/>
    </xf>
    <xf numFmtId="0" fontId="7" fillId="0" borderId="0" xfId="0" applyFont="1" applyFill="1" applyBorder="1"/>
    <xf numFmtId="4" fontId="7" fillId="0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/>
    </xf>
    <xf numFmtId="9" fontId="7" fillId="0" borderId="0" xfId="0" applyNumberFormat="1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center" vertical="center"/>
    </xf>
    <xf numFmtId="9" fontId="0" fillId="0" borderId="0" xfId="0" applyNumberFormat="1"/>
    <xf numFmtId="0" fontId="8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8.6463479009495914E-2"/>
          <c:y val="6.9257592800899881E-2"/>
          <c:w val="0.4703616061504079"/>
          <c:h val="0.76017863058379842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zum Schaubild A10.2.2-2'!$A$8</c:f>
              <c:strCache>
                <c:ptCount val="1"/>
                <c:pt idx="0">
                  <c:v>15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A10.2.2-2'!$F$8</c:f>
              <c:numCache>
                <c:formatCode>0%</c:formatCode>
                <c:ptCount val="1"/>
                <c:pt idx="0">
                  <c:v>-6.3201313523687408E-2</c:v>
                </c:pt>
              </c:numCache>
            </c:numRef>
          </c:xVal>
          <c:yVal>
            <c:numRef>
              <c:f>'Daten zum Schaubild A10.2.2-2'!$I$8</c:f>
              <c:numCache>
                <c:formatCode>0%</c:formatCode>
                <c:ptCount val="1"/>
                <c:pt idx="0">
                  <c:v>-1.5451577801958605E-2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'Daten zum Schaubild A10.2.2-2'!$A$9</c:f>
              <c:strCache>
                <c:ptCount val="1"/>
                <c:pt idx="0">
                  <c:v>23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A10.2.2-2'!$F$9</c:f>
              <c:numCache>
                <c:formatCode>0%</c:formatCode>
                <c:ptCount val="1"/>
                <c:pt idx="0">
                  <c:v>-5.6549050252464705E-2</c:v>
                </c:pt>
              </c:numCache>
            </c:numRef>
          </c:xVal>
          <c:yVal>
            <c:numRef>
              <c:f>'Daten zum Schaubild A10.2.2-2'!$I$9</c:f>
              <c:numCache>
                <c:formatCode>0%</c:formatCode>
                <c:ptCount val="1"/>
                <c:pt idx="0">
                  <c:v>6.7953263965587762E-3</c:v>
                </c:pt>
              </c:numCache>
            </c:numRef>
          </c:yVal>
          <c:smooth val="0"/>
        </c:ser>
        <c:ser>
          <c:idx val="5"/>
          <c:order val="2"/>
          <c:tx>
            <c:strRef>
              <c:f>'Daten zum Schaubild A10.2.2-2'!$A$10</c:f>
              <c:strCache>
                <c:ptCount val="1"/>
                <c:pt idx="0">
                  <c:v>30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A10.2.2-2'!$F$10</c:f>
              <c:numCache>
                <c:formatCode>0%</c:formatCode>
                <c:ptCount val="1"/>
                <c:pt idx="0">
                  <c:v>-2.7681905041893273E-2</c:v>
                </c:pt>
              </c:numCache>
            </c:numRef>
          </c:xVal>
          <c:yVal>
            <c:numRef>
              <c:f>'Daten zum Schaubild A10.2.2-2'!$I$10</c:f>
              <c:numCache>
                <c:formatCode>0%</c:formatCode>
                <c:ptCount val="1"/>
                <c:pt idx="0">
                  <c:v>1.1917030230668368E-2</c:v>
                </c:pt>
              </c:numCache>
            </c:numRef>
          </c:yVal>
          <c:smooth val="0"/>
        </c:ser>
        <c:ser>
          <c:idx val="6"/>
          <c:order val="3"/>
          <c:tx>
            <c:strRef>
              <c:f>'Daten zum Schaubild A10.2.2-2'!$A$11</c:f>
              <c:strCache>
                <c:ptCount val="1"/>
                <c:pt idx="0">
                  <c:v>44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A10.2.2-2'!$F$11</c:f>
              <c:numCache>
                <c:formatCode>0%</c:formatCode>
                <c:ptCount val="1"/>
                <c:pt idx="0">
                  <c:v>-6.975597668692024E-2</c:v>
                </c:pt>
              </c:numCache>
            </c:numRef>
          </c:xVal>
          <c:yVal>
            <c:numRef>
              <c:f>'Daten zum Schaubild A10.2.2-2'!$I$11</c:f>
              <c:numCache>
                <c:formatCode>0%</c:formatCode>
                <c:ptCount val="1"/>
                <c:pt idx="0">
                  <c:v>-2.8059217197322961E-2</c:v>
                </c:pt>
              </c:numCache>
            </c:numRef>
          </c:yVal>
          <c:smooth val="0"/>
        </c:ser>
        <c:ser>
          <c:idx val="9"/>
          <c:order val="4"/>
          <c:tx>
            <c:strRef>
              <c:f>'Daten zum Schaubild A10.2.2-2'!$A$12</c:f>
              <c:strCache>
                <c:ptCount val="1"/>
                <c:pt idx="0">
                  <c:v>49</c:v>
                </c:pt>
              </c:strCache>
            </c:strRef>
          </c:tx>
          <c:spPr>
            <a:ln w="28575">
              <a:noFill/>
            </a:ln>
          </c:spPr>
          <c:dPt>
            <c:idx val="0"/>
            <c:marker>
              <c:symbol val="circle"/>
              <c:size val="13"/>
              <c:spPr>
                <a:solidFill>
                  <a:srgbClr val="F79646"/>
                </a:solidFill>
              </c:spPr>
            </c:marker>
            <c:bubble3D val="0"/>
          </c:dPt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A10.2.2-2'!$F$12</c:f>
              <c:numCache>
                <c:formatCode>0%</c:formatCode>
                <c:ptCount val="1"/>
                <c:pt idx="0">
                  <c:v>-4.4583069006837173E-2</c:v>
                </c:pt>
              </c:numCache>
            </c:numRef>
          </c:xVal>
          <c:yVal>
            <c:numRef>
              <c:f>'Daten zum Schaubild A10.2.2-2'!$I$12</c:f>
              <c:numCache>
                <c:formatCode>0%</c:formatCode>
                <c:ptCount val="1"/>
                <c:pt idx="0">
                  <c:v>5.2271220318460987E-2</c:v>
                </c:pt>
              </c:numCache>
            </c:numRef>
          </c:yVal>
          <c:smooth val="0"/>
        </c:ser>
        <c:ser>
          <c:idx val="2"/>
          <c:order val="5"/>
          <c:tx>
            <c:strRef>
              <c:f>'Daten zum Schaubild A10.2.2-2'!$A$4</c:f>
              <c:strCache>
                <c:ptCount val="1"/>
                <c:pt idx="0">
                  <c:v>7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A10.2.2-2'!$F$4</c:f>
              <c:numCache>
                <c:formatCode>0%</c:formatCode>
                <c:ptCount val="1"/>
                <c:pt idx="0">
                  <c:v>-6.9339336739111745E-2</c:v>
                </c:pt>
              </c:numCache>
            </c:numRef>
          </c:xVal>
          <c:yVal>
            <c:numRef>
              <c:f>'Daten zum Schaubild A10.2.2-2'!$I$4</c:f>
              <c:numCache>
                <c:formatCode>0%</c:formatCode>
                <c:ptCount val="1"/>
                <c:pt idx="0">
                  <c:v>-5.5781464110248424E-2</c:v>
                </c:pt>
              </c:numCache>
            </c:numRef>
          </c:yVal>
          <c:smooth val="0"/>
        </c:ser>
        <c:ser>
          <c:idx val="3"/>
          <c:order val="6"/>
          <c:tx>
            <c:strRef>
              <c:f>'Daten zum Schaubild A10.2.2-2'!$A$5</c:f>
              <c:strCache>
                <c:ptCount val="1"/>
                <c:pt idx="0">
                  <c:v>9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A10.2.2-2'!$F$5</c:f>
              <c:numCache>
                <c:formatCode>0%</c:formatCode>
                <c:ptCount val="1"/>
                <c:pt idx="0">
                  <c:v>-5.8296315651946706E-2</c:v>
                </c:pt>
              </c:numCache>
            </c:numRef>
          </c:xVal>
          <c:yVal>
            <c:numRef>
              <c:f>'Daten zum Schaubild A10.2.2-2'!$I$5</c:f>
              <c:numCache>
                <c:formatCode>0%</c:formatCode>
                <c:ptCount val="1"/>
                <c:pt idx="0">
                  <c:v>-2.4548844705132855E-2</c:v>
                </c:pt>
              </c:numCache>
            </c:numRef>
          </c:yVal>
          <c:smooth val="0"/>
        </c:ser>
        <c:ser>
          <c:idx val="4"/>
          <c:order val="7"/>
          <c:tx>
            <c:strRef>
              <c:f>'Daten zum Schaubild A10.2.2-2'!$A$6</c:f>
              <c:strCache>
                <c:ptCount val="1"/>
                <c:pt idx="0">
                  <c:v>13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>
              <c:idx val="0"/>
              <c:layout/>
              <c:dLblPos val="ctr"/>
              <c:showLegendKey val="0"/>
              <c:showVal val="0"/>
              <c:showCatName val="0"/>
              <c:showSerName val="1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xVal>
            <c:numRef>
              <c:f>'Daten zum Schaubild A10.2.2-2'!$F$6</c:f>
              <c:numCache>
                <c:formatCode>0%</c:formatCode>
                <c:ptCount val="1"/>
                <c:pt idx="0">
                  <c:v>-4.5004874878128098E-2</c:v>
                </c:pt>
              </c:numCache>
            </c:numRef>
          </c:xVal>
          <c:yVal>
            <c:numRef>
              <c:f>'Daten zum Schaubild A10.2.2-2'!$I$6</c:f>
              <c:numCache>
                <c:formatCode>0%</c:formatCode>
                <c:ptCount val="1"/>
                <c:pt idx="0">
                  <c:v>-2.2969397788207169E-2</c:v>
                </c:pt>
              </c:numCache>
            </c:numRef>
          </c:yVal>
          <c:smooth val="0"/>
        </c:ser>
        <c:ser>
          <c:idx val="7"/>
          <c:order val="8"/>
          <c:tx>
            <c:strRef>
              <c:f>'Daten zum Schaubild A10.2.2-2'!$A$7</c:f>
              <c:strCache>
                <c:ptCount val="1"/>
                <c:pt idx="0">
                  <c:v>14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A10.2.2-2'!$F$7</c:f>
              <c:numCache>
                <c:formatCode>0%</c:formatCode>
                <c:ptCount val="1"/>
                <c:pt idx="0">
                  <c:v>-9.0065784610835919E-2</c:v>
                </c:pt>
              </c:numCache>
            </c:numRef>
          </c:xVal>
          <c:yVal>
            <c:numRef>
              <c:f>'Daten zum Schaubild A10.2.2-2'!$I$7</c:f>
              <c:numCache>
                <c:formatCode>0%</c:formatCode>
                <c:ptCount val="1"/>
                <c:pt idx="0">
                  <c:v>-5.420646794798023E-2</c:v>
                </c:pt>
              </c:numCache>
            </c:numRef>
          </c:yVal>
          <c:smooth val="0"/>
        </c:ser>
        <c:ser>
          <c:idx val="8"/>
          <c:order val="9"/>
          <c:tx>
            <c:strRef>
              <c:f>'Daten zum Schaubild A10.2.2-2'!$A$13</c:f>
              <c:strCache>
                <c:ptCount val="1"/>
                <c:pt idx="0">
                  <c:v>50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13"/>
            <c:spPr>
              <a:solidFill>
                <a:srgbClr val="F79646"/>
              </a:solidFill>
            </c:spPr>
          </c:marker>
          <c:dLbls>
            <c:dLblPos val="ctr"/>
            <c:showLegendKey val="0"/>
            <c:showVal val="0"/>
            <c:showCatName val="0"/>
            <c:showSerName val="1"/>
            <c:showPercent val="0"/>
            <c:showBubbleSize val="0"/>
            <c:showLeaderLines val="0"/>
          </c:dLbls>
          <c:xVal>
            <c:numRef>
              <c:f>'Daten zum Schaubild A10.2.2-2'!$F$13</c:f>
              <c:numCache>
                <c:formatCode>0%</c:formatCode>
                <c:ptCount val="1"/>
                <c:pt idx="0">
                  <c:v>-2.9627049999677468E-2</c:v>
                </c:pt>
              </c:numCache>
            </c:numRef>
          </c:xVal>
          <c:yVal>
            <c:numRef>
              <c:f>'Daten zum Schaubild A10.2.2-2'!$I$13</c:f>
              <c:numCache>
                <c:formatCode>0%</c:formatCode>
                <c:ptCount val="1"/>
                <c:pt idx="0">
                  <c:v>0.17430694722778894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5232768"/>
        <c:axId val="115234688"/>
      </c:scatterChart>
      <c:valAx>
        <c:axId val="115232768"/>
        <c:scaling>
          <c:orientation val="minMax"/>
          <c:max val="0"/>
          <c:min val="-0.1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Relative Differenz auf Personenbasis</a:t>
                </a:r>
              </a:p>
            </c:rich>
          </c:tx>
          <c:layout/>
          <c:overlay val="0"/>
        </c:title>
        <c:numFmt formatCode="0%" sourceLinked="1"/>
        <c:majorTickMark val="cross"/>
        <c:minorTickMark val="none"/>
        <c:tickLblPos val="low"/>
        <c:spPr>
          <a:ln w="19050">
            <a:solidFill>
              <a:schemeClr val="tx1"/>
            </a:solidFill>
          </a:ln>
        </c:spPr>
        <c:crossAx val="115234688"/>
        <c:crossesAt val="0"/>
        <c:crossBetween val="midCat"/>
        <c:majorUnit val="5.000000000000001E-2"/>
      </c:valAx>
      <c:valAx>
        <c:axId val="115234688"/>
        <c:scaling>
          <c:orientation val="minMax"/>
          <c:max val="0.2"/>
          <c:min val="-0.2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Relative Differenz auf Stundenbasis</a:t>
                </a:r>
              </a:p>
            </c:rich>
          </c:tx>
          <c:layout/>
          <c:overlay val="0"/>
        </c:title>
        <c:numFmt formatCode="0%" sourceLinked="1"/>
        <c:majorTickMark val="cross"/>
        <c:minorTickMark val="none"/>
        <c:tickLblPos val="low"/>
        <c:spPr>
          <a:ln w="19050">
            <a:solidFill>
              <a:schemeClr val="tx1"/>
            </a:solidFill>
          </a:ln>
        </c:spPr>
        <c:crossAx val="115232768"/>
        <c:crossesAt val="0"/>
        <c:crossBetween val="midCat"/>
        <c:majorUnit val="5.000000000000001E-2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22250" y="465667"/>
    <xdr:ext cx="9299599" cy="5619750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0.0939</cdr:x>
      <cdr:y>0.73382</cdr:y>
    </cdr:from>
    <cdr:to>
      <cdr:x>0.2648</cdr:x>
      <cdr:y>0.81553</cdr:y>
    </cdr:to>
    <cdr:sp macro="" textlink="">
      <cdr:nvSpPr>
        <cdr:cNvPr id="20" name="Textfeld 1"/>
        <cdr:cNvSpPr txBox="1"/>
      </cdr:nvSpPr>
      <cdr:spPr>
        <a:xfrm xmlns:a="http://schemas.openxmlformats.org/drawingml/2006/main">
          <a:off x="669925" y="2879725"/>
          <a:ext cx="1219200" cy="32067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 b="1"/>
            <a:t>Engpass in Stunden </a:t>
          </a:r>
        </a:p>
        <a:p xmlns:a="http://schemas.openxmlformats.org/drawingml/2006/main">
          <a:r>
            <a:rPr lang="de-DE" sz="1000" b="1"/>
            <a:t>und in Personen</a:t>
          </a:r>
        </a:p>
      </cdr:txBody>
    </cdr:sp>
  </cdr:relSizeAnchor>
  <cdr:relSizeAnchor xmlns:cdr="http://schemas.openxmlformats.org/drawingml/2006/chartDrawing">
    <cdr:from>
      <cdr:x>0.09479</cdr:x>
      <cdr:y>0.09466</cdr:y>
    </cdr:from>
    <cdr:to>
      <cdr:x>0.26569</cdr:x>
      <cdr:y>0.22087</cdr:y>
    </cdr:to>
    <cdr:sp macro="" textlink="">
      <cdr:nvSpPr>
        <cdr:cNvPr id="19" name="Textfeld 18"/>
        <cdr:cNvSpPr txBox="1"/>
      </cdr:nvSpPr>
      <cdr:spPr>
        <a:xfrm xmlns:a="http://schemas.openxmlformats.org/drawingml/2006/main">
          <a:off x="676276" y="371475"/>
          <a:ext cx="1219200" cy="4953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r>
            <a:rPr lang="de-DE" sz="1000" b="1"/>
            <a:t>Angebotsüberhang in Stunden, </a:t>
          </a:r>
        </a:p>
        <a:p xmlns:a="http://schemas.openxmlformats.org/drawingml/2006/main">
          <a:r>
            <a:rPr lang="de-DE" sz="1000" b="1"/>
            <a:t>Engpass in Personen</a:t>
          </a:r>
        </a:p>
      </cdr:txBody>
    </cdr:sp>
  </cdr:relSizeAnchor>
  <cdr:relSizeAnchor xmlns:cdr="http://schemas.openxmlformats.org/drawingml/2006/chartDrawing">
    <cdr:from>
      <cdr:x>0.08714</cdr:x>
      <cdr:y>0.07067</cdr:y>
    </cdr:from>
    <cdr:to>
      <cdr:x>0.55626</cdr:x>
      <cdr:y>0.44931</cdr:y>
    </cdr:to>
    <cdr:sp macro="" textlink="">
      <cdr:nvSpPr>
        <cdr:cNvPr id="16" name="Rechteck 15"/>
        <cdr:cNvSpPr/>
      </cdr:nvSpPr>
      <cdr:spPr>
        <a:xfrm xmlns:a="http://schemas.openxmlformats.org/drawingml/2006/main">
          <a:off x="810350" y="397147"/>
          <a:ext cx="4362627" cy="2127862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lumMod val="75000"/>
            <a:alpha val="1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0.30752</cdr:x>
      <cdr:y>0.1732</cdr:y>
    </cdr:from>
    <cdr:to>
      <cdr:x>0.32888</cdr:x>
      <cdr:y>0.20669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193925" y="679705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0.33556</cdr:x>
      <cdr:y>0.23794</cdr:y>
    </cdr:from>
    <cdr:to>
      <cdr:x>0.35692</cdr:x>
      <cdr:y>0.27142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2393950" y="93373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0.31286</cdr:x>
      <cdr:y>0.35925</cdr:y>
    </cdr:from>
    <cdr:to>
      <cdr:x>0.33422</cdr:x>
      <cdr:y>0.39273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2232025" y="140981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0.33289</cdr:x>
      <cdr:y>0.33333</cdr:y>
    </cdr:from>
    <cdr:to>
      <cdr:x>0.35425</cdr:x>
      <cdr:y>0.36682</cdr:y>
    </cdr:to>
    <cdr:sp macro="" textlink="">
      <cdr:nvSpPr>
        <cdr:cNvPr id="8" name="Textfeld 1"/>
        <cdr:cNvSpPr txBox="1"/>
      </cdr:nvSpPr>
      <cdr:spPr>
        <a:xfrm xmlns:a="http://schemas.openxmlformats.org/drawingml/2006/main">
          <a:off x="2374900" y="1422400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0.3182</cdr:x>
      <cdr:y>0.2686</cdr:y>
    </cdr:from>
    <cdr:to>
      <cdr:x>0.33956</cdr:x>
      <cdr:y>0.30208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2270125" y="1146175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0.36226</cdr:x>
      <cdr:y>0.2982</cdr:y>
    </cdr:from>
    <cdr:to>
      <cdr:x>0.38362</cdr:x>
      <cdr:y>0.33169</cdr:y>
    </cdr:to>
    <cdr:sp macro="" textlink="">
      <cdr:nvSpPr>
        <cdr:cNvPr id="12" name="Textfeld 1"/>
        <cdr:cNvSpPr txBox="1"/>
      </cdr:nvSpPr>
      <cdr:spPr>
        <a:xfrm xmlns:a="http://schemas.openxmlformats.org/drawingml/2006/main">
          <a:off x="2584450" y="117024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0.08829</cdr:x>
      <cdr:y>0.44983</cdr:y>
    </cdr:from>
    <cdr:to>
      <cdr:x>0.55626</cdr:x>
      <cdr:y>0.82747</cdr:y>
    </cdr:to>
    <cdr:sp macro="" textlink="">
      <cdr:nvSpPr>
        <cdr:cNvPr id="15" name="Rechteck 14"/>
        <cdr:cNvSpPr/>
      </cdr:nvSpPr>
      <cdr:spPr>
        <a:xfrm xmlns:a="http://schemas.openxmlformats.org/drawingml/2006/main">
          <a:off x="821044" y="2527913"/>
          <a:ext cx="4351933" cy="2122243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1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0.57613</cdr:x>
      <cdr:y>0.06796</cdr:y>
    </cdr:from>
    <cdr:to>
      <cdr:x>0.97928</cdr:x>
      <cdr:y>0.97816</cdr:y>
    </cdr:to>
    <cdr:sp macro="" textlink="">
      <cdr:nvSpPr>
        <cdr:cNvPr id="13" name="Textfeld 12"/>
        <cdr:cNvSpPr txBox="1"/>
      </cdr:nvSpPr>
      <cdr:spPr>
        <a:xfrm xmlns:a="http://schemas.openxmlformats.org/drawingml/2006/main">
          <a:off x="4124325" y="266700"/>
          <a:ext cx="2886075" cy="3571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0.6227</cdr:x>
      <cdr:y>0.07767</cdr:y>
    </cdr:from>
    <cdr:to>
      <cdr:x>0.89812</cdr:x>
      <cdr:y>0.67233</cdr:y>
    </cdr:to>
    <cdr:sp macro="" textlink="">
      <cdr:nvSpPr>
        <cdr:cNvPr id="18" name="Textfeld 17"/>
        <cdr:cNvSpPr txBox="1"/>
      </cdr:nvSpPr>
      <cdr:spPr>
        <a:xfrm xmlns:a="http://schemas.openxmlformats.org/drawingml/2006/main">
          <a:off x="4457700" y="304800"/>
          <a:ext cx="1971675" cy="23336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0.56418</cdr:x>
      <cdr:y>0.0676</cdr:y>
    </cdr:from>
    <cdr:to>
      <cdr:x>0.97342</cdr:x>
      <cdr:y>0.9322</cdr:y>
    </cdr:to>
    <cdr:sp macro="" textlink="">
      <cdr:nvSpPr>
        <cdr:cNvPr id="23" name="Textfeld 22"/>
        <cdr:cNvSpPr txBox="1"/>
      </cdr:nvSpPr>
      <cdr:spPr>
        <a:xfrm xmlns:a="http://schemas.openxmlformats.org/drawingml/2006/main">
          <a:off x="5246617" y="406016"/>
          <a:ext cx="3805768" cy="51926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 Metall-, Anlagenbau, Blechkonstruktion,</a:t>
          </a:r>
          <a:r>
            <a:rPr lang="de-DE" sz="14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Installation, Montierer/-innen</a:t>
          </a:r>
          <a:endParaRPr lang="de-DE" sz="140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 Fahr-, Flugzeugbau, Wartungsberufe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13 Köche und Köchinnen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 Getränke, Genussmittelherstellung,</a:t>
          </a:r>
          <a:r>
            <a:rPr lang="de-DE" sz="140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übrige Ernährungsberufe</a:t>
          </a:r>
          <a:endParaRPr lang="de-DE" sz="140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15 Bauberufe, Holz-, Kunststoffbe- und -verarbeitung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23 Verkaufsverufe (Einzelhandel)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30 Packer/-innen, Lager-, Transportmitarbeiert/-innen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44 Pflege- und Gesundheitsberufe ohne Approbation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49 Hotel-, Gaststättenberufe, Hauswirtschaft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50 Reinigungs-, Entsorgungsberufe</a:t>
          </a:r>
        </a:p>
        <a:p xmlns:a="http://schemas.openxmlformats.org/drawingml/2006/main">
          <a:r>
            <a:rPr lang="de-DE" sz="14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endParaRPr lang="de-DE" sz="1400"/>
        </a:p>
      </cdr:txBody>
    </cdr:sp>
  </cdr:relSizeAnchor>
  <cdr:relSizeAnchor xmlns:cdr="http://schemas.openxmlformats.org/drawingml/2006/chartDrawing">
    <cdr:from>
      <cdr:x>0.0939</cdr:x>
      <cdr:y>0.73382</cdr:y>
    </cdr:from>
    <cdr:to>
      <cdr:x>0.2648</cdr:x>
      <cdr:y>0.81553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9925" y="2879725"/>
          <a:ext cx="1219200" cy="32067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 b="1"/>
            <a:t>Engpass in Stunden </a:t>
          </a:r>
        </a:p>
        <a:p xmlns:a="http://schemas.openxmlformats.org/drawingml/2006/main">
          <a:r>
            <a:rPr lang="de-DE" sz="1000" b="1"/>
            <a:t>und in Personen</a:t>
          </a:r>
        </a:p>
      </cdr:txBody>
    </cdr:sp>
  </cdr:relSizeAnchor>
  <cdr:relSizeAnchor xmlns:cdr="http://schemas.openxmlformats.org/drawingml/2006/chartDrawing">
    <cdr:from>
      <cdr:x>0.09479</cdr:x>
      <cdr:y>0.09466</cdr:y>
    </cdr:from>
    <cdr:to>
      <cdr:x>0.26569</cdr:x>
      <cdr:y>0.22087</cdr:y>
    </cdr:to>
    <cdr:sp macro="" textlink="">
      <cdr:nvSpPr>
        <cdr:cNvPr id="7" name="Textfeld 18"/>
        <cdr:cNvSpPr txBox="1"/>
      </cdr:nvSpPr>
      <cdr:spPr>
        <a:xfrm xmlns:a="http://schemas.openxmlformats.org/drawingml/2006/main">
          <a:off x="676276" y="371475"/>
          <a:ext cx="1219200" cy="4953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square" lIns="0" tIns="0" rIns="0" bIns="0" rtlCol="0"/>
        <a:lstStyle xmlns:a="http://schemas.openxmlformats.org/drawingml/2006/main"/>
        <a:p xmlns:a="http://schemas.openxmlformats.org/drawingml/2006/main">
          <a:r>
            <a:rPr lang="de-DE" sz="1000" b="1"/>
            <a:t>Angebotsüberhang in Stunden, </a:t>
          </a:r>
        </a:p>
        <a:p xmlns:a="http://schemas.openxmlformats.org/drawingml/2006/main">
          <a:r>
            <a:rPr lang="de-DE" sz="1000" b="1"/>
            <a:t>Engpass in Personen</a:t>
          </a:r>
        </a:p>
      </cdr:txBody>
    </cdr:sp>
  </cdr:relSizeAnchor>
  <cdr:relSizeAnchor xmlns:cdr="http://schemas.openxmlformats.org/drawingml/2006/chartDrawing">
    <cdr:from>
      <cdr:x>0.08825</cdr:x>
      <cdr:y>0.06968</cdr:y>
    </cdr:from>
    <cdr:to>
      <cdr:x>0.55398</cdr:x>
      <cdr:y>0.44832</cdr:y>
    </cdr:to>
    <cdr:sp macro="" textlink="">
      <cdr:nvSpPr>
        <cdr:cNvPr id="9" name="Rechteck 15"/>
        <cdr:cNvSpPr/>
      </cdr:nvSpPr>
      <cdr:spPr>
        <a:xfrm xmlns:a="http://schemas.openxmlformats.org/drawingml/2006/main">
          <a:off x="820708" y="391583"/>
          <a:ext cx="4331102" cy="2127862"/>
        </a:xfrm>
        <a:prstGeom xmlns:a="http://schemas.openxmlformats.org/drawingml/2006/main" prst="rect">
          <a:avLst/>
        </a:prstGeom>
        <a:solidFill xmlns:a="http://schemas.openxmlformats.org/drawingml/2006/main">
          <a:schemeClr val="accent6">
            <a:lumMod val="75000"/>
            <a:alpha val="10000"/>
          </a:scheme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0.30752</cdr:x>
      <cdr:y>0.1732</cdr:y>
    </cdr:from>
    <cdr:to>
      <cdr:x>0.32888</cdr:x>
      <cdr:y>0.20669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2193925" y="679705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0.33556</cdr:x>
      <cdr:y>0.23794</cdr:y>
    </cdr:from>
    <cdr:to>
      <cdr:x>0.35692</cdr:x>
      <cdr:y>0.27142</cdr:y>
    </cdr:to>
    <cdr:sp macro="" textlink="">
      <cdr:nvSpPr>
        <cdr:cNvPr id="14" name="Textfeld 1"/>
        <cdr:cNvSpPr txBox="1"/>
      </cdr:nvSpPr>
      <cdr:spPr>
        <a:xfrm xmlns:a="http://schemas.openxmlformats.org/drawingml/2006/main">
          <a:off x="2393950" y="93373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0.31286</cdr:x>
      <cdr:y>0.35925</cdr:y>
    </cdr:from>
    <cdr:to>
      <cdr:x>0.33422</cdr:x>
      <cdr:y>0.39273</cdr:y>
    </cdr:to>
    <cdr:sp macro="" textlink="">
      <cdr:nvSpPr>
        <cdr:cNvPr id="24" name="Textfeld 1"/>
        <cdr:cNvSpPr txBox="1"/>
      </cdr:nvSpPr>
      <cdr:spPr>
        <a:xfrm xmlns:a="http://schemas.openxmlformats.org/drawingml/2006/main">
          <a:off x="2232025" y="140981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0.33289</cdr:x>
      <cdr:y>0.33333</cdr:y>
    </cdr:from>
    <cdr:to>
      <cdr:x>0.35425</cdr:x>
      <cdr:y>0.36682</cdr:y>
    </cdr:to>
    <cdr:sp macro="" textlink="">
      <cdr:nvSpPr>
        <cdr:cNvPr id="25" name="Textfeld 1"/>
        <cdr:cNvSpPr txBox="1"/>
      </cdr:nvSpPr>
      <cdr:spPr>
        <a:xfrm xmlns:a="http://schemas.openxmlformats.org/drawingml/2006/main">
          <a:off x="2374900" y="1422400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0.3182</cdr:x>
      <cdr:y>0.2686</cdr:y>
    </cdr:from>
    <cdr:to>
      <cdr:x>0.33956</cdr:x>
      <cdr:y>0.30208</cdr:y>
    </cdr:to>
    <cdr:sp macro="" textlink="">
      <cdr:nvSpPr>
        <cdr:cNvPr id="26" name="Textfeld 1"/>
        <cdr:cNvSpPr txBox="1"/>
      </cdr:nvSpPr>
      <cdr:spPr>
        <a:xfrm xmlns:a="http://schemas.openxmlformats.org/drawingml/2006/main">
          <a:off x="2270125" y="1146175"/>
          <a:ext cx="152400" cy="142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0.36226</cdr:x>
      <cdr:y>0.2982</cdr:y>
    </cdr:from>
    <cdr:to>
      <cdr:x>0.38362</cdr:x>
      <cdr:y>0.33169</cdr:y>
    </cdr:to>
    <cdr:sp macro="" textlink="">
      <cdr:nvSpPr>
        <cdr:cNvPr id="27" name="Textfeld 1"/>
        <cdr:cNvSpPr txBox="1"/>
      </cdr:nvSpPr>
      <cdr:spPr>
        <a:xfrm xmlns:a="http://schemas.openxmlformats.org/drawingml/2006/main">
          <a:off x="2584450" y="1170243"/>
          <a:ext cx="152400" cy="1313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lIns="0" tIns="0" rIns="0" bIns="0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de-DE" sz="900"/>
        </a:p>
      </cdr:txBody>
    </cdr:sp>
  </cdr:relSizeAnchor>
  <cdr:relSizeAnchor xmlns:cdr="http://schemas.openxmlformats.org/drawingml/2006/chartDrawing">
    <cdr:from>
      <cdr:x>0.08637</cdr:x>
      <cdr:y>0.44862</cdr:y>
    </cdr:from>
    <cdr:to>
      <cdr:x>0.55512</cdr:x>
      <cdr:y>0.82626</cdr:y>
    </cdr:to>
    <cdr:sp macro="" textlink="">
      <cdr:nvSpPr>
        <cdr:cNvPr id="28" name="Rechteck 14"/>
        <cdr:cNvSpPr/>
      </cdr:nvSpPr>
      <cdr:spPr>
        <a:xfrm xmlns:a="http://schemas.openxmlformats.org/drawingml/2006/main">
          <a:off x="803206" y="2521115"/>
          <a:ext cx="4359187" cy="2122243"/>
        </a:xfrm>
        <a:prstGeom xmlns:a="http://schemas.openxmlformats.org/drawingml/2006/main" prst="rect">
          <a:avLst/>
        </a:prstGeom>
        <a:solidFill xmlns:a="http://schemas.openxmlformats.org/drawingml/2006/main">
          <a:srgbClr val="FF0000">
            <a:alpha val="10000"/>
          </a:srgbClr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0.57613</cdr:x>
      <cdr:y>0.06796</cdr:y>
    </cdr:from>
    <cdr:to>
      <cdr:x>0.97928</cdr:x>
      <cdr:y>0.97816</cdr:y>
    </cdr:to>
    <cdr:sp macro="" textlink="">
      <cdr:nvSpPr>
        <cdr:cNvPr id="31" name="Textfeld 12"/>
        <cdr:cNvSpPr txBox="1"/>
      </cdr:nvSpPr>
      <cdr:spPr>
        <a:xfrm xmlns:a="http://schemas.openxmlformats.org/drawingml/2006/main">
          <a:off x="4124325" y="266700"/>
          <a:ext cx="2886075" cy="35718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0.6227</cdr:x>
      <cdr:y>0.07767</cdr:y>
    </cdr:from>
    <cdr:to>
      <cdr:x>0.89812</cdr:x>
      <cdr:y>0.67233</cdr:y>
    </cdr:to>
    <cdr:sp macro="" textlink="">
      <cdr:nvSpPr>
        <cdr:cNvPr id="32" name="Textfeld 17"/>
        <cdr:cNvSpPr txBox="1"/>
      </cdr:nvSpPr>
      <cdr:spPr>
        <a:xfrm xmlns:a="http://schemas.openxmlformats.org/drawingml/2006/main">
          <a:off x="4457700" y="304800"/>
          <a:ext cx="1971675" cy="23336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 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Larissa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5"/>
  <sheetViews>
    <sheetView tabSelected="1" view="pageLayout" zoomScaleNormal="100" zoomScaleSheetLayoutView="90" workbookViewId="0">
      <selection activeCell="K5" sqref="K5"/>
    </sheetView>
  </sheetViews>
  <sheetFormatPr baseColWidth="10" defaultColWidth="11.44140625" defaultRowHeight="20.25" customHeight="1" x14ac:dyDescent="0.3"/>
  <cols>
    <col min="1" max="1" width="3.33203125" style="5" customWidth="1"/>
    <col min="2" max="2" width="2.88671875" style="5" customWidth="1"/>
    <col min="3" max="3" width="38.44140625" style="6" customWidth="1"/>
    <col min="4" max="5" width="17.88671875" style="7" customWidth="1"/>
    <col min="6" max="7" width="18.5546875" style="5" customWidth="1"/>
    <col min="8" max="8" width="25.5546875" style="5" customWidth="1"/>
    <col min="9" max="16384" width="11.44140625" style="5"/>
  </cols>
  <sheetData>
    <row r="1" spans="2:12" s="1" customFormat="1" ht="36.75" customHeight="1" x14ac:dyDescent="0.25">
      <c r="B1" s="14" t="s">
        <v>19</v>
      </c>
      <c r="C1" s="14"/>
      <c r="D1" s="14"/>
      <c r="E1" s="14"/>
      <c r="F1" s="14"/>
      <c r="G1" s="14"/>
      <c r="H1" s="14"/>
    </row>
    <row r="2" spans="2:12" s="1" customFormat="1" ht="20.25" customHeight="1" x14ac:dyDescent="0.3">
      <c r="B2" s="15"/>
      <c r="C2" s="15"/>
      <c r="D2" s="15"/>
      <c r="E2" s="15"/>
      <c r="F2" s="15"/>
      <c r="G2" s="15"/>
      <c r="H2" s="15"/>
    </row>
    <row r="3" spans="2:12" s="2" customFormat="1" ht="57" customHeight="1" x14ac:dyDescent="0.3">
      <c r="B3" s="15"/>
      <c r="C3" s="15"/>
      <c r="D3" s="15"/>
      <c r="E3" s="15"/>
      <c r="F3" s="15"/>
      <c r="G3" s="15"/>
      <c r="H3" s="15"/>
    </row>
    <row r="4" spans="2:12" s="3" customFormat="1" ht="36" customHeight="1" x14ac:dyDescent="0.3">
      <c r="B4" s="15"/>
      <c r="C4" s="15"/>
      <c r="D4" s="15"/>
      <c r="E4" s="15"/>
      <c r="F4" s="15"/>
      <c r="G4" s="15"/>
      <c r="H4" s="15"/>
    </row>
    <row r="5" spans="2:12" s="3" customFormat="1" ht="36" customHeight="1" x14ac:dyDescent="0.3">
      <c r="B5" s="15"/>
      <c r="C5" s="15"/>
      <c r="D5" s="15"/>
      <c r="E5" s="15"/>
      <c r="F5" s="15"/>
      <c r="G5" s="15"/>
      <c r="H5" s="15"/>
    </row>
    <row r="6" spans="2:12" s="3" customFormat="1" ht="36" customHeight="1" x14ac:dyDescent="0.3">
      <c r="B6" s="15"/>
      <c r="C6" s="15"/>
      <c r="D6" s="15"/>
      <c r="E6" s="15"/>
      <c r="F6" s="15"/>
      <c r="G6" s="15"/>
      <c r="H6" s="15"/>
    </row>
    <row r="7" spans="2:12" s="3" customFormat="1" ht="36" customHeight="1" x14ac:dyDescent="0.3">
      <c r="B7" s="15"/>
      <c r="C7" s="15"/>
      <c r="D7" s="15"/>
      <c r="E7" s="15"/>
      <c r="F7" s="15"/>
      <c r="G7" s="15"/>
      <c r="H7" s="15"/>
    </row>
    <row r="8" spans="2:12" s="3" customFormat="1" ht="36" customHeight="1" x14ac:dyDescent="0.3">
      <c r="B8" s="15"/>
      <c r="C8" s="15"/>
      <c r="D8" s="15"/>
      <c r="E8" s="15"/>
      <c r="F8" s="15"/>
      <c r="G8" s="15"/>
      <c r="H8" s="15"/>
      <c r="K8" s="4"/>
      <c r="L8" s="4"/>
    </row>
    <row r="9" spans="2:12" s="3" customFormat="1" ht="36" customHeight="1" x14ac:dyDescent="0.3">
      <c r="B9" s="15"/>
      <c r="C9" s="15"/>
      <c r="D9" s="15"/>
      <c r="E9" s="15"/>
      <c r="F9" s="15"/>
      <c r="G9" s="15"/>
      <c r="H9" s="15"/>
    </row>
    <row r="10" spans="2:12" s="3" customFormat="1" ht="36" customHeight="1" x14ac:dyDescent="0.3">
      <c r="B10" s="15"/>
      <c r="C10" s="15"/>
      <c r="D10" s="15"/>
      <c r="E10" s="15"/>
      <c r="F10" s="15"/>
      <c r="G10" s="15"/>
      <c r="H10" s="15"/>
    </row>
    <row r="11" spans="2:12" ht="36" customHeight="1" x14ac:dyDescent="0.3">
      <c r="B11" s="15"/>
      <c r="C11" s="15"/>
      <c r="D11" s="15"/>
      <c r="E11" s="15"/>
      <c r="F11" s="15"/>
      <c r="G11" s="15"/>
      <c r="H11" s="15"/>
      <c r="J11" s="3"/>
    </row>
    <row r="12" spans="2:12" ht="36" customHeight="1" x14ac:dyDescent="0.3">
      <c r="B12" s="15"/>
      <c r="C12" s="15"/>
      <c r="D12" s="15"/>
      <c r="E12" s="15"/>
      <c r="F12" s="15"/>
      <c r="G12" s="15"/>
      <c r="H12" s="15"/>
      <c r="J12" s="3"/>
    </row>
    <row r="13" spans="2:12" ht="43.5" customHeight="1" x14ac:dyDescent="0.3">
      <c r="B13" s="15"/>
      <c r="C13" s="15"/>
      <c r="D13" s="15"/>
      <c r="E13" s="15"/>
      <c r="F13" s="15"/>
      <c r="G13" s="15"/>
      <c r="H13" s="15"/>
    </row>
    <row r="14" spans="2:12" ht="29.25" customHeight="1" x14ac:dyDescent="0.25">
      <c r="B14" s="16"/>
      <c r="C14" s="17"/>
      <c r="D14" s="17"/>
      <c r="E14" s="17"/>
      <c r="F14" s="17"/>
      <c r="G14" s="17"/>
      <c r="H14" s="17"/>
    </row>
    <row r="15" spans="2:12" ht="20.25" customHeight="1" x14ac:dyDescent="0.3">
      <c r="B15" s="16" t="s">
        <v>0</v>
      </c>
      <c r="C15" s="17"/>
      <c r="D15" s="17"/>
      <c r="E15" s="17"/>
      <c r="F15" s="17"/>
      <c r="G15" s="17"/>
      <c r="H15" s="17"/>
    </row>
  </sheetData>
  <mergeCells count="4">
    <mergeCell ref="B1:H1"/>
    <mergeCell ref="B2:H13"/>
    <mergeCell ref="B14:H14"/>
    <mergeCell ref="B15:H15"/>
  </mergeCells>
  <pageMargins left="0.70866141732283472" right="0.70866141732283472" top="0.78740157480314965" bottom="0.78740157480314965" header="0.31496062992125984" footer="0.31496062992125984"/>
  <pageSetup paperSize="9" scale="8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workbookViewId="0">
      <selection activeCell="B29" sqref="B29"/>
    </sheetView>
  </sheetViews>
  <sheetFormatPr baseColWidth="10" defaultRowHeight="14.4" x14ac:dyDescent="0.3"/>
  <cols>
    <col min="2" max="2" width="55.44140625" bestFit="1" customWidth="1"/>
    <col min="3" max="3" width="16.6640625" bestFit="1" customWidth="1"/>
    <col min="4" max="4" width="13.33203125" bestFit="1" customWidth="1"/>
    <col min="5" max="5" width="15.44140625" bestFit="1" customWidth="1"/>
    <col min="6" max="6" width="17.109375" bestFit="1" customWidth="1"/>
    <col min="7" max="7" width="16.6640625" bestFit="1" customWidth="1"/>
    <col min="8" max="8" width="13.33203125" bestFit="1" customWidth="1"/>
    <col min="9" max="9" width="17.109375" bestFit="1" customWidth="1"/>
  </cols>
  <sheetData>
    <row r="1" spans="1:9" ht="15" x14ac:dyDescent="0.25">
      <c r="C1" s="18">
        <v>2035</v>
      </c>
      <c r="D1" s="18"/>
      <c r="E1" s="18"/>
      <c r="F1" s="18"/>
      <c r="G1" s="18"/>
      <c r="H1" s="18"/>
      <c r="I1" s="18"/>
    </row>
    <row r="2" spans="1:9" ht="15" x14ac:dyDescent="0.25">
      <c r="C2" s="18" t="s">
        <v>1</v>
      </c>
      <c r="D2" s="18"/>
      <c r="E2" s="18"/>
      <c r="F2" s="18"/>
      <c r="G2" s="18" t="s">
        <v>2</v>
      </c>
      <c r="H2" s="18"/>
      <c r="I2" s="18"/>
    </row>
    <row r="3" spans="1:9" x14ac:dyDescent="0.3">
      <c r="A3" t="s">
        <v>3</v>
      </c>
      <c r="B3" t="s">
        <v>4</v>
      </c>
      <c r="C3" t="s">
        <v>5</v>
      </c>
      <c r="D3" t="s">
        <v>6</v>
      </c>
      <c r="E3" t="s">
        <v>7</v>
      </c>
      <c r="F3" t="s">
        <v>8</v>
      </c>
      <c r="G3" t="s">
        <v>5</v>
      </c>
      <c r="H3" t="s">
        <v>6</v>
      </c>
      <c r="I3" t="s">
        <v>8</v>
      </c>
    </row>
    <row r="4" spans="1:9" ht="15" x14ac:dyDescent="0.25">
      <c r="A4" s="8">
        <v>7</v>
      </c>
      <c r="B4" s="8" t="s">
        <v>9</v>
      </c>
      <c r="C4" s="9">
        <v>537.41</v>
      </c>
      <c r="D4" s="9">
        <v>577.45000000000005</v>
      </c>
      <c r="E4" s="10">
        <f>C4-D4</f>
        <v>-40.040000000000077</v>
      </c>
      <c r="F4" s="11">
        <f t="shared" ref="F4:F7" si="0">C4/D4-1</f>
        <v>-6.9339336739111745E-2</v>
      </c>
      <c r="G4" s="12">
        <v>847.54</v>
      </c>
      <c r="H4" s="12">
        <v>897.61</v>
      </c>
      <c r="I4" s="11">
        <f t="shared" ref="I4:I12" si="1">(G4/H4)-1</f>
        <v>-5.5781464110248424E-2</v>
      </c>
    </row>
    <row r="5" spans="1:9" ht="15" x14ac:dyDescent="0.25">
      <c r="A5" s="8">
        <v>9</v>
      </c>
      <c r="B5" s="8" t="s">
        <v>10</v>
      </c>
      <c r="C5" s="9">
        <v>360.39</v>
      </c>
      <c r="D5" s="9">
        <v>382.7</v>
      </c>
      <c r="E5" s="10">
        <f t="shared" ref="E5:E13" si="2">C5-D5</f>
        <v>-22.310000000000002</v>
      </c>
      <c r="F5" s="11">
        <f t="shared" si="0"/>
        <v>-5.8296315651946706E-2</v>
      </c>
      <c r="G5" s="12">
        <v>520.53</v>
      </c>
      <c r="H5" s="12">
        <v>533.63</v>
      </c>
      <c r="I5" s="11">
        <f t="shared" si="1"/>
        <v>-2.4548844705132855E-2</v>
      </c>
    </row>
    <row r="6" spans="1:9" x14ac:dyDescent="0.3">
      <c r="A6" s="8">
        <v>13</v>
      </c>
      <c r="B6" s="8" t="s">
        <v>11</v>
      </c>
      <c r="C6" s="9">
        <v>734.63</v>
      </c>
      <c r="D6" s="9">
        <v>769.25</v>
      </c>
      <c r="E6" s="10">
        <f t="shared" si="2"/>
        <v>-34.620000000000005</v>
      </c>
      <c r="F6" s="11">
        <f t="shared" si="0"/>
        <v>-4.5004874878128098E-2</v>
      </c>
      <c r="G6" s="12">
        <v>963.87</v>
      </c>
      <c r="H6" s="12">
        <v>986.53</v>
      </c>
      <c r="I6" s="11">
        <f t="shared" si="1"/>
        <v>-2.2969397788207169E-2</v>
      </c>
    </row>
    <row r="7" spans="1:9" x14ac:dyDescent="0.3">
      <c r="A7" s="8">
        <v>14</v>
      </c>
      <c r="B7" s="8" t="s">
        <v>12</v>
      </c>
      <c r="C7" s="9">
        <v>246.21</v>
      </c>
      <c r="D7" s="9">
        <v>270.58</v>
      </c>
      <c r="E7" s="10">
        <f t="shared" si="2"/>
        <v>-24.369999999999976</v>
      </c>
      <c r="F7" s="11">
        <f t="shared" si="0"/>
        <v>-9.0065784610835919E-2</v>
      </c>
      <c r="G7" s="12">
        <v>410.9</v>
      </c>
      <c r="H7" s="12">
        <v>434.45</v>
      </c>
      <c r="I7" s="11">
        <f t="shared" si="1"/>
        <v>-5.420646794798023E-2</v>
      </c>
    </row>
    <row r="8" spans="1:9" ht="15" x14ac:dyDescent="0.25">
      <c r="A8" s="8">
        <v>15</v>
      </c>
      <c r="B8" s="8" t="s">
        <v>13</v>
      </c>
      <c r="C8" s="10">
        <v>1169.6400000000001</v>
      </c>
      <c r="D8" s="10">
        <v>1248.55</v>
      </c>
      <c r="E8" s="10">
        <f t="shared" si="2"/>
        <v>-78.909999999999854</v>
      </c>
      <c r="F8" s="11">
        <f>C8/D8-1</f>
        <v>-6.3201313523687408E-2</v>
      </c>
      <c r="G8" s="12">
        <v>1945.32</v>
      </c>
      <c r="H8" s="12">
        <v>1975.85</v>
      </c>
      <c r="I8" s="11">
        <f>(G8/H8)-1</f>
        <v>-1.5451577801958605E-2</v>
      </c>
    </row>
    <row r="9" spans="1:9" ht="15" x14ac:dyDescent="0.25">
      <c r="A9" s="8">
        <v>23</v>
      </c>
      <c r="B9" s="8" t="s">
        <v>14</v>
      </c>
      <c r="C9" s="10">
        <v>1255.6199999999999</v>
      </c>
      <c r="D9" s="10">
        <v>1330.88</v>
      </c>
      <c r="E9" s="10">
        <f t="shared" si="2"/>
        <v>-75.260000000000218</v>
      </c>
      <c r="F9" s="11">
        <f t="shared" ref="F9:F13" si="3">C9/D9-1</f>
        <v>-5.6549050252464705E-2</v>
      </c>
      <c r="G9" s="12">
        <v>1731.99</v>
      </c>
      <c r="H9" s="12">
        <v>1720.3</v>
      </c>
      <c r="I9" s="11">
        <f t="shared" si="1"/>
        <v>6.7953263965587762E-3</v>
      </c>
    </row>
    <row r="10" spans="1:9" ht="15" x14ac:dyDescent="0.25">
      <c r="A10" s="8">
        <v>30</v>
      </c>
      <c r="B10" s="8" t="s">
        <v>15</v>
      </c>
      <c r="C10" s="10">
        <v>1653.67</v>
      </c>
      <c r="D10" s="10">
        <v>1700.75</v>
      </c>
      <c r="E10" s="10">
        <f t="shared" si="2"/>
        <v>-47.079999999999927</v>
      </c>
      <c r="F10" s="11">
        <f t="shared" si="3"/>
        <v>-2.7681905041893273E-2</v>
      </c>
      <c r="G10" s="12">
        <v>2228.98</v>
      </c>
      <c r="H10" s="12">
        <v>2202.73</v>
      </c>
      <c r="I10" s="11">
        <f t="shared" si="1"/>
        <v>1.1917030230668368E-2</v>
      </c>
    </row>
    <row r="11" spans="1:9" ht="15" x14ac:dyDescent="0.25">
      <c r="A11" s="8">
        <v>44</v>
      </c>
      <c r="B11" s="8" t="s">
        <v>16</v>
      </c>
      <c r="C11" s="10">
        <v>3603.97</v>
      </c>
      <c r="D11" s="10">
        <v>3874.22</v>
      </c>
      <c r="E11" s="10">
        <f t="shared" si="2"/>
        <v>-270.25</v>
      </c>
      <c r="F11" s="11">
        <f t="shared" si="3"/>
        <v>-6.975597668692024E-2</v>
      </c>
      <c r="G11" s="12">
        <v>4792.6400000000003</v>
      </c>
      <c r="H11" s="12">
        <v>4931</v>
      </c>
      <c r="I11" s="11">
        <f t="shared" si="1"/>
        <v>-2.8059217197322961E-2</v>
      </c>
    </row>
    <row r="12" spans="1:9" x14ac:dyDescent="0.3">
      <c r="A12" s="8">
        <v>49</v>
      </c>
      <c r="B12" s="8" t="s">
        <v>17</v>
      </c>
      <c r="C12" s="10">
        <v>1897.63</v>
      </c>
      <c r="D12" s="10">
        <v>1986.18</v>
      </c>
      <c r="E12" s="10">
        <f t="shared" si="2"/>
        <v>-88.549999999999955</v>
      </c>
      <c r="F12" s="11">
        <f t="shared" si="3"/>
        <v>-4.4583069006837173E-2</v>
      </c>
      <c r="G12" s="12">
        <v>2190.0500000000002</v>
      </c>
      <c r="H12" s="12">
        <v>2081.2600000000002</v>
      </c>
      <c r="I12" s="11">
        <f t="shared" si="1"/>
        <v>5.2271220318460987E-2</v>
      </c>
    </row>
    <row r="13" spans="1:9" ht="15" x14ac:dyDescent="0.25">
      <c r="A13" s="8">
        <v>50</v>
      </c>
      <c r="B13" s="8" t="s">
        <v>18</v>
      </c>
      <c r="C13" s="12">
        <v>1504.67</v>
      </c>
      <c r="D13" s="12">
        <v>1550.61</v>
      </c>
      <c r="E13" s="10">
        <f t="shared" si="2"/>
        <v>-45.939999999999827</v>
      </c>
      <c r="F13" s="11">
        <f t="shared" si="3"/>
        <v>-2.9627049999677468E-2</v>
      </c>
      <c r="G13" s="12">
        <v>1406.35</v>
      </c>
      <c r="H13" s="12">
        <v>1197.5999999999999</v>
      </c>
      <c r="I13" s="11">
        <f>(G13/H13)-1</f>
        <v>0.17430694722778894</v>
      </c>
    </row>
    <row r="15" spans="1:9" ht="15" x14ac:dyDescent="0.25">
      <c r="C15" t="s">
        <v>1</v>
      </c>
      <c r="G15" t="s">
        <v>2</v>
      </c>
    </row>
    <row r="16" spans="1:9" x14ac:dyDescent="0.3">
      <c r="A16" t="s">
        <v>3</v>
      </c>
      <c r="B16" t="s">
        <v>4</v>
      </c>
      <c r="C16" t="s">
        <v>5</v>
      </c>
      <c r="D16" t="s">
        <v>6</v>
      </c>
      <c r="E16" t="s">
        <v>7</v>
      </c>
      <c r="F16" t="s">
        <v>8</v>
      </c>
      <c r="G16" t="s">
        <v>5</v>
      </c>
      <c r="H16" t="s">
        <v>6</v>
      </c>
      <c r="I16" t="s">
        <v>8</v>
      </c>
    </row>
    <row r="17" spans="1:9" ht="15" x14ac:dyDescent="0.25">
      <c r="A17">
        <v>7</v>
      </c>
      <c r="B17" t="s">
        <v>9</v>
      </c>
      <c r="C17">
        <v>537.41</v>
      </c>
      <c r="D17">
        <v>577.45000000000005</v>
      </c>
      <c r="E17">
        <v>-40.040000000000077</v>
      </c>
      <c r="F17" s="13">
        <v>-6.9339336739111745E-2</v>
      </c>
      <c r="G17">
        <v>847.54</v>
      </c>
      <c r="H17">
        <v>897.61</v>
      </c>
      <c r="I17" s="13">
        <v>-5.5781464110248424E-2</v>
      </c>
    </row>
    <row r="18" spans="1:9" ht="15" x14ac:dyDescent="0.25">
      <c r="A18">
        <v>9</v>
      </c>
      <c r="B18" t="s">
        <v>10</v>
      </c>
      <c r="C18">
        <v>360.39</v>
      </c>
      <c r="D18">
        <v>382.7</v>
      </c>
      <c r="E18">
        <v>-22.310000000000002</v>
      </c>
      <c r="F18" s="13">
        <v>-5.8296315651946706E-2</v>
      </c>
      <c r="G18">
        <v>520.53</v>
      </c>
      <c r="H18">
        <v>533.63</v>
      </c>
      <c r="I18" s="13">
        <v>-2.4548844705132855E-2</v>
      </c>
    </row>
    <row r="19" spans="1:9" x14ac:dyDescent="0.3">
      <c r="A19">
        <v>13</v>
      </c>
      <c r="B19" t="s">
        <v>11</v>
      </c>
      <c r="C19">
        <v>734.63</v>
      </c>
      <c r="D19">
        <v>769.25</v>
      </c>
      <c r="E19">
        <v>-34.620000000000005</v>
      </c>
      <c r="F19" s="13">
        <v>-4.5004874878128098E-2</v>
      </c>
      <c r="G19">
        <v>963.87</v>
      </c>
      <c r="H19">
        <v>986.53</v>
      </c>
      <c r="I19" s="13">
        <v>-2.2969397788207169E-2</v>
      </c>
    </row>
    <row r="20" spans="1:9" x14ac:dyDescent="0.3">
      <c r="A20">
        <v>14</v>
      </c>
      <c r="B20" t="s">
        <v>12</v>
      </c>
      <c r="C20">
        <v>246.21</v>
      </c>
      <c r="D20">
        <v>270.58</v>
      </c>
      <c r="E20">
        <v>-24.369999999999976</v>
      </c>
      <c r="F20" s="13">
        <v>-9.0065784610835919E-2</v>
      </c>
      <c r="G20">
        <v>410.9</v>
      </c>
      <c r="H20">
        <v>434.45</v>
      </c>
      <c r="I20" s="13">
        <v>-5.420646794798023E-2</v>
      </c>
    </row>
    <row r="21" spans="1:9" ht="15" x14ac:dyDescent="0.25">
      <c r="A21">
        <v>15</v>
      </c>
      <c r="B21" t="s">
        <v>13</v>
      </c>
      <c r="C21">
        <v>1169.6400000000001</v>
      </c>
      <c r="D21">
        <v>1248.55</v>
      </c>
      <c r="E21">
        <v>-78.909999999999854</v>
      </c>
      <c r="F21" s="13">
        <v>-6.3201313523687408E-2</v>
      </c>
      <c r="G21">
        <v>1945.32</v>
      </c>
      <c r="H21">
        <v>1975.85</v>
      </c>
      <c r="I21" s="13">
        <v>-1.5451577801958605E-2</v>
      </c>
    </row>
    <row r="22" spans="1:9" ht="15" x14ac:dyDescent="0.25">
      <c r="A22">
        <v>23</v>
      </c>
      <c r="B22" t="s">
        <v>14</v>
      </c>
      <c r="C22">
        <v>1255.6199999999999</v>
      </c>
      <c r="D22">
        <v>1330.88</v>
      </c>
      <c r="E22">
        <v>-75.260000000000218</v>
      </c>
      <c r="F22" s="13">
        <v>-5.6549050252464705E-2</v>
      </c>
      <c r="G22">
        <v>1731.99</v>
      </c>
      <c r="H22">
        <v>1720.3</v>
      </c>
      <c r="I22" s="13">
        <v>6.7953263965587762E-3</v>
      </c>
    </row>
    <row r="23" spans="1:9" ht="15" x14ac:dyDescent="0.25">
      <c r="A23">
        <v>30</v>
      </c>
      <c r="B23" t="s">
        <v>15</v>
      </c>
      <c r="C23">
        <v>1653.67</v>
      </c>
      <c r="D23">
        <v>1700.75</v>
      </c>
      <c r="E23">
        <v>-47.079999999999927</v>
      </c>
      <c r="F23" s="13">
        <v>-2.7681905041893273E-2</v>
      </c>
      <c r="G23">
        <v>2228.98</v>
      </c>
      <c r="H23">
        <v>2202.73</v>
      </c>
      <c r="I23" s="13">
        <v>1.1917030230668368E-2</v>
      </c>
    </row>
    <row r="24" spans="1:9" x14ac:dyDescent="0.3">
      <c r="A24">
        <v>44</v>
      </c>
      <c r="B24" t="s">
        <v>16</v>
      </c>
      <c r="C24">
        <v>3603.97</v>
      </c>
      <c r="D24">
        <v>3874.22</v>
      </c>
      <c r="E24">
        <v>-270.25</v>
      </c>
      <c r="F24" s="13">
        <v>-6.975597668692024E-2</v>
      </c>
      <c r="G24">
        <v>4792.6400000000003</v>
      </c>
      <c r="H24">
        <v>4931</v>
      </c>
      <c r="I24" s="13">
        <v>-2.8059217197322961E-2</v>
      </c>
    </row>
    <row r="25" spans="1:9" x14ac:dyDescent="0.3">
      <c r="A25">
        <v>49</v>
      </c>
      <c r="B25" t="s">
        <v>17</v>
      </c>
      <c r="C25">
        <v>1897.63</v>
      </c>
      <c r="D25">
        <v>1986.18</v>
      </c>
      <c r="E25">
        <v>-88.549999999999955</v>
      </c>
      <c r="F25" s="13">
        <v>-4.4583069006837173E-2</v>
      </c>
      <c r="G25">
        <v>2190.0500000000002</v>
      </c>
      <c r="H25">
        <v>2081.2600000000002</v>
      </c>
      <c r="I25" s="13">
        <v>5.2271220318460987E-2</v>
      </c>
    </row>
    <row r="26" spans="1:9" x14ac:dyDescent="0.3">
      <c r="A26">
        <v>50</v>
      </c>
      <c r="B26" t="s">
        <v>18</v>
      </c>
      <c r="C26">
        <v>1504.67</v>
      </c>
      <c r="D26">
        <v>1550.61</v>
      </c>
      <c r="E26">
        <v>-45.939999999999827</v>
      </c>
      <c r="F26" s="13">
        <v>-2.9627049999677468E-2</v>
      </c>
      <c r="G26">
        <v>1406.35</v>
      </c>
      <c r="H26">
        <v>1197.5999999999999</v>
      </c>
      <c r="I26" s="13">
        <v>0.17430694722778894</v>
      </c>
    </row>
  </sheetData>
  <mergeCells count="3">
    <mergeCell ref="C1:I1"/>
    <mergeCell ref="C2:F2"/>
    <mergeCell ref="G2:I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A10.2.2-2</vt:lpstr>
      <vt:lpstr>Daten zum Schaubild A10.2.2-2</vt:lpstr>
      <vt:lpstr>'Schaubild A10.2.2-2'!Druckbereich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cp:lastPrinted>2017-01-16T09:49:29Z</cp:lastPrinted>
  <dcterms:created xsi:type="dcterms:W3CDTF">2016-11-28T13:15:24Z</dcterms:created>
  <dcterms:modified xsi:type="dcterms:W3CDTF">2017-02-06T14:22:28Z</dcterms:modified>
</cp:coreProperties>
</file>