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Datenreport\2018 Gliederung, Beiträge, PDF, Versand, Info Mitarbeiter\3 Lektorat 2018\B3.6\"/>
    </mc:Choice>
  </mc:AlternateContent>
  <bookViews>
    <workbookView xWindow="120" yWindow="396" windowWidth="18912" windowHeight="10956"/>
  </bookViews>
  <sheets>
    <sheet name="Schaubild B3.6-2" sheetId="8" r:id="rId1"/>
    <sheet name="Daten zum Schaubild B3.6-2" sheetId="5" r:id="rId2"/>
  </sheets>
  <definedNames>
    <definedName name="_xlnm.Print_Area" localSheetId="0">'Schaubild B3.6-2'!$B$1:$L$29</definedName>
  </definedNames>
  <calcPr calcId="162913"/>
</workbook>
</file>

<file path=xl/calcChain.xml><?xml version="1.0" encoding="utf-8"?>
<calcChain xmlns="http://schemas.openxmlformats.org/spreadsheetml/2006/main">
  <c r="C22" i="5" l="1"/>
  <c r="D22" i="5" s="1"/>
  <c r="E22" i="5" s="1"/>
  <c r="B22" i="5"/>
  <c r="D21" i="5"/>
  <c r="E21" i="5" s="1"/>
  <c r="D20" i="5"/>
  <c r="E20" i="5" s="1"/>
  <c r="D19" i="5"/>
  <c r="E19" i="5" s="1"/>
  <c r="D18" i="5"/>
  <c r="E18" i="5" s="1"/>
  <c r="D17" i="5"/>
  <c r="E17" i="5" s="1"/>
  <c r="D16" i="5"/>
  <c r="E16" i="5" s="1"/>
  <c r="D15" i="5"/>
  <c r="E15" i="5" s="1"/>
  <c r="D14" i="5"/>
  <c r="E14" i="5" s="1"/>
  <c r="D13" i="5"/>
  <c r="E13" i="5" s="1"/>
  <c r="D12" i="5"/>
  <c r="E12" i="5" s="1"/>
  <c r="D11" i="5"/>
  <c r="E11" i="5" s="1"/>
  <c r="D10" i="5"/>
  <c r="E10" i="5" s="1"/>
  <c r="D9" i="5"/>
  <c r="E9" i="5" s="1"/>
  <c r="D8" i="5"/>
  <c r="E8" i="5" s="1"/>
  <c r="D7" i="5"/>
  <c r="E7" i="5" s="1"/>
  <c r="D6" i="5"/>
  <c r="E6" i="5" s="1"/>
</calcChain>
</file>

<file path=xl/sharedStrings.xml><?xml version="1.0" encoding="utf-8"?>
<sst xmlns="http://schemas.openxmlformats.org/spreadsheetml/2006/main" count="26" uniqueCount="25">
  <si>
    <t>Quelle: Verwaltungsdaten des Programms Bildungsprämie, Berechnungen des Bundesinstituts für Berufsbildung</t>
  </si>
  <si>
    <t>Schaubild 2</t>
  </si>
  <si>
    <t>BST: Änderung Nachfrage Vorjahreszeitraum (Juli - Dezember)</t>
  </si>
  <si>
    <t>Anderung absolut</t>
  </si>
  <si>
    <t>Änderung %</t>
  </si>
  <si>
    <t>Gesamt</t>
  </si>
  <si>
    <t>Bayern</t>
  </si>
  <si>
    <t>Berlin</t>
  </si>
  <si>
    <t>Bremen</t>
  </si>
  <si>
    <t>Hamburg</t>
  </si>
  <si>
    <t>Hessen</t>
  </si>
  <si>
    <t>Mecklenburg-Vorpommern</t>
  </si>
  <si>
    <t>Niedersachsen</t>
  </si>
  <si>
    <t>Saarland</t>
  </si>
  <si>
    <t>Thüringen</t>
  </si>
  <si>
    <t>Sachsen-Anhalt*</t>
  </si>
  <si>
    <t>Sachsen*</t>
  </si>
  <si>
    <t>Rheinland-Pfalz*</t>
  </si>
  <si>
    <t>Brandenburg*</t>
  </si>
  <si>
    <t>Baden-Württemberg</t>
  </si>
  <si>
    <t>Nordrhein-Westfalen</t>
  </si>
  <si>
    <t>Schleswig-Holstein*</t>
  </si>
  <si>
    <t>*Begrenzung der Förderung durch die Bildungsprämie auf Weiterbildungsveranstaltungen mit Teilnahmegebühren von maximal 1.000 Euro</t>
  </si>
  <si>
    <t>*Begrenzung der Förderung durch die Bildungsprämie auf Weiterbildungsveranstaltungen mit Teilnahmegebühren von maximal 1.000 €</t>
  </si>
  <si>
    <t>Schaubild B3.6-2: Programm Bildungsprämie - Nachfrageentwicklung Juli bis Dezember 2017 im Vergleich zum Vorjahreszeitraum (Zunahme in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</si>
</sst>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1" fillId="0" borderId="0" xfId="0" applyFont="1"/>
    <xf numFmtId="1" fontId="0" fillId="0" borderId="0" xfId="0" applyNumberFormat="1"/>
    <xf numFmtId="0" fontId="0" fillId="0" borderId="0" xfId="0"/>
    <xf numFmtId="0" fontId="0" fillId="0" borderId="0" xfId="0" applyFill="1"/>
    <xf numFmtId="0" fontId="0" fillId="0" borderId="0" xfId="0" applyAlignment="1"/>
    <xf numFmtId="0" fontId="1" fillId="0" borderId="0" xfId="0" applyFont="1" applyAlignment="1">
      <alignment vertical="top"/>
    </xf>
    <xf numFmtId="0" fontId="2" fillId="0" borderId="2" xfId="1" applyFont="1" applyBorder="1" applyAlignment="1">
      <alignment vertical="center"/>
    </xf>
    <xf numFmtId="0" fontId="4" fillId="0" borderId="3" xfId="1" applyFont="1" applyBorder="1" applyAlignment="1">
      <alignment horizontal="center" wrapText="1"/>
    </xf>
    <xf numFmtId="0" fontId="4" fillId="0" borderId="4" xfId="1" applyFont="1" applyBorder="1" applyAlignment="1">
      <alignment horizontal="center" wrapText="1"/>
    </xf>
    <xf numFmtId="0" fontId="4" fillId="0" borderId="5" xfId="1" applyFont="1" applyBorder="1" applyAlignment="1">
      <alignment horizontal="center" wrapText="1"/>
    </xf>
    <xf numFmtId="0" fontId="4" fillId="0" borderId="6" xfId="1" applyFont="1" applyBorder="1" applyAlignment="1">
      <alignment horizontal="left" vertical="top" wrapText="1"/>
    </xf>
    <xf numFmtId="164" fontId="4" fillId="0" borderId="7" xfId="1" applyNumberFormat="1" applyFont="1" applyBorder="1" applyAlignment="1">
      <alignment horizontal="center" vertical="top"/>
    </xf>
    <xf numFmtId="1" fontId="4" fillId="0" borderId="8" xfId="1" applyNumberFormat="1" applyFont="1" applyBorder="1" applyAlignment="1">
      <alignment horizontal="center" vertical="top"/>
    </xf>
    <xf numFmtId="1" fontId="4" fillId="0" borderId="8" xfId="1" applyNumberFormat="1" applyFont="1" applyBorder="1" applyAlignment="1">
      <alignment horizontal="right" vertical="top"/>
    </xf>
    <xf numFmtId="9" fontId="4" fillId="0" borderId="9" xfId="1" applyNumberFormat="1" applyFont="1" applyBorder="1" applyAlignment="1">
      <alignment horizontal="right" vertical="top"/>
    </xf>
    <xf numFmtId="0" fontId="4" fillId="0" borderId="10" xfId="1" applyFont="1" applyBorder="1" applyAlignment="1">
      <alignment horizontal="left" vertical="top" wrapText="1"/>
    </xf>
    <xf numFmtId="164" fontId="4" fillId="0" borderId="11" xfId="1" applyNumberFormat="1" applyFont="1" applyBorder="1" applyAlignment="1">
      <alignment horizontal="center" vertical="top"/>
    </xf>
    <xf numFmtId="1" fontId="4" fillId="0" borderId="12" xfId="1" applyNumberFormat="1" applyFont="1" applyBorder="1" applyAlignment="1">
      <alignment horizontal="center" vertical="top"/>
    </xf>
    <xf numFmtId="1" fontId="4" fillId="0" borderId="12" xfId="1" applyNumberFormat="1" applyFont="1" applyBorder="1" applyAlignment="1">
      <alignment horizontal="right" vertical="top"/>
    </xf>
    <xf numFmtId="9" fontId="4" fillId="0" borderId="13" xfId="1" applyNumberFormat="1" applyFont="1" applyBorder="1" applyAlignment="1">
      <alignment horizontal="right" vertical="top"/>
    </xf>
    <xf numFmtId="0" fontId="4" fillId="0" borderId="14" xfId="1" applyFont="1" applyBorder="1" applyAlignment="1">
      <alignment horizontal="left" vertical="top" wrapText="1"/>
    </xf>
    <xf numFmtId="164" fontId="4" fillId="0" borderId="15" xfId="1" applyNumberFormat="1" applyFont="1" applyBorder="1" applyAlignment="1">
      <alignment horizontal="center" vertical="top"/>
    </xf>
    <xf numFmtId="1" fontId="4" fillId="0" borderId="16" xfId="1" applyNumberFormat="1" applyFont="1" applyBorder="1" applyAlignment="1">
      <alignment horizontal="center" vertical="top"/>
    </xf>
    <xf numFmtId="1" fontId="4" fillId="0" borderId="16" xfId="1" applyNumberFormat="1" applyFont="1" applyBorder="1" applyAlignment="1">
      <alignment horizontal="right" vertical="top"/>
    </xf>
    <xf numFmtId="9" fontId="4" fillId="0" borderId="17" xfId="1" applyNumberFormat="1" applyFont="1" applyBorder="1" applyAlignment="1">
      <alignment horizontal="right" vertical="top"/>
    </xf>
    <xf numFmtId="0" fontId="3" fillId="0" borderId="1" xfId="1" applyFont="1" applyBorder="1" applyAlignment="1">
      <alignment horizontal="center" vertical="center" wrapText="1"/>
    </xf>
  </cellXfs>
  <cellStyles count="2">
    <cellStyle name="Standard" xfId="0" builtinId="0"/>
    <cellStyle name="Standard_Vergleich Länder" xfId="1"/>
  </cellStyles>
  <dxfs count="0"/>
  <tableStyles count="0" defaultTableStyle="TableStyleMedium2" defaultPivotStyle="PivotStyleLight16"/>
  <colors>
    <mruColors>
      <color rgb="FF34808E"/>
      <color rgb="FF3F4F05"/>
      <color rgb="FF96BE0D"/>
      <color rgb="FF006A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4808E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rgbClr val="34808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755-4F4B-8A5E-4A3E97019DC1}"/>
              </c:ext>
            </c:extLst>
          </c:dPt>
          <c:dPt>
            <c:idx val="10"/>
            <c:invertIfNegative val="0"/>
            <c:bubble3D val="0"/>
            <c:spPr>
              <a:solidFill>
                <a:srgbClr val="34808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755-4F4B-8A5E-4A3E97019DC1}"/>
              </c:ext>
            </c:extLst>
          </c:dPt>
          <c:dPt>
            <c:idx val="11"/>
            <c:invertIfNegative val="0"/>
            <c:bubble3D val="0"/>
            <c:spPr>
              <a:solidFill>
                <a:srgbClr val="34808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755-4F4B-8A5E-4A3E97019DC1}"/>
              </c:ext>
            </c:extLst>
          </c:dPt>
          <c:dPt>
            <c:idx val="12"/>
            <c:invertIfNegative val="0"/>
            <c:bubble3D val="0"/>
            <c:spPr>
              <a:solidFill>
                <a:srgbClr val="34808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755-4F4B-8A5E-4A3E97019DC1}"/>
              </c:ext>
            </c:extLst>
          </c:dPt>
          <c:dPt>
            <c:idx val="13"/>
            <c:invertIfNegative val="0"/>
            <c:bubble3D val="0"/>
            <c:spPr>
              <a:solidFill>
                <a:srgbClr val="34808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F755-4F4B-8A5E-4A3E97019DC1}"/>
              </c:ext>
            </c:extLst>
          </c:dPt>
          <c:dPt>
            <c:idx val="14"/>
            <c:invertIfNegative val="0"/>
            <c:bubble3D val="0"/>
            <c:spPr>
              <a:solidFill>
                <a:srgbClr val="34808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F755-4F4B-8A5E-4A3E97019DC1}"/>
              </c:ext>
            </c:extLst>
          </c:dPt>
          <c:dPt>
            <c:idx val="16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F755-4F4B-8A5E-4A3E97019DC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'Daten zum Schaubild B3.6-2'!$A$6:$A$22</c:f>
              <c:strCache>
                <c:ptCount val="17"/>
                <c:pt idx="0">
                  <c:v>Baden-Württemberg</c:v>
                </c:pt>
                <c:pt idx="1">
                  <c:v>Bayern</c:v>
                </c:pt>
                <c:pt idx="2">
                  <c:v>Berlin</c:v>
                </c:pt>
                <c:pt idx="3">
                  <c:v>Brandenburg*</c:v>
                </c:pt>
                <c:pt idx="4">
                  <c:v>Bremen</c:v>
                </c:pt>
                <c:pt idx="5">
                  <c:v>Hamburg</c:v>
                </c:pt>
                <c:pt idx="6">
                  <c:v>Hessen</c:v>
                </c:pt>
                <c:pt idx="7">
                  <c:v>Mecklenburg-Vorpommern</c:v>
                </c:pt>
                <c:pt idx="8">
                  <c:v>Niedersachsen</c:v>
                </c:pt>
                <c:pt idx="9">
                  <c:v>Nordrhein-Westfalen</c:v>
                </c:pt>
                <c:pt idx="10">
                  <c:v>Rheinland-Pfalz*</c:v>
                </c:pt>
                <c:pt idx="11">
                  <c:v>Saarland</c:v>
                </c:pt>
                <c:pt idx="12">
                  <c:v>Sachsen*</c:v>
                </c:pt>
                <c:pt idx="13">
                  <c:v>Sachsen-Anhalt*</c:v>
                </c:pt>
                <c:pt idx="14">
                  <c:v>Schleswig-Holstein*</c:v>
                </c:pt>
                <c:pt idx="15">
                  <c:v>Thüringen</c:v>
                </c:pt>
                <c:pt idx="16">
                  <c:v>Gesamt</c:v>
                </c:pt>
              </c:strCache>
            </c:strRef>
          </c:cat>
          <c:val>
            <c:numRef>
              <c:f>'Daten zum Schaubild B3.6-2'!$E$6:$E$22</c:f>
              <c:numCache>
                <c:formatCode>0%</c:formatCode>
                <c:ptCount val="17"/>
                <c:pt idx="0">
                  <c:v>0.59552845528455289</c:v>
                </c:pt>
                <c:pt idx="1">
                  <c:v>0.87060301507537685</c:v>
                </c:pt>
                <c:pt idx="2">
                  <c:v>0.3737704918032787</c:v>
                </c:pt>
                <c:pt idx="3">
                  <c:v>0.13125000000000001</c:v>
                </c:pt>
                <c:pt idx="4">
                  <c:v>0.75806451612903225</c:v>
                </c:pt>
                <c:pt idx="5">
                  <c:v>1.0060606060606061</c:v>
                </c:pt>
                <c:pt idx="6">
                  <c:v>0.67914438502673802</c:v>
                </c:pt>
                <c:pt idx="7">
                  <c:v>0.7142857142857143</c:v>
                </c:pt>
                <c:pt idx="8">
                  <c:v>0.52461799660441422</c:v>
                </c:pt>
                <c:pt idx="9">
                  <c:v>0.89922480620155043</c:v>
                </c:pt>
                <c:pt idx="10">
                  <c:v>0.36666666666666664</c:v>
                </c:pt>
                <c:pt idx="11">
                  <c:v>1.6666666666666667</c:v>
                </c:pt>
                <c:pt idx="12">
                  <c:v>0.13302752293577982</c:v>
                </c:pt>
                <c:pt idx="13">
                  <c:v>0.16535433070866143</c:v>
                </c:pt>
                <c:pt idx="14">
                  <c:v>0.45833333333333331</c:v>
                </c:pt>
                <c:pt idx="15">
                  <c:v>0.42672413793103448</c:v>
                </c:pt>
                <c:pt idx="16">
                  <c:v>0.61556678244395324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755-4F4B-8A5E-4A3E97019D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73014680"/>
        <c:axId val="473013368"/>
      </c:barChart>
      <c:catAx>
        <c:axId val="473014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73013368"/>
        <c:crosses val="autoZero"/>
        <c:auto val="1"/>
        <c:lblAlgn val="ctr"/>
        <c:lblOffset val="100"/>
        <c:noMultiLvlLbl val="0"/>
      </c:catAx>
      <c:valAx>
        <c:axId val="473013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73014680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11</xdr:col>
      <xdr:colOff>609600</xdr:colOff>
      <xdr:row>25</xdr:row>
      <xdr:rowOff>118500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8"/>
  <sheetViews>
    <sheetView tabSelected="1" topLeftCell="B1" workbookViewId="0">
      <selection activeCell="O12" sqref="O12"/>
    </sheetView>
  </sheetViews>
  <sheetFormatPr baseColWidth="10" defaultRowHeight="14.4"/>
  <sheetData>
    <row r="1" spans="2:16" s="3" customFormat="1" ht="27.75" customHeight="1">
      <c r="B1" s="6" t="s">
        <v>24</v>
      </c>
    </row>
    <row r="2" spans="2:16" ht="7.5" customHeight="1"/>
    <row r="5" spans="2:16">
      <c r="P5" s="3"/>
    </row>
    <row r="6" spans="2:16">
      <c r="P6" s="3"/>
    </row>
    <row r="7" spans="2:16">
      <c r="P7" s="3"/>
    </row>
    <row r="8" spans="2:16">
      <c r="P8" s="3"/>
    </row>
    <row r="9" spans="2:16">
      <c r="P9" s="3"/>
    </row>
    <row r="10" spans="2:16">
      <c r="P10" s="3"/>
    </row>
    <row r="11" spans="2:16">
      <c r="P11" s="3"/>
    </row>
    <row r="12" spans="2:16">
      <c r="P12" s="3"/>
    </row>
    <row r="13" spans="2:16">
      <c r="P13" s="3"/>
    </row>
    <row r="14" spans="2:16">
      <c r="P14" s="3"/>
    </row>
    <row r="15" spans="2:16">
      <c r="P15" s="3"/>
    </row>
    <row r="16" spans="2:16">
      <c r="P16" s="3"/>
    </row>
    <row r="17" spans="2:16">
      <c r="P17" s="3"/>
    </row>
    <row r="18" spans="2:16">
      <c r="P18" s="3"/>
    </row>
    <row r="19" spans="2:16">
      <c r="P19" s="3"/>
    </row>
    <row r="20" spans="2:16">
      <c r="P20" s="3"/>
    </row>
    <row r="21" spans="2:16">
      <c r="P21" s="3"/>
    </row>
    <row r="22" spans="2:16">
      <c r="P22" s="3"/>
    </row>
    <row r="23" spans="2:16">
      <c r="P23" s="3"/>
    </row>
    <row r="24" spans="2:16">
      <c r="P24" s="3"/>
    </row>
    <row r="25" spans="2:16">
      <c r="P25" s="3"/>
    </row>
    <row r="26" spans="2:16">
      <c r="P26" s="3"/>
    </row>
    <row r="27" spans="2:16" ht="19.8" customHeight="1">
      <c r="B27" t="s">
        <v>23</v>
      </c>
      <c r="P27" s="5"/>
    </row>
    <row r="28" spans="2:16">
      <c r="B28" s="4" t="s">
        <v>0</v>
      </c>
    </row>
  </sheetData>
  <pageMargins left="0.7" right="0.7" top="0.78740157499999996" bottom="0.78740157499999996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K13" sqref="K13"/>
    </sheetView>
  </sheetViews>
  <sheetFormatPr baseColWidth="10" defaultRowHeight="14.4"/>
  <cols>
    <col min="1" max="1" width="36.5546875" customWidth="1"/>
    <col min="5" max="5" width="12.6640625" style="5" customWidth="1"/>
  </cols>
  <sheetData>
    <row r="1" spans="1:8">
      <c r="A1" s="1" t="s">
        <v>1</v>
      </c>
    </row>
    <row r="4" spans="1:8" ht="15" thickBot="1">
      <c r="A4" s="26" t="s">
        <v>2</v>
      </c>
      <c r="B4" s="26"/>
      <c r="C4" s="26"/>
      <c r="D4" s="26"/>
      <c r="E4" s="26"/>
      <c r="F4" s="5"/>
      <c r="G4" s="3"/>
      <c r="H4" s="3"/>
    </row>
    <row r="5" spans="1:8" ht="24.6" thickBot="1">
      <c r="A5" s="7"/>
      <c r="B5" s="8">
        <v>2016</v>
      </c>
      <c r="C5" s="9">
        <v>2017</v>
      </c>
      <c r="D5" s="9" t="s">
        <v>3</v>
      </c>
      <c r="E5" s="10" t="s">
        <v>4</v>
      </c>
      <c r="F5" s="5"/>
      <c r="G5" s="3"/>
      <c r="H5" s="3"/>
    </row>
    <row r="6" spans="1:8">
      <c r="A6" s="11" t="s">
        <v>19</v>
      </c>
      <c r="B6" s="12">
        <v>492</v>
      </c>
      <c r="C6" s="13">
        <v>785</v>
      </c>
      <c r="D6" s="14">
        <f>C6-B6</f>
        <v>293</v>
      </c>
      <c r="E6" s="15">
        <f>D6/B6</f>
        <v>0.59552845528455289</v>
      </c>
      <c r="F6" s="3"/>
      <c r="G6" s="3"/>
      <c r="H6" s="3"/>
    </row>
    <row r="7" spans="1:8">
      <c r="A7" s="16" t="s">
        <v>6</v>
      </c>
      <c r="B7" s="17">
        <v>796</v>
      </c>
      <c r="C7" s="18">
        <v>1489</v>
      </c>
      <c r="D7" s="19">
        <f>C7-B7</f>
        <v>693</v>
      </c>
      <c r="E7" s="20">
        <f t="shared" ref="E7:E22" si="0">D7/B7</f>
        <v>0.87060301507537685</v>
      </c>
      <c r="F7" s="5"/>
      <c r="G7" s="3"/>
      <c r="H7" s="3"/>
    </row>
    <row r="8" spans="1:8">
      <c r="A8" s="16" t="s">
        <v>7</v>
      </c>
      <c r="B8" s="17">
        <v>610</v>
      </c>
      <c r="C8" s="18">
        <v>838</v>
      </c>
      <c r="D8" s="19">
        <f t="shared" ref="D8:D22" si="1">C8-B8</f>
        <v>228</v>
      </c>
      <c r="E8" s="20">
        <f t="shared" si="0"/>
        <v>0.3737704918032787</v>
      </c>
      <c r="F8" s="5"/>
      <c r="G8" s="3"/>
      <c r="H8" s="3"/>
    </row>
    <row r="9" spans="1:8">
      <c r="A9" s="16" t="s">
        <v>18</v>
      </c>
      <c r="B9" s="17">
        <v>160</v>
      </c>
      <c r="C9" s="18">
        <v>181</v>
      </c>
      <c r="D9" s="19">
        <f t="shared" si="1"/>
        <v>21</v>
      </c>
      <c r="E9" s="20">
        <f t="shared" si="0"/>
        <v>0.13125000000000001</v>
      </c>
      <c r="F9" s="5"/>
      <c r="G9" s="3"/>
      <c r="H9" s="3"/>
    </row>
    <row r="10" spans="1:8">
      <c r="A10" s="16" t="s">
        <v>8</v>
      </c>
      <c r="B10" s="17">
        <v>62</v>
      </c>
      <c r="C10" s="18">
        <v>109</v>
      </c>
      <c r="D10" s="19">
        <f t="shared" si="1"/>
        <v>47</v>
      </c>
      <c r="E10" s="20">
        <f t="shared" si="0"/>
        <v>0.75806451612903225</v>
      </c>
      <c r="F10" s="5"/>
      <c r="G10" s="3"/>
      <c r="H10" s="3"/>
    </row>
    <row r="11" spans="1:8">
      <c r="A11" s="16" t="s">
        <v>9</v>
      </c>
      <c r="B11" s="17">
        <v>165</v>
      </c>
      <c r="C11" s="18">
        <v>331</v>
      </c>
      <c r="D11" s="19">
        <f t="shared" si="1"/>
        <v>166</v>
      </c>
      <c r="E11" s="20">
        <f t="shared" si="0"/>
        <v>1.0060606060606061</v>
      </c>
      <c r="F11" s="3"/>
      <c r="G11" s="3"/>
      <c r="H11" s="3"/>
    </row>
    <row r="12" spans="1:8">
      <c r="A12" s="16" t="s">
        <v>10</v>
      </c>
      <c r="B12" s="17">
        <v>374</v>
      </c>
      <c r="C12" s="18">
        <v>628</v>
      </c>
      <c r="D12" s="19">
        <f t="shared" si="1"/>
        <v>254</v>
      </c>
      <c r="E12" s="20">
        <f t="shared" si="0"/>
        <v>0.67914438502673802</v>
      </c>
      <c r="F12" s="3"/>
      <c r="G12" s="3"/>
      <c r="H12" s="3"/>
    </row>
    <row r="13" spans="1:8">
      <c r="A13" s="16" t="s">
        <v>11</v>
      </c>
      <c r="B13" s="17">
        <v>126</v>
      </c>
      <c r="C13" s="18">
        <v>216</v>
      </c>
      <c r="D13" s="19">
        <f t="shared" si="1"/>
        <v>90</v>
      </c>
      <c r="E13" s="20">
        <f t="shared" si="0"/>
        <v>0.7142857142857143</v>
      </c>
      <c r="F13" s="5"/>
      <c r="G13" s="3"/>
      <c r="H13" s="3"/>
    </row>
    <row r="14" spans="1:8">
      <c r="A14" s="16" t="s">
        <v>12</v>
      </c>
      <c r="B14" s="17">
        <v>589</v>
      </c>
      <c r="C14" s="18">
        <v>898</v>
      </c>
      <c r="D14" s="19">
        <f t="shared" si="1"/>
        <v>309</v>
      </c>
      <c r="E14" s="20">
        <f t="shared" si="0"/>
        <v>0.52461799660441422</v>
      </c>
      <c r="F14" s="5"/>
      <c r="G14" s="3"/>
      <c r="H14" s="3"/>
    </row>
    <row r="15" spans="1:8">
      <c r="A15" s="16" t="s">
        <v>20</v>
      </c>
      <c r="B15" s="17">
        <v>1548</v>
      </c>
      <c r="C15" s="18">
        <v>2940</v>
      </c>
      <c r="D15" s="19">
        <f t="shared" si="1"/>
        <v>1392</v>
      </c>
      <c r="E15" s="20">
        <f t="shared" si="0"/>
        <v>0.89922480620155043</v>
      </c>
      <c r="F15" s="3"/>
      <c r="G15" s="3"/>
      <c r="H15" s="3"/>
    </row>
    <row r="16" spans="1:8">
      <c r="A16" s="16" t="s">
        <v>17</v>
      </c>
      <c r="B16" s="17">
        <v>180</v>
      </c>
      <c r="C16" s="18">
        <v>246</v>
      </c>
      <c r="D16" s="19">
        <f t="shared" si="1"/>
        <v>66</v>
      </c>
      <c r="E16" s="20">
        <f t="shared" si="0"/>
        <v>0.36666666666666664</v>
      </c>
      <c r="F16" s="5"/>
      <c r="G16" s="3"/>
      <c r="H16" s="3"/>
    </row>
    <row r="17" spans="1:8">
      <c r="A17" s="16" t="s">
        <v>13</v>
      </c>
      <c r="B17" s="17">
        <v>27</v>
      </c>
      <c r="C17" s="18">
        <v>72</v>
      </c>
      <c r="D17" s="19">
        <f t="shared" si="1"/>
        <v>45</v>
      </c>
      <c r="E17" s="20">
        <f t="shared" si="0"/>
        <v>1.6666666666666667</v>
      </c>
      <c r="F17" s="3"/>
      <c r="G17" s="3"/>
      <c r="H17" s="3"/>
    </row>
    <row r="18" spans="1:8">
      <c r="A18" s="16" t="s">
        <v>16</v>
      </c>
      <c r="B18" s="17">
        <v>654</v>
      </c>
      <c r="C18" s="18">
        <v>741</v>
      </c>
      <c r="D18" s="19">
        <f t="shared" si="1"/>
        <v>87</v>
      </c>
      <c r="E18" s="20">
        <f t="shared" si="0"/>
        <v>0.13302752293577982</v>
      </c>
      <c r="F18" s="5"/>
      <c r="G18" s="3"/>
      <c r="H18" s="3"/>
    </row>
    <row r="19" spans="1:8">
      <c r="A19" s="16" t="s">
        <v>15</v>
      </c>
      <c r="B19" s="17">
        <v>127</v>
      </c>
      <c r="C19" s="18">
        <v>148</v>
      </c>
      <c r="D19" s="19">
        <f t="shared" si="1"/>
        <v>21</v>
      </c>
      <c r="E19" s="20">
        <f t="shared" si="0"/>
        <v>0.16535433070866143</v>
      </c>
      <c r="F19" s="5"/>
      <c r="G19" s="3"/>
      <c r="H19" s="3"/>
    </row>
    <row r="20" spans="1:8">
      <c r="A20" s="16" t="s">
        <v>21</v>
      </c>
      <c r="B20" s="17">
        <v>192</v>
      </c>
      <c r="C20" s="18">
        <v>280</v>
      </c>
      <c r="D20" s="19">
        <f t="shared" si="1"/>
        <v>88</v>
      </c>
      <c r="E20" s="20">
        <f t="shared" si="0"/>
        <v>0.45833333333333331</v>
      </c>
      <c r="F20" s="3"/>
      <c r="G20" s="3"/>
      <c r="H20" s="3"/>
    </row>
    <row r="21" spans="1:8">
      <c r="A21" s="16" t="s">
        <v>14</v>
      </c>
      <c r="B21" s="17">
        <v>232</v>
      </c>
      <c r="C21" s="18">
        <v>331</v>
      </c>
      <c r="D21" s="19">
        <f t="shared" si="1"/>
        <v>99</v>
      </c>
      <c r="E21" s="20">
        <f t="shared" si="0"/>
        <v>0.42672413793103448</v>
      </c>
      <c r="F21" s="3"/>
      <c r="G21" s="3"/>
      <c r="H21" s="3"/>
    </row>
    <row r="22" spans="1:8" ht="15" thickBot="1">
      <c r="A22" s="21" t="s">
        <v>5</v>
      </c>
      <c r="B22" s="22">
        <f>SUM(B6:B21)</f>
        <v>6334</v>
      </c>
      <c r="C22" s="23">
        <f>SUM(C6:C21)</f>
        <v>10233</v>
      </c>
      <c r="D22" s="24">
        <f t="shared" si="1"/>
        <v>3899</v>
      </c>
      <c r="E22" s="25">
        <f t="shared" si="0"/>
        <v>0.61556678244395324</v>
      </c>
      <c r="F22" s="2"/>
      <c r="G22" s="3"/>
      <c r="H22" s="2"/>
    </row>
    <row r="23" spans="1:8">
      <c r="A23" s="3"/>
      <c r="B23" s="2"/>
      <c r="C23" s="3"/>
      <c r="D23" s="2"/>
      <c r="F23" s="2"/>
      <c r="G23" s="3"/>
      <c r="H23" s="2"/>
    </row>
    <row r="24" spans="1:8">
      <c r="A24" s="3"/>
      <c r="B24" s="2"/>
      <c r="C24" s="3"/>
      <c r="D24" s="2"/>
      <c r="F24" s="2"/>
      <c r="G24" s="3"/>
      <c r="H24" s="2"/>
    </row>
    <row r="25" spans="1:8">
      <c r="A25" s="3" t="s">
        <v>22</v>
      </c>
      <c r="B25" s="2"/>
      <c r="C25" s="3"/>
      <c r="D25" s="2"/>
      <c r="F25" s="2"/>
      <c r="G25" s="3"/>
      <c r="H25" s="2"/>
    </row>
    <row r="26" spans="1:8">
      <c r="B26" s="2"/>
      <c r="C26" s="3"/>
      <c r="D26" s="3"/>
      <c r="F26" s="2"/>
      <c r="G26" s="3"/>
      <c r="H26" s="3"/>
    </row>
    <row r="28" spans="1:8">
      <c r="A28" s="4" t="s">
        <v>0</v>
      </c>
    </row>
  </sheetData>
  <mergeCells count="1">
    <mergeCell ref="A4:E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Schaubild B3.6-2</vt:lpstr>
      <vt:lpstr>Daten zum Schaubild B3.6-2</vt:lpstr>
      <vt:lpstr>'Schaubild B3.6-2'!Druckbereich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Christ</dc:creator>
  <cp:lastModifiedBy>Friedrich, Michael</cp:lastModifiedBy>
  <cp:lastPrinted>2018-02-19T06:07:36Z</cp:lastPrinted>
  <dcterms:created xsi:type="dcterms:W3CDTF">2015-03-25T13:38:37Z</dcterms:created>
  <dcterms:modified xsi:type="dcterms:W3CDTF">2018-03-05T10:52:47Z</dcterms:modified>
</cp:coreProperties>
</file>