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0.2_korr_10_03\"/>
    </mc:Choice>
  </mc:AlternateContent>
  <bookViews>
    <workbookView xWindow="0" yWindow="0" windowWidth="14388" windowHeight="4200"/>
  </bookViews>
  <sheets>
    <sheet name="A10.2 Tabelle 1" sheetId="1" r:id="rId1"/>
  </sheets>
  <calcPr calcId="162913"/>
</workbook>
</file>

<file path=xl/calcChain.xml><?xml version="1.0" encoding="utf-8"?>
<calcChain xmlns="http://schemas.openxmlformats.org/spreadsheetml/2006/main">
  <c r="J5" i="1" l="1"/>
  <c r="K5" i="1"/>
  <c r="L5" i="1"/>
  <c r="J6" i="1"/>
  <c r="K6" i="1"/>
  <c r="L6" i="1"/>
  <c r="J7" i="1"/>
  <c r="K7" i="1"/>
  <c r="L7" i="1"/>
  <c r="J8" i="1"/>
  <c r="K8" i="1"/>
  <c r="L8" i="1"/>
  <c r="J9" i="1"/>
  <c r="K9" i="1"/>
  <c r="L9" i="1"/>
  <c r="J10" i="1"/>
  <c r="K10" i="1"/>
  <c r="L10" i="1"/>
  <c r="J11" i="1"/>
  <c r="K11" i="1"/>
  <c r="L11" i="1"/>
  <c r="J12" i="1"/>
  <c r="K12" i="1"/>
  <c r="L12" i="1"/>
  <c r="J13" i="1"/>
  <c r="K13" i="1"/>
  <c r="L13" i="1"/>
  <c r="J14" i="1"/>
  <c r="K14" i="1"/>
  <c r="L14" i="1"/>
  <c r="J15" i="1"/>
  <c r="K15" i="1"/>
  <c r="L15" i="1"/>
  <c r="J16" i="1"/>
  <c r="K16" i="1"/>
  <c r="L16" i="1"/>
  <c r="J17" i="1"/>
  <c r="K17" i="1"/>
  <c r="L17" i="1"/>
  <c r="J18" i="1"/>
  <c r="K18" i="1"/>
  <c r="L18" i="1"/>
  <c r="J19" i="1"/>
  <c r="K19" i="1"/>
  <c r="L19" i="1"/>
  <c r="M19" i="1"/>
  <c r="K4" i="1"/>
  <c r="L4" i="1"/>
  <c r="J4" i="1"/>
  <c r="C20" i="1"/>
  <c r="D20" i="1"/>
  <c r="F20" i="1"/>
  <c r="J20" i="1" s="1"/>
  <c r="G20" i="1"/>
  <c r="K20" i="1" s="1"/>
  <c r="H20" i="1"/>
  <c r="L20" i="1" s="1"/>
  <c r="B20" i="1"/>
  <c r="I9" i="1"/>
  <c r="I12" i="1"/>
  <c r="I8" i="1"/>
  <c r="M8" i="1" s="1"/>
  <c r="I13" i="1"/>
  <c r="I10" i="1"/>
  <c r="I14" i="1"/>
  <c r="I4" i="1"/>
  <c r="I5" i="1"/>
  <c r="I15" i="1"/>
  <c r="I6" i="1"/>
  <c r="I7" i="1"/>
  <c r="M7" i="1" s="1"/>
  <c r="I11" i="1"/>
  <c r="I16" i="1"/>
  <c r="I17" i="1"/>
  <c r="I19" i="1"/>
  <c r="I18" i="1"/>
  <c r="E9" i="1"/>
  <c r="E12" i="1"/>
  <c r="E8" i="1"/>
  <c r="E13" i="1"/>
  <c r="E10" i="1"/>
  <c r="E14" i="1"/>
  <c r="E4" i="1"/>
  <c r="E5" i="1"/>
  <c r="E15" i="1"/>
  <c r="E6" i="1"/>
  <c r="E7" i="1"/>
  <c r="E11" i="1"/>
  <c r="E16" i="1"/>
  <c r="E17" i="1"/>
  <c r="E19" i="1"/>
  <c r="E18" i="1"/>
  <c r="M17" i="1" l="1"/>
  <c r="M14" i="1"/>
  <c r="M16" i="1"/>
  <c r="M10" i="1"/>
  <c r="M18" i="1"/>
  <c r="M11" i="1"/>
  <c r="M5" i="1"/>
  <c r="M13" i="1"/>
  <c r="M6" i="1"/>
  <c r="M12" i="1"/>
  <c r="M15" i="1"/>
  <c r="M9" i="1"/>
  <c r="E20" i="1"/>
  <c r="M4" i="1"/>
  <c r="I20" i="1"/>
  <c r="M20" i="1" l="1"/>
</calcChain>
</file>

<file path=xl/sharedStrings.xml><?xml version="1.0" encoding="utf-8"?>
<sst xmlns="http://schemas.openxmlformats.org/spreadsheetml/2006/main" count="35" uniqueCount="27">
  <si>
    <t>20 bis 69 Jahre</t>
  </si>
  <si>
    <t>70 Jahre und älter</t>
  </si>
  <si>
    <t>Bis 19 Jahre</t>
  </si>
  <si>
    <t>Insgesamt</t>
  </si>
  <si>
    <t>Schleswig-Holstein</t>
  </si>
  <si>
    <t>Hamburg</t>
  </si>
  <si>
    <t>Niedersachsen</t>
  </si>
  <si>
    <t>Bremen</t>
  </si>
  <si>
    <t>Nordrhein-Westfahlen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</si>
  <si>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</si>
  <si>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</si>
  <si>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</si>
  <si>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</si>
  <si>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</si>
  <si>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</si>
  <si>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</si>
  <si>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</si>
  <si>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Sachsen-Anhalt</t>
  </si>
  <si>
    <t>Sachsen</t>
  </si>
  <si>
    <t>Thüringen</t>
  </si>
  <si>
    <t>Bundesland</t>
  </si>
  <si>
    <t>Deutschland</t>
  </si>
  <si>
    <t>Tabelle A10.2-1: Bevölkerung nach Bundesländern und Altersklassen im Jahr 2018 und 2035</t>
  </si>
  <si>
    <t>Veränderung von 2018 bis 2035 (in %)</t>
  </si>
  <si>
    <t>Quelle: QuBe-Bevölkerungsprojektion, fünfte Welle; Darstellung des Bundesinstituts für Berufsbildung</t>
  </si>
  <si>
    <t>2018 (in Tsd. Personen)</t>
  </si>
  <si>
    <t>2035 (in Tsd. Personen)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</si>
</sst>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4">
    <font>
      <sz val="11"/>
      <name val="Calibri"/>
    </font>
    <font>
      <sz val="11"/>
      <name val="Calibri"/>
    </font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12" xfId="0" applyBorder="1" applyAlignment="1">
      <alignment horizontal="left" vertical="center"/>
    </xf>
    <xf numFmtId="0" fontId="3" fillId="2" borderId="14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64" fontId="0" fillId="0" borderId="8" xfId="1" applyNumberFormat="1" applyFont="1" applyBorder="1" applyAlignment="1">
      <alignment horizontal="right" vertical="center" indent="2"/>
    </xf>
    <xf numFmtId="164" fontId="0" fillId="0" borderId="1" xfId="1" applyNumberFormat="1" applyFont="1" applyBorder="1" applyAlignment="1">
      <alignment horizontal="right" vertical="center" indent="2"/>
    </xf>
    <xf numFmtId="164" fontId="0" fillId="2" borderId="1" xfId="1" applyNumberFormat="1" applyFont="1" applyFill="1" applyBorder="1" applyAlignment="1">
      <alignment horizontal="right" vertical="center" indent="2"/>
    </xf>
    <xf numFmtId="164" fontId="3" fillId="0" borderId="9" xfId="1" applyNumberFormat="1" applyFont="1" applyBorder="1" applyAlignment="1">
      <alignment horizontal="right" vertical="center" indent="2"/>
    </xf>
    <xf numFmtId="164" fontId="3" fillId="0" borderId="2" xfId="1" applyNumberFormat="1" applyFont="1" applyBorder="1" applyAlignment="1">
      <alignment horizontal="right" vertical="center" indent="2"/>
    </xf>
    <xf numFmtId="164" fontId="3" fillId="2" borderId="2" xfId="1" applyNumberFormat="1" applyFont="1" applyFill="1" applyBorder="1" applyAlignment="1">
      <alignment horizontal="right" vertical="center" indent="2"/>
    </xf>
    <xf numFmtId="3" fontId="0" fillId="0" borderId="8" xfId="0" applyNumberFormat="1" applyBorder="1" applyAlignment="1">
      <alignment horizontal="right" vertical="center" indent="2"/>
    </xf>
    <xf numFmtId="3" fontId="0" fillId="0" borderId="1" xfId="0" applyNumberFormat="1" applyBorder="1" applyAlignment="1">
      <alignment horizontal="right" vertical="center" indent="2"/>
    </xf>
    <xf numFmtId="3" fontId="0" fillId="2" borderId="15" xfId="0" applyNumberFormat="1" applyFill="1" applyBorder="1" applyAlignment="1">
      <alignment horizontal="right" vertical="center" indent="2"/>
    </xf>
    <xf numFmtId="3" fontId="0" fillId="0" borderId="19" xfId="0" applyNumberFormat="1" applyBorder="1" applyAlignment="1">
      <alignment horizontal="right" vertical="center" indent="2"/>
    </xf>
    <xf numFmtId="3" fontId="0" fillId="2" borderId="12" xfId="0" applyNumberFormat="1" applyFill="1" applyBorder="1" applyAlignment="1">
      <alignment horizontal="right" vertical="center" indent="2"/>
    </xf>
    <xf numFmtId="3" fontId="3" fillId="0" borderId="9" xfId="0" applyNumberFormat="1" applyFont="1" applyBorder="1" applyAlignment="1">
      <alignment horizontal="right" vertical="center" indent="2"/>
    </xf>
    <xf numFmtId="3" fontId="3" fillId="0" borderId="2" xfId="0" applyNumberFormat="1" applyFont="1" applyBorder="1" applyAlignment="1">
      <alignment horizontal="right" vertical="center" indent="2"/>
    </xf>
    <xf numFmtId="3" fontId="3" fillId="2" borderId="16" xfId="0" applyNumberFormat="1" applyFont="1" applyFill="1" applyBorder="1" applyAlignment="1">
      <alignment horizontal="right" vertical="center" indent="2"/>
    </xf>
    <xf numFmtId="3" fontId="3" fillId="0" borderId="20" xfId="0" applyNumberFormat="1" applyFont="1" applyBorder="1" applyAlignment="1">
      <alignment horizontal="right" vertical="center" indent="2"/>
    </xf>
    <xf numFmtId="3" fontId="3" fillId="2" borderId="5" xfId="0" applyNumberFormat="1" applyFont="1" applyFill="1" applyBorder="1" applyAlignment="1">
      <alignment horizontal="right" vertical="center" indent="2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6"/>
  <sheetViews>
    <sheetView tabSelected="1" zoomScaleNormal="100" workbookViewId="0">
      <selection activeCell="D25" sqref="D25"/>
    </sheetView>
  </sheetViews>
  <sheetFormatPr baseColWidth="10" defaultColWidth="9.6640625" defaultRowHeight="14.4"/>
  <cols>
    <col min="1" max="1" width="25.6640625" style="2" customWidth="1"/>
    <col min="2" max="4" width="9.6640625" style="1" customWidth="1"/>
    <col min="5" max="5" width="10.5546875" style="1" customWidth="1"/>
    <col min="6" max="8" width="9.6640625" style="1" customWidth="1"/>
    <col min="9" max="9" width="11.33203125" style="1" customWidth="1"/>
    <col min="10" max="12" width="9.6640625" style="1"/>
    <col min="13" max="13" width="11.5546875" style="1" customWidth="1"/>
    <col min="14" max="16384" width="9.6640625" style="1"/>
  </cols>
  <sheetData>
    <row r="1" spans="1:13" ht="24" customHeight="1" thickBot="1">
      <c r="A1" s="11" t="s">
        <v>22</v>
      </c>
    </row>
    <row r="2" spans="1:13" ht="21.75" customHeight="1" thickTop="1">
      <c r="A2" s="37" t="s">
        <v>20</v>
      </c>
      <c r="B2" s="32" t="s">
        <v>25</v>
      </c>
      <c r="C2" s="33"/>
      <c r="D2" s="33"/>
      <c r="E2" s="34"/>
      <c r="F2" s="35" t="s">
        <v>26</v>
      </c>
      <c r="G2" s="33"/>
      <c r="H2" s="33"/>
      <c r="I2" s="36"/>
      <c r="J2" s="32" t="s">
        <v>23</v>
      </c>
      <c r="K2" s="33"/>
      <c r="L2" s="33"/>
      <c r="M2" s="33"/>
    </row>
    <row r="3" spans="1:13" ht="29.4" thickBot="1">
      <c r="A3" s="38"/>
      <c r="B3" s="5" t="s">
        <v>2</v>
      </c>
      <c r="C3" s="3" t="s">
        <v>0</v>
      </c>
      <c r="D3" s="3" t="s">
        <v>1</v>
      </c>
      <c r="E3" s="7" t="s">
        <v>3</v>
      </c>
      <c r="F3" s="8" t="s">
        <v>2</v>
      </c>
      <c r="G3" s="3" t="s">
        <v>0</v>
      </c>
      <c r="H3" s="3" t="s">
        <v>1</v>
      </c>
      <c r="I3" s="9" t="s">
        <v>3</v>
      </c>
      <c r="J3" s="5" t="s">
        <v>2</v>
      </c>
      <c r="K3" s="3" t="s">
        <v>0</v>
      </c>
      <c r="L3" s="3" t="s">
        <v>1</v>
      </c>
      <c r="M3" s="4" t="s">
        <v>3</v>
      </c>
    </row>
    <row r="4" spans="1:13" ht="15" thickTop="1">
      <c r="A4" s="6" t="s">
        <v>11</v>
      </c>
      <c r="B4" s="22">
        <v>2004.286504100603</v>
      </c>
      <c r="C4" s="23">
        <v>7348.061520071531</v>
      </c>
      <c r="D4" s="23">
        <v>1740.2365801787864</v>
      </c>
      <c r="E4" s="24">
        <f t="shared" ref="E4:E19" si="0">SUM(B4:D4)</f>
        <v>11092.584604350919</v>
      </c>
      <c r="F4" s="25">
        <v>2171.3309184834807</v>
      </c>
      <c r="G4" s="23">
        <v>7010.0631718983095</v>
      </c>
      <c r="H4" s="23">
        <v>2409.3919216522422</v>
      </c>
      <c r="I4" s="26">
        <f t="shared" ref="I4:I19" si="1">SUM(F4:H4)</f>
        <v>11590.786012034032</v>
      </c>
      <c r="J4" s="16">
        <f>(F4/B4)-1</f>
        <v>8.3343580890815172E-2</v>
      </c>
      <c r="K4" s="17">
        <f t="shared" ref="K4:M4" si="2">(G4/C4)-1</f>
        <v>-4.5998301354713056E-2</v>
      </c>
      <c r="L4" s="17">
        <f t="shared" si="2"/>
        <v>0.3845197538628391</v>
      </c>
      <c r="M4" s="18">
        <f t="shared" si="2"/>
        <v>4.4913014004662077E-2</v>
      </c>
    </row>
    <row r="5" spans="1:13">
      <c r="A5" s="6" t="s">
        <v>12</v>
      </c>
      <c r="B5" s="22">
        <v>2314.9931309509016</v>
      </c>
      <c r="C5" s="23">
        <v>8756.8952968376707</v>
      </c>
      <c r="D5" s="23">
        <v>2058.4483446101622</v>
      </c>
      <c r="E5" s="24">
        <f t="shared" si="0"/>
        <v>13130.336772398734</v>
      </c>
      <c r="F5" s="25">
        <v>2549.1179042976041</v>
      </c>
      <c r="G5" s="23">
        <v>8464.9037108914545</v>
      </c>
      <c r="H5" s="23">
        <v>2835.8454588218774</v>
      </c>
      <c r="I5" s="26">
        <f t="shared" si="1"/>
        <v>13849.867074010936</v>
      </c>
      <c r="J5" s="16">
        <f t="shared" ref="J5:J20" si="3">(F5/B5)-1</f>
        <v>0.10113411146517493</v>
      </c>
      <c r="K5" s="17">
        <f t="shared" ref="K5:K20" si="4">(G5/C5)-1</f>
        <v>-3.3344190611901192E-2</v>
      </c>
      <c r="L5" s="17">
        <f t="shared" ref="L5:L20" si="5">(H5/D5)-1</f>
        <v>0.37766170632712281</v>
      </c>
      <c r="M5" s="18">
        <f t="shared" ref="M5:M20" si="6">(I5/E5)-1</f>
        <v>5.4799074394247471E-2</v>
      </c>
    </row>
    <row r="6" spans="1:13">
      <c r="A6" s="6" t="s">
        <v>14</v>
      </c>
      <c r="B6" s="22">
        <v>643.34202989677033</v>
      </c>
      <c r="C6" s="23">
        <v>2475.4942329850537</v>
      </c>
      <c r="D6" s="23">
        <v>547.63746364788074</v>
      </c>
      <c r="E6" s="24">
        <f t="shared" si="0"/>
        <v>3666.4737265297049</v>
      </c>
      <c r="F6" s="25">
        <v>776.50939149268959</v>
      </c>
      <c r="G6" s="23">
        <v>2568.026611017809</v>
      </c>
      <c r="H6" s="23">
        <v>697.86444356101993</v>
      </c>
      <c r="I6" s="26">
        <f t="shared" si="1"/>
        <v>4042.4004460715187</v>
      </c>
      <c r="J6" s="16">
        <f t="shared" si="3"/>
        <v>0.20699310072635413</v>
      </c>
      <c r="K6" s="17">
        <f t="shared" si="4"/>
        <v>3.7379355120199964E-2</v>
      </c>
      <c r="L6" s="17">
        <f t="shared" si="5"/>
        <v>0.27431830341273344</v>
      </c>
      <c r="M6" s="18">
        <f t="shared" si="6"/>
        <v>0.10253086414385026</v>
      </c>
    </row>
    <row r="7" spans="1:13">
      <c r="A7" s="6" t="s">
        <v>15</v>
      </c>
      <c r="B7" s="22">
        <v>406.64706707651806</v>
      </c>
      <c r="C7" s="23">
        <v>1611.6422219845876</v>
      </c>
      <c r="D7" s="23">
        <v>465.28915829964598</v>
      </c>
      <c r="E7" s="24">
        <f t="shared" si="0"/>
        <v>2483.5784473607514</v>
      </c>
      <c r="F7" s="25">
        <v>373.87235654830977</v>
      </c>
      <c r="G7" s="23">
        <v>1357.769964728071</v>
      </c>
      <c r="H7" s="23">
        <v>648.47392191843915</v>
      </c>
      <c r="I7" s="26">
        <f t="shared" si="1"/>
        <v>2380.1162431948196</v>
      </c>
      <c r="J7" s="16">
        <f t="shared" si="3"/>
        <v>-8.0597434930081868E-2</v>
      </c>
      <c r="K7" s="17">
        <f t="shared" si="4"/>
        <v>-0.15752395525099638</v>
      </c>
      <c r="L7" s="17">
        <f t="shared" si="5"/>
        <v>0.39370090695477211</v>
      </c>
      <c r="M7" s="18">
        <f t="shared" si="6"/>
        <v>-4.1658520702609114E-2</v>
      </c>
    </row>
    <row r="8" spans="1:13">
      <c r="A8" s="6" t="s">
        <v>7</v>
      </c>
      <c r="B8" s="22">
        <v>113.03002393412459</v>
      </c>
      <c r="C8" s="23">
        <v>453.66433778707966</v>
      </c>
      <c r="D8" s="23">
        <v>114.79104095363179</v>
      </c>
      <c r="E8" s="24">
        <f t="shared" si="0"/>
        <v>681.485402674836</v>
      </c>
      <c r="F8" s="25">
        <v>123.05017112060554</v>
      </c>
      <c r="G8" s="23">
        <v>430.19325418279902</v>
      </c>
      <c r="H8" s="23">
        <v>138.52108497706936</v>
      </c>
      <c r="I8" s="26">
        <f t="shared" si="1"/>
        <v>691.76451028047393</v>
      </c>
      <c r="J8" s="16">
        <f t="shared" si="3"/>
        <v>8.8650314648440975E-2</v>
      </c>
      <c r="K8" s="17">
        <f t="shared" si="4"/>
        <v>-5.1736673239006992E-2</v>
      </c>
      <c r="L8" s="17">
        <f t="shared" si="5"/>
        <v>0.20672383337845135</v>
      </c>
      <c r="M8" s="18">
        <f t="shared" si="6"/>
        <v>1.5083386328294646E-2</v>
      </c>
    </row>
    <row r="9" spans="1:13">
      <c r="A9" s="6" t="s">
        <v>5</v>
      </c>
      <c r="B9" s="22">
        <v>325.19450866996561</v>
      </c>
      <c r="C9" s="23">
        <v>1250.1548251581455</v>
      </c>
      <c r="D9" s="23">
        <v>268.13006717254746</v>
      </c>
      <c r="E9" s="24">
        <f t="shared" si="0"/>
        <v>1843.4794010006585</v>
      </c>
      <c r="F9" s="25">
        <v>389.5178020764082</v>
      </c>
      <c r="G9" s="23">
        <v>1280.2058195399507</v>
      </c>
      <c r="H9" s="23">
        <v>324.14046114703501</v>
      </c>
      <c r="I9" s="26">
        <f t="shared" si="1"/>
        <v>1993.8640827633938</v>
      </c>
      <c r="J9" s="16">
        <f t="shared" si="3"/>
        <v>0.19779944522901904</v>
      </c>
      <c r="K9" s="17">
        <f t="shared" si="4"/>
        <v>2.4037818178243464E-2</v>
      </c>
      <c r="L9" s="17">
        <f t="shared" si="5"/>
        <v>0.20889262649698903</v>
      </c>
      <c r="M9" s="18">
        <f t="shared" si="6"/>
        <v>8.1576545786790522E-2</v>
      </c>
    </row>
    <row r="10" spans="1:13">
      <c r="A10" s="6" t="s">
        <v>9</v>
      </c>
      <c r="B10" s="22">
        <v>1110.7305460076823</v>
      </c>
      <c r="C10" s="23">
        <v>4162.0545478108579</v>
      </c>
      <c r="D10" s="23">
        <v>1004.7412457222921</v>
      </c>
      <c r="E10" s="24">
        <f t="shared" si="0"/>
        <v>6277.5263395408319</v>
      </c>
      <c r="F10" s="25">
        <v>1178.7591623045316</v>
      </c>
      <c r="G10" s="23">
        <v>3935.8470133941341</v>
      </c>
      <c r="H10" s="23">
        <v>1345.3542424376401</v>
      </c>
      <c r="I10" s="26">
        <f t="shared" si="1"/>
        <v>6459.9604181363056</v>
      </c>
      <c r="J10" s="16">
        <f t="shared" si="3"/>
        <v>6.124673219924115E-2</v>
      </c>
      <c r="K10" s="17">
        <f t="shared" si="4"/>
        <v>-5.434996870372677E-2</v>
      </c>
      <c r="L10" s="17">
        <f t="shared" si="5"/>
        <v>0.33900568744989346</v>
      </c>
      <c r="M10" s="18">
        <f t="shared" si="6"/>
        <v>2.9061459678211055E-2</v>
      </c>
    </row>
    <row r="11" spans="1:13">
      <c r="A11" s="6" t="s">
        <v>16</v>
      </c>
      <c r="B11" s="22">
        <v>256.23603656501751</v>
      </c>
      <c r="C11" s="23">
        <v>1047.2091681978727</v>
      </c>
      <c r="D11" s="23">
        <v>295.1255752414533</v>
      </c>
      <c r="E11" s="24">
        <f t="shared" si="0"/>
        <v>1598.5707800043435</v>
      </c>
      <c r="F11" s="25">
        <v>232.98666782219291</v>
      </c>
      <c r="G11" s="23">
        <v>841.14480566753991</v>
      </c>
      <c r="H11" s="23">
        <v>404.60058607791575</v>
      </c>
      <c r="I11" s="26">
        <f t="shared" si="1"/>
        <v>1478.7320595676485</v>
      </c>
      <c r="J11" s="16">
        <f t="shared" si="3"/>
        <v>-9.073418811223799E-2</v>
      </c>
      <c r="K11" s="17">
        <f t="shared" si="4"/>
        <v>-0.196774788445508</v>
      </c>
      <c r="L11" s="17">
        <f t="shared" si="5"/>
        <v>0.37094382873086085</v>
      </c>
      <c r="M11" s="18">
        <f t="shared" si="6"/>
        <v>-7.4966164736458785E-2</v>
      </c>
    </row>
    <row r="12" spans="1:13">
      <c r="A12" s="6" t="s">
        <v>6</v>
      </c>
      <c r="B12" s="22">
        <v>1407.8899720155805</v>
      </c>
      <c r="C12" s="23">
        <v>5204.0102352547128</v>
      </c>
      <c r="D12" s="23">
        <v>1367.6404399744613</v>
      </c>
      <c r="E12" s="24">
        <f t="shared" si="0"/>
        <v>7979.5406472447548</v>
      </c>
      <c r="F12" s="25">
        <v>1413.8892616443059</v>
      </c>
      <c r="G12" s="23">
        <v>4713.8472753434207</v>
      </c>
      <c r="H12" s="23">
        <v>1800.0619152580539</v>
      </c>
      <c r="I12" s="26">
        <f t="shared" si="1"/>
        <v>7927.79845224578</v>
      </c>
      <c r="J12" s="16">
        <f t="shared" si="3"/>
        <v>4.2611921016360021E-3</v>
      </c>
      <c r="K12" s="17">
        <f t="shared" si="4"/>
        <v>-9.4189468842829971E-2</v>
      </c>
      <c r="L12" s="17">
        <f t="shared" si="5"/>
        <v>0.31618067340248257</v>
      </c>
      <c r="M12" s="18">
        <f t="shared" si="6"/>
        <v>-6.4843575947997056E-3</v>
      </c>
    </row>
    <row r="13" spans="1:13">
      <c r="A13" s="6" t="s">
        <v>8</v>
      </c>
      <c r="B13" s="22">
        <v>3173.3414310621897</v>
      </c>
      <c r="C13" s="23">
        <v>11878.477875349172</v>
      </c>
      <c r="D13" s="23">
        <v>2938.4324143792701</v>
      </c>
      <c r="E13" s="24">
        <f t="shared" si="0"/>
        <v>17990.251720790631</v>
      </c>
      <c r="F13" s="25">
        <v>3280.2526049389103</v>
      </c>
      <c r="G13" s="23">
        <v>10822.338315725165</v>
      </c>
      <c r="H13" s="23">
        <v>3858.401841373518</v>
      </c>
      <c r="I13" s="26">
        <f t="shared" si="1"/>
        <v>17960.992762037593</v>
      </c>
      <c r="J13" s="16">
        <f t="shared" si="3"/>
        <v>3.369040999818762E-2</v>
      </c>
      <c r="K13" s="17">
        <f t="shared" si="4"/>
        <v>-8.8912028182984826E-2</v>
      </c>
      <c r="L13" s="17">
        <f t="shared" si="5"/>
        <v>0.31308170386780421</v>
      </c>
      <c r="M13" s="18">
        <f t="shared" si="6"/>
        <v>-1.6263785080463666E-3</v>
      </c>
    </row>
    <row r="14" spans="1:13">
      <c r="A14" s="6" t="s">
        <v>10</v>
      </c>
      <c r="B14" s="22">
        <v>699.02316955800597</v>
      </c>
      <c r="C14" s="23">
        <v>2701.1320474214085</v>
      </c>
      <c r="D14" s="23">
        <v>675.76130410220162</v>
      </c>
      <c r="E14" s="24">
        <f t="shared" si="0"/>
        <v>4075.9165210816163</v>
      </c>
      <c r="F14" s="25">
        <v>712.37835530747498</v>
      </c>
      <c r="G14" s="23">
        <v>2389.6678777305974</v>
      </c>
      <c r="H14" s="23">
        <v>939.34626106161284</v>
      </c>
      <c r="I14" s="26">
        <f t="shared" si="1"/>
        <v>4041.3924940996853</v>
      </c>
      <c r="J14" s="16">
        <f t="shared" si="3"/>
        <v>1.9105497973570085E-2</v>
      </c>
      <c r="K14" s="17">
        <f t="shared" si="4"/>
        <v>-0.11530875359764259</v>
      </c>
      <c r="L14" s="17">
        <f t="shared" si="5"/>
        <v>0.3900563044366725</v>
      </c>
      <c r="M14" s="18">
        <f t="shared" si="6"/>
        <v>-8.4702487902694745E-3</v>
      </c>
    </row>
    <row r="15" spans="1:13">
      <c r="A15" s="6" t="s">
        <v>13</v>
      </c>
      <c r="B15" s="22">
        <v>151.34416770132486</v>
      </c>
      <c r="C15" s="23">
        <v>658.42716441664459</v>
      </c>
      <c r="D15" s="23">
        <v>178.91913565161073</v>
      </c>
      <c r="E15" s="24">
        <f t="shared" si="0"/>
        <v>988.69046776958021</v>
      </c>
      <c r="F15" s="25">
        <v>149.9448233665664</v>
      </c>
      <c r="G15" s="23">
        <v>542.18686330874255</v>
      </c>
      <c r="H15" s="23">
        <v>234.35853876860838</v>
      </c>
      <c r="I15" s="26">
        <f t="shared" si="1"/>
        <v>926.49022544391732</v>
      </c>
      <c r="J15" s="16">
        <f t="shared" si="3"/>
        <v>-9.2461067777652728E-3</v>
      </c>
      <c r="K15" s="17">
        <f t="shared" si="4"/>
        <v>-0.17654238371360176</v>
      </c>
      <c r="L15" s="17">
        <f t="shared" si="5"/>
        <v>0.3098573157929212</v>
      </c>
      <c r="M15" s="18">
        <f t="shared" si="6"/>
        <v>-6.2911744730362873E-2</v>
      </c>
    </row>
    <row r="16" spans="1:13">
      <c r="A16" s="6" t="s">
        <v>18</v>
      </c>
      <c r="B16" s="22">
        <v>679.80520209900669</v>
      </c>
      <c r="C16" s="23">
        <v>2577.726592558316</v>
      </c>
      <c r="D16" s="23">
        <v>818.21716334782457</v>
      </c>
      <c r="E16" s="24">
        <f t="shared" si="0"/>
        <v>4075.7489580051474</v>
      </c>
      <c r="F16" s="25">
        <v>675.68268397118266</v>
      </c>
      <c r="G16" s="23">
        <v>2273.0976766855483</v>
      </c>
      <c r="H16" s="23">
        <v>952.75864141250634</v>
      </c>
      <c r="I16" s="26">
        <f t="shared" si="1"/>
        <v>3901.5390020692371</v>
      </c>
      <c r="J16" s="16">
        <f t="shared" si="3"/>
        <v>-6.0642638730846743E-3</v>
      </c>
      <c r="K16" s="17">
        <f t="shared" si="4"/>
        <v>-0.11817735703709087</v>
      </c>
      <c r="L16" s="17">
        <f t="shared" si="5"/>
        <v>0.16443248087609241</v>
      </c>
      <c r="M16" s="18">
        <f t="shared" si="6"/>
        <v>-4.2743053542035669E-2</v>
      </c>
    </row>
    <row r="17" spans="1:13">
      <c r="A17" s="6" t="s">
        <v>17</v>
      </c>
      <c r="B17" s="22">
        <v>336.39250810926336</v>
      </c>
      <c r="C17" s="23">
        <v>1415.6175774725832</v>
      </c>
      <c r="D17" s="23">
        <v>446.64098559679826</v>
      </c>
      <c r="E17" s="24">
        <f t="shared" si="0"/>
        <v>2198.651071178645</v>
      </c>
      <c r="F17" s="25">
        <v>299.73665705281371</v>
      </c>
      <c r="G17" s="23">
        <v>1104.580938557561</v>
      </c>
      <c r="H17" s="23">
        <v>530.63394282927015</v>
      </c>
      <c r="I17" s="26">
        <f t="shared" si="1"/>
        <v>1934.9515384396448</v>
      </c>
      <c r="J17" s="16">
        <f t="shared" si="3"/>
        <v>-0.10896750127545496</v>
      </c>
      <c r="K17" s="17">
        <f t="shared" si="4"/>
        <v>-0.21971798306597823</v>
      </c>
      <c r="L17" s="17">
        <f t="shared" si="5"/>
        <v>0.18805474629750152</v>
      </c>
      <c r="M17" s="18">
        <f t="shared" si="6"/>
        <v>-0.11993696325703795</v>
      </c>
    </row>
    <row r="18" spans="1:13">
      <c r="A18" s="6" t="s">
        <v>4</v>
      </c>
      <c r="B18" s="22">
        <v>498.50913213340311</v>
      </c>
      <c r="C18" s="23">
        <v>1862.7556668112711</v>
      </c>
      <c r="D18" s="23">
        <v>525.60736315712165</v>
      </c>
      <c r="E18" s="24">
        <f t="shared" si="0"/>
        <v>2886.8721621017958</v>
      </c>
      <c r="F18" s="25">
        <v>505.54427258951483</v>
      </c>
      <c r="G18" s="23">
        <v>1720.4864187632909</v>
      </c>
      <c r="H18" s="23">
        <v>676.57153573126152</v>
      </c>
      <c r="I18" s="26">
        <f t="shared" si="1"/>
        <v>2902.6022270840672</v>
      </c>
      <c r="J18" s="16">
        <f t="shared" si="3"/>
        <v>1.4112360241033794E-2</v>
      </c>
      <c r="K18" s="17">
        <f t="shared" si="4"/>
        <v>-7.6375689298812666E-2</v>
      </c>
      <c r="L18" s="17">
        <f t="shared" si="5"/>
        <v>0.28721852690068128</v>
      </c>
      <c r="M18" s="18">
        <f t="shared" si="6"/>
        <v>5.4488263071610366E-3</v>
      </c>
    </row>
    <row r="19" spans="1:13" ht="15" thickBot="1">
      <c r="A19" s="6" t="s">
        <v>19</v>
      </c>
      <c r="B19" s="22">
        <v>342.96075011964433</v>
      </c>
      <c r="C19" s="23">
        <v>1384.4578298830963</v>
      </c>
      <c r="D19" s="23">
        <v>416.8642813743146</v>
      </c>
      <c r="E19" s="24">
        <f t="shared" si="0"/>
        <v>2144.2828613770553</v>
      </c>
      <c r="F19" s="25">
        <v>315.19266698340334</v>
      </c>
      <c r="G19" s="23">
        <v>1118.5470625656476</v>
      </c>
      <c r="H19" s="23">
        <v>519.77588737192139</v>
      </c>
      <c r="I19" s="26">
        <f t="shared" si="1"/>
        <v>1953.5156169209722</v>
      </c>
      <c r="J19" s="16">
        <f t="shared" si="3"/>
        <v>-8.0965775607132584E-2</v>
      </c>
      <c r="K19" s="17">
        <f t="shared" si="4"/>
        <v>-0.19206852067130298</v>
      </c>
      <c r="L19" s="17">
        <f t="shared" si="5"/>
        <v>0.24687076968630817</v>
      </c>
      <c r="M19" s="18">
        <f t="shared" si="6"/>
        <v>-8.8965522176291945E-2</v>
      </c>
    </row>
    <row r="20" spans="1:13" s="15" customFormat="1" ht="24" customHeight="1" thickTop="1" thickBot="1">
      <c r="A20" s="14" t="s">
        <v>21</v>
      </c>
      <c r="B20" s="27">
        <f>SUM(B4:B19)</f>
        <v>14463.726180000005</v>
      </c>
      <c r="C20" s="28">
        <f t="shared" ref="C20:I20" si="7">SUM(C4:C19)</f>
        <v>54787.781140000006</v>
      </c>
      <c r="D20" s="28">
        <f t="shared" si="7"/>
        <v>13862.482563410003</v>
      </c>
      <c r="E20" s="29">
        <f t="shared" si="7"/>
        <v>83113.989883410002</v>
      </c>
      <c r="F20" s="30">
        <f t="shared" si="7"/>
        <v>15147.765699999996</v>
      </c>
      <c r="G20" s="28">
        <f t="shared" si="7"/>
        <v>50572.906780000048</v>
      </c>
      <c r="H20" s="28">
        <f t="shared" si="7"/>
        <v>18316.100684399993</v>
      </c>
      <c r="I20" s="31">
        <f t="shared" si="7"/>
        <v>84036.773164400016</v>
      </c>
      <c r="J20" s="19">
        <f t="shared" si="3"/>
        <v>4.7293450628639544E-2</v>
      </c>
      <c r="K20" s="20">
        <f t="shared" si="4"/>
        <v>-7.6930919126467767E-2</v>
      </c>
      <c r="L20" s="20">
        <f t="shared" si="5"/>
        <v>0.32127132356114241</v>
      </c>
      <c r="M20" s="21">
        <f t="shared" si="6"/>
        <v>1.1102622822998454E-2</v>
      </c>
    </row>
    <row r="21" spans="1:13" ht="15" thickTop="1">
      <c r="A21" s="10" t="s">
        <v>24</v>
      </c>
    </row>
    <row r="23" spans="1:13">
      <c r="A23" s="12"/>
      <c r="B23" s="13"/>
      <c r="C23" s="13"/>
      <c r="D23" s="13"/>
      <c r="E23" s="13"/>
      <c r="F23" s="13"/>
      <c r="G23" s="13"/>
    </row>
    <row r="24" spans="1:13">
      <c r="A24" s="12"/>
      <c r="B24" s="13"/>
      <c r="C24" s="13"/>
      <c r="D24" s="13"/>
      <c r="E24" s="13"/>
      <c r="F24" s="13"/>
      <c r="G24" s="13"/>
    </row>
    <row r="25" spans="1:13">
      <c r="A25" s="12"/>
      <c r="B25" s="13"/>
      <c r="C25" s="13"/>
      <c r="D25" s="13"/>
      <c r="E25" s="13"/>
      <c r="F25" s="13"/>
      <c r="G25" s="13"/>
    </row>
    <row r="26" spans="1:13">
      <c r="A26" s="12"/>
      <c r="B26" s="13"/>
      <c r="C26" s="13"/>
      <c r="D26" s="13"/>
      <c r="E26" s="13"/>
      <c r="F26" s="13"/>
      <c r="G26" s="13"/>
    </row>
    <row r="27" spans="1:13">
      <c r="A27" s="12"/>
      <c r="B27" s="13"/>
      <c r="C27" s="13"/>
      <c r="D27" s="13"/>
      <c r="E27" s="13"/>
      <c r="F27" s="13"/>
      <c r="G27" s="13"/>
    </row>
    <row r="28" spans="1:13">
      <c r="A28" s="12"/>
      <c r="B28" s="13"/>
      <c r="C28" s="13"/>
      <c r="D28" s="13"/>
      <c r="E28" s="13"/>
      <c r="F28" s="13"/>
      <c r="G28" s="13"/>
    </row>
    <row r="29" spans="1:13">
      <c r="A29" s="12"/>
      <c r="B29" s="13"/>
      <c r="C29" s="13"/>
      <c r="D29" s="13"/>
      <c r="E29" s="13"/>
      <c r="F29" s="13"/>
      <c r="G29" s="13"/>
    </row>
    <row r="30" spans="1:13">
      <c r="A30" s="12"/>
      <c r="B30" s="13"/>
      <c r="C30" s="13"/>
      <c r="D30" s="13"/>
      <c r="E30" s="13"/>
      <c r="F30" s="13"/>
      <c r="G30" s="13"/>
    </row>
    <row r="31" spans="1:13">
      <c r="A31" s="12"/>
      <c r="B31" s="13"/>
      <c r="C31" s="13"/>
      <c r="D31" s="13"/>
      <c r="E31" s="13"/>
      <c r="F31" s="13"/>
      <c r="G31" s="13"/>
    </row>
    <row r="32" spans="1:13">
      <c r="A32" s="12"/>
      <c r="B32" s="13"/>
      <c r="C32" s="13"/>
      <c r="D32" s="13"/>
      <c r="E32" s="13"/>
      <c r="F32" s="13"/>
      <c r="G32" s="13"/>
    </row>
    <row r="33" spans="1:7">
      <c r="A33" s="12"/>
      <c r="B33" s="13"/>
      <c r="C33" s="13"/>
      <c r="D33" s="13"/>
      <c r="E33" s="13"/>
      <c r="F33" s="13"/>
      <c r="G33" s="13"/>
    </row>
    <row r="34" spans="1:7">
      <c r="A34" s="12"/>
      <c r="B34" s="13"/>
      <c r="C34" s="13"/>
      <c r="D34" s="13"/>
      <c r="E34" s="13"/>
      <c r="F34" s="13"/>
      <c r="G34" s="13"/>
    </row>
    <row r="35" spans="1:7">
      <c r="A35" s="12"/>
      <c r="B35" s="13"/>
      <c r="C35" s="13"/>
      <c r="D35" s="13"/>
      <c r="E35" s="13"/>
      <c r="F35" s="13"/>
      <c r="G35" s="13"/>
    </row>
    <row r="36" spans="1:7">
      <c r="A36" s="12"/>
      <c r="B36" s="13"/>
      <c r="C36" s="13"/>
      <c r="D36" s="13"/>
      <c r="E36" s="13"/>
      <c r="F36" s="13"/>
      <c r="G36" s="13"/>
    </row>
    <row r="37" spans="1:7">
      <c r="A37" s="12"/>
      <c r="B37" s="13"/>
      <c r="C37" s="13"/>
      <c r="D37" s="13"/>
      <c r="E37" s="13"/>
      <c r="F37" s="13"/>
      <c r="G37" s="13"/>
    </row>
    <row r="38" spans="1:7">
      <c r="A38" s="12"/>
      <c r="B38" s="13"/>
      <c r="C38" s="13"/>
      <c r="D38" s="13"/>
      <c r="E38" s="13"/>
      <c r="F38" s="13"/>
      <c r="G38" s="13"/>
    </row>
    <row r="39" spans="1:7">
      <c r="A39" s="12"/>
      <c r="B39" s="13"/>
      <c r="C39" s="13"/>
      <c r="D39" s="13"/>
      <c r="E39" s="13"/>
      <c r="F39" s="13"/>
      <c r="G39" s="13"/>
    </row>
    <row r="40" spans="1:7">
      <c r="A40" s="12"/>
      <c r="B40" s="13"/>
      <c r="C40" s="13"/>
      <c r="D40" s="13"/>
      <c r="E40" s="13"/>
      <c r="F40" s="13"/>
      <c r="G40" s="13"/>
    </row>
    <row r="41" spans="1:7">
      <c r="A41" s="12"/>
      <c r="B41" s="13"/>
      <c r="C41" s="13"/>
      <c r="D41" s="13"/>
      <c r="E41" s="13"/>
      <c r="F41" s="13"/>
      <c r="G41" s="13"/>
    </row>
    <row r="42" spans="1:7">
      <c r="A42" s="12"/>
      <c r="B42" s="13"/>
      <c r="C42" s="13"/>
      <c r="D42" s="13"/>
      <c r="E42" s="13"/>
      <c r="F42" s="13"/>
      <c r="G42" s="13"/>
    </row>
    <row r="43" spans="1:7">
      <c r="A43" s="12"/>
      <c r="B43" s="13"/>
      <c r="C43" s="13"/>
      <c r="D43" s="13"/>
      <c r="E43" s="13"/>
      <c r="F43" s="13"/>
      <c r="G43" s="13"/>
    </row>
    <row r="44" spans="1:7">
      <c r="A44" s="12"/>
      <c r="B44" s="13"/>
      <c r="C44" s="13"/>
      <c r="D44" s="13"/>
      <c r="E44" s="13"/>
      <c r="F44" s="13"/>
      <c r="G44" s="13"/>
    </row>
    <row r="45" spans="1:7">
      <c r="A45" s="12"/>
      <c r="B45" s="13"/>
      <c r="C45" s="13"/>
      <c r="D45" s="13"/>
      <c r="E45" s="13"/>
      <c r="F45" s="13"/>
      <c r="G45" s="13"/>
    </row>
    <row r="46" spans="1:7">
      <c r="A46" s="12"/>
      <c r="B46" s="13"/>
      <c r="C46" s="13"/>
      <c r="D46" s="13"/>
      <c r="E46" s="13"/>
      <c r="F46" s="13"/>
      <c r="G46" s="13"/>
    </row>
  </sheetData>
  <sortState ref="A4:I19">
    <sortCondition ref="A4:A19"/>
  </sortState>
  <mergeCells count="4">
    <mergeCell ref="B2:E2"/>
    <mergeCell ref="F2:I2"/>
    <mergeCell ref="J2:M2"/>
    <mergeCell ref="A2:A3"/>
  </mergeCells>
  <pageMargins left="0.7" right="0.7" top="0.78740157499999996" bottom="0.78740157499999996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A10.2 Tabelle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2020-02-12T14:24:30Z</cp:lastPrinted>
  <dcterms:created xsi:type="dcterms:W3CDTF">2020-01-24T13:24:19Z</dcterms:created>
  <dcterms:modified xsi:type="dcterms:W3CDTF">2020-03-11T11:04:25Z</dcterms:modified>
</cp:coreProperties>
</file>