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1460"/>
  </bookViews>
  <sheets>
    <sheet name="A1.1.3 Tabelle 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7" i="1" l="1"/>
  <c r="L26" i="1"/>
  <c r="L25" i="1"/>
  <c r="L24" i="1"/>
  <c r="L23" i="1"/>
  <c r="L22" i="1"/>
  <c r="L20" i="1"/>
  <c r="L19" i="1"/>
  <c r="L18" i="1"/>
  <c r="L17" i="1"/>
  <c r="L16" i="1"/>
  <c r="L15" i="1"/>
  <c r="L13" i="1"/>
  <c r="L12" i="1"/>
  <c r="L11" i="1"/>
  <c r="L10" i="1"/>
  <c r="L9" i="1"/>
  <c r="L8" i="1"/>
  <c r="J27" i="1"/>
  <c r="J26" i="1"/>
  <c r="J25" i="1"/>
  <c r="J24" i="1"/>
  <c r="J23" i="1"/>
  <c r="J22" i="1"/>
  <c r="J20" i="1"/>
  <c r="J19" i="1"/>
  <c r="J18" i="1"/>
  <c r="J17" i="1"/>
  <c r="J16" i="1"/>
  <c r="J15" i="1"/>
  <c r="J13" i="1"/>
  <c r="J12" i="1"/>
  <c r="J11" i="1"/>
  <c r="J10" i="1"/>
  <c r="J9" i="1"/>
  <c r="J8" i="1"/>
  <c r="H27" i="1"/>
  <c r="H26" i="1"/>
  <c r="H25" i="1"/>
  <c r="H20" i="1"/>
  <c r="H19" i="1"/>
  <c r="H18" i="1"/>
  <c r="H13" i="1"/>
  <c r="H12" i="1"/>
  <c r="H11" i="1"/>
  <c r="F27" i="1"/>
  <c r="F26" i="1"/>
  <c r="F25" i="1"/>
  <c r="F24" i="1"/>
  <c r="F23" i="1"/>
  <c r="F22" i="1"/>
  <c r="F20" i="1"/>
  <c r="F19" i="1"/>
  <c r="F18" i="1"/>
  <c r="F17" i="1"/>
  <c r="F16" i="1"/>
  <c r="F15" i="1"/>
  <c r="F13" i="1"/>
  <c r="F12" i="1"/>
  <c r="F11" i="1"/>
  <c r="F10" i="1"/>
  <c r="F9" i="1"/>
  <c r="F8" i="1"/>
  <c r="D27" i="1"/>
  <c r="D26" i="1"/>
  <c r="D25" i="1"/>
  <c r="D24" i="1"/>
  <c r="D23" i="1"/>
  <c r="D22" i="1"/>
  <c r="D20" i="1"/>
  <c r="D19" i="1"/>
  <c r="D18" i="1"/>
  <c r="D17" i="1"/>
  <c r="D16" i="1"/>
  <c r="D15" i="1"/>
  <c r="D13" i="1"/>
  <c r="D12" i="1"/>
  <c r="D11" i="1"/>
  <c r="D10" i="1"/>
  <c r="D9" i="1"/>
  <c r="D8" i="1"/>
  <c r="G24" i="1" l="1"/>
  <c r="H24" i="1" s="1"/>
  <c r="G23" i="1" l="1"/>
  <c r="H23" i="1" s="1"/>
  <c r="G22" i="1"/>
  <c r="H22" i="1" s="1"/>
  <c r="G17" i="1"/>
  <c r="H17" i="1" s="1"/>
  <c r="G16" i="1"/>
  <c r="H16" i="1" s="1"/>
  <c r="G15" i="1"/>
  <c r="H15" i="1" s="1"/>
  <c r="G8" i="1"/>
  <c r="H8" i="1" s="1"/>
  <c r="G9" i="1"/>
  <c r="H9" i="1" s="1"/>
  <c r="G10" i="1"/>
  <c r="H10" i="1" s="1"/>
</calcChain>
</file>

<file path=xl/sharedStrings.xml><?xml version="1.0" encoding="utf-8"?>
<sst xmlns="http://schemas.openxmlformats.org/spreadsheetml/2006/main" count="23" uniqueCount="13">
  <si>
    <t>Insgesamt</t>
  </si>
  <si>
    <t>West</t>
  </si>
  <si>
    <t>Ost</t>
  </si>
  <si>
    <t>darunter:</t>
  </si>
  <si>
    <t>Deutschland</t>
  </si>
  <si>
    <t>abs.</t>
  </si>
  <si>
    <t>in %</t>
  </si>
  <si>
    <t>Bewerber/-innen in mindestens einem der vorausgegangen fünf Berichtsjahre</t>
  </si>
  <si>
    <t xml:space="preserve"> Ein oder zwei Jahre vor Berichtsjahr</t>
  </si>
  <si>
    <t>Ein Jahr vor Berichtsjahr</t>
  </si>
  <si>
    <t>Zwei Jahre vor Berichtsjahr</t>
  </si>
  <si>
    <r>
      <rPr>
        <sz val="11"/>
        <rFont val="Calibri"/>
        <family val="2"/>
        <scheme val="minor"/>
      </rPr>
      <t xml:space="preserve">Tabelle A1.1.3-4: </t>
    </r>
    <r>
      <rPr>
        <b/>
        <sz val="11"/>
        <color theme="1"/>
        <rFont val="Calibri"/>
        <family val="2"/>
        <scheme val="minor"/>
      </rPr>
      <t>Registrierte Ausbildungsstellenbewerber/-innen differenziert nach dem letzten Status der Ausbildungssuche vor dem jeweils aktuellen Berichtsjahr</t>
    </r>
  </si>
  <si>
    <t>Quelle: Ausbildungsmarktstatistik der Bundesagentur für Arbeit, Sonderauswertung zur Vorbereitung des Berufsbildungsberichts;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</si>
</sst>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* #,##0;* \-_ #,##0;\-"/>
    <numFmt numFmtId="165" formatCode="0.0"/>
    <numFmt numFmtId="166" formatCode="0.0%"/>
  </numFmts>
  <fonts count="11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</font>
    <font>
      <u/>
      <sz val="10"/>
      <color indexed="12"/>
      <name val="Arial"/>
      <family val="2"/>
    </font>
    <font>
      <sz val="9"/>
      <color theme="1"/>
      <name val="Calibri"/>
      <family val="2"/>
      <scheme val="minor"/>
    </font>
    <font>
      <sz val="9"/>
      <color rgb="FF7030A0"/>
      <name val="Calibri"/>
      <family val="2"/>
      <scheme val="minor"/>
    </font>
    <font>
      <sz val="9"/>
      <color rgb="FF0070C0"/>
      <name val="Calibri"/>
      <family val="2"/>
      <scheme val="minor"/>
    </font>
    <font>
      <sz val="9"/>
      <color rgb="FFC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00">
    <xf numFmtId="0" fontId="0" fillId="0" borderId="0" xfId="0"/>
    <xf numFmtId="0" fontId="0" fillId="0" borderId="0" xfId="0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Fill="1" applyBorder="1" applyAlignment="1">
      <alignment vertical="center"/>
    </xf>
    <xf numFmtId="165" fontId="6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64" fontId="7" fillId="0" borderId="0" xfId="0" applyNumberFormat="1" applyFont="1" applyFill="1" applyBorder="1" applyAlignment="1">
      <alignment vertical="center"/>
    </xf>
    <xf numFmtId="165" fontId="7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64" fontId="8" fillId="0" borderId="0" xfId="0" applyNumberFormat="1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5" fillId="2" borderId="10" xfId="0" applyFont="1" applyFill="1" applyBorder="1" applyAlignment="1">
      <alignment wrapText="1"/>
    </xf>
    <xf numFmtId="0" fontId="5" fillId="2" borderId="1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6" fillId="2" borderId="0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64" fontId="6" fillId="2" borderId="6" xfId="1" applyNumberFormat="1" applyFont="1" applyFill="1" applyBorder="1" applyAlignment="1">
      <alignment horizontal="center"/>
    </xf>
    <xf numFmtId="166" fontId="6" fillId="2" borderId="7" xfId="1" applyNumberFormat="1" applyFont="1" applyFill="1" applyBorder="1" applyAlignment="1">
      <alignment horizontal="center" vertical="center"/>
    </xf>
    <xf numFmtId="164" fontId="6" fillId="2" borderId="0" xfId="1" applyNumberFormat="1" applyFont="1" applyFill="1" applyBorder="1" applyAlignment="1">
      <alignment horizontal="center" vertical="center"/>
    </xf>
    <xf numFmtId="166" fontId="6" fillId="2" borderId="0" xfId="1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64" fontId="6" fillId="2" borderId="6" xfId="1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64" fontId="6" fillId="2" borderId="10" xfId="1" applyNumberFormat="1" applyFont="1" applyFill="1" applyBorder="1" applyAlignment="1">
      <alignment horizontal="center"/>
    </xf>
    <xf numFmtId="166" fontId="6" fillId="2" borderId="11" xfId="1" applyNumberFormat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/>
    </xf>
    <xf numFmtId="166" fontId="6" fillId="2" borderId="3" xfId="1" applyNumberFormat="1" applyFont="1" applyFill="1" applyBorder="1" applyAlignment="1">
      <alignment horizontal="center" vertical="center"/>
    </xf>
    <xf numFmtId="164" fontId="6" fillId="2" borderId="10" xfId="1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7" fillId="2" borderId="6" xfId="0" applyFont="1" applyFill="1" applyBorder="1" applyAlignment="1">
      <alignment horizontal="center"/>
    </xf>
    <xf numFmtId="166" fontId="7" fillId="2" borderId="7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166" fontId="7" fillId="2" borderId="0" xfId="0" applyNumberFormat="1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164" fontId="7" fillId="2" borderId="6" xfId="1" applyNumberFormat="1" applyFont="1" applyFill="1" applyBorder="1" applyAlignment="1">
      <alignment horizontal="center"/>
    </xf>
    <xf numFmtId="166" fontId="7" fillId="2" borderId="7" xfId="1" applyNumberFormat="1" applyFont="1" applyFill="1" applyBorder="1" applyAlignment="1">
      <alignment horizontal="center" vertical="center"/>
    </xf>
    <xf numFmtId="164" fontId="7" fillId="2" borderId="0" xfId="1" applyNumberFormat="1" applyFont="1" applyFill="1" applyBorder="1" applyAlignment="1">
      <alignment horizontal="center" vertical="center"/>
    </xf>
    <xf numFmtId="166" fontId="7" fillId="2" borderId="0" xfId="1" applyNumberFormat="1" applyFont="1" applyFill="1" applyBorder="1" applyAlignment="1">
      <alignment horizontal="center" vertical="center"/>
    </xf>
    <xf numFmtId="164" fontId="7" fillId="2" borderId="6" xfId="0" applyNumberFormat="1" applyFont="1" applyFill="1" applyBorder="1" applyAlignment="1">
      <alignment horizontal="center" vertical="center"/>
    </xf>
    <xf numFmtId="164" fontId="7" fillId="2" borderId="6" xfId="1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8" fillId="2" borderId="8" xfId="0" applyFont="1" applyFill="1" applyBorder="1" applyAlignment="1">
      <alignment horizontal="center"/>
    </xf>
    <xf numFmtId="166" fontId="8" fillId="2" borderId="9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66" fontId="8" fillId="2" borderId="2" xfId="0" applyNumberFormat="1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164" fontId="8" fillId="2" borderId="6" xfId="1" applyNumberFormat="1" applyFont="1" applyFill="1" applyBorder="1" applyAlignment="1">
      <alignment horizontal="center"/>
    </xf>
    <xf numFmtId="166" fontId="8" fillId="2" borderId="7" xfId="1" applyNumberFormat="1" applyFont="1" applyFill="1" applyBorder="1" applyAlignment="1">
      <alignment horizontal="center" vertical="center"/>
    </xf>
    <xf numFmtId="164" fontId="8" fillId="2" borderId="0" xfId="1" applyNumberFormat="1" applyFont="1" applyFill="1" applyBorder="1" applyAlignment="1">
      <alignment horizontal="center" vertical="center"/>
    </xf>
    <xf numFmtId="166" fontId="8" fillId="2" borderId="0" xfId="1" applyNumberFormat="1" applyFont="1" applyFill="1" applyBorder="1" applyAlignment="1">
      <alignment horizontal="center" vertical="center"/>
    </xf>
    <xf numFmtId="164" fontId="8" fillId="2" borderId="6" xfId="0" applyNumberFormat="1" applyFont="1" applyFill="1" applyBorder="1" applyAlignment="1">
      <alignment horizontal="center" vertical="center"/>
    </xf>
    <xf numFmtId="164" fontId="8" fillId="2" borderId="6" xfId="1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64" fontId="8" fillId="2" borderId="10" xfId="1" applyNumberFormat="1" applyFont="1" applyFill="1" applyBorder="1" applyAlignment="1">
      <alignment horizontal="center"/>
    </xf>
    <xf numFmtId="166" fontId="8" fillId="2" borderId="11" xfId="1" applyNumberFormat="1" applyFont="1" applyFill="1" applyBorder="1" applyAlignment="1">
      <alignment horizontal="center" vertical="center"/>
    </xf>
    <xf numFmtId="164" fontId="8" fillId="2" borderId="3" xfId="1" applyNumberFormat="1" applyFont="1" applyFill="1" applyBorder="1" applyAlignment="1">
      <alignment horizontal="center" vertical="center"/>
    </xf>
    <xf numFmtId="166" fontId="8" fillId="2" borderId="3" xfId="1" applyNumberFormat="1" applyFont="1" applyFill="1" applyBorder="1" applyAlignment="1">
      <alignment horizontal="center" vertical="center"/>
    </xf>
    <xf numFmtId="164" fontId="8" fillId="2" borderId="10" xfId="1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9" xfId="0" applyFont="1" applyFill="1" applyBorder="1" applyAlignment="1">
      <alignment horizontal="left" vertical="center" wrapText="1"/>
    </xf>
    <xf numFmtId="0" fontId="0" fillId="2" borderId="7" xfId="0" applyFill="1" applyBorder="1" applyAlignment="1">
      <alignment vertical="center" wrapText="1"/>
    </xf>
    <xf numFmtId="0" fontId="0" fillId="2" borderId="11" xfId="0" applyFill="1" applyBorder="1" applyAlignment="1">
      <alignment vertical="center" wrapText="1"/>
    </xf>
    <xf numFmtId="2" fontId="0" fillId="2" borderId="3" xfId="0" applyNumberForma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5" fillId="2" borderId="4" xfId="0" applyFont="1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5" fillId="2" borderId="4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center" wrapText="1"/>
    </xf>
    <xf numFmtId="0" fontId="0" fillId="2" borderId="9" xfId="0" applyFill="1" applyBorder="1" applyAlignment="1">
      <alignment horizontal="center" wrapText="1"/>
    </xf>
    <xf numFmtId="0" fontId="0" fillId="2" borderId="10" xfId="0" applyFill="1" applyBorder="1" applyAlignment="1">
      <alignment horizontal="center" wrapText="1"/>
    </xf>
    <xf numFmtId="0" fontId="0" fillId="2" borderId="11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</cellXfs>
  <cellStyles count="5">
    <cellStyle name="Hyperlink_Info-Seite" xfId="3"/>
    <cellStyle name="Standard" xfId="0" builtinId="0"/>
    <cellStyle name="Standard 2" xfId="1"/>
    <cellStyle name="Standard 2 2" xfId="2"/>
    <cellStyle name="Standard 3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tabSelected="1" zoomScaleNormal="100" workbookViewId="0">
      <selection activeCell="F34" sqref="F34"/>
    </sheetView>
  </sheetViews>
  <sheetFormatPr baseColWidth="10" defaultColWidth="9.109375" defaultRowHeight="14.4" x14ac:dyDescent="0.3"/>
  <cols>
    <col min="1" max="1" width="4.33203125" style="1" customWidth="1"/>
    <col min="2" max="2" width="11.33203125" style="1" customWidth="1"/>
    <col min="3" max="3" width="7.44140625" style="1" customWidth="1"/>
    <col min="4" max="5" width="7" style="1" customWidth="1"/>
    <col min="6" max="6" width="6.88671875" style="1" customWidth="1"/>
    <col min="7" max="7" width="7.44140625" style="1" customWidth="1"/>
    <col min="8" max="8" width="6.88671875" style="1" customWidth="1"/>
    <col min="9" max="9" width="7.33203125" style="1" customWidth="1"/>
    <col min="10" max="10" width="7.109375" style="1" customWidth="1"/>
    <col min="11" max="11" width="6.6640625" style="1" customWidth="1"/>
    <col min="12" max="12" width="8.109375" style="1" customWidth="1"/>
    <col min="13" max="13" width="6.109375" style="1" customWidth="1"/>
    <col min="14" max="21" width="15.6640625" style="1" customWidth="1"/>
    <col min="22" max="16384" width="9.109375" style="1"/>
  </cols>
  <sheetData>
    <row r="1" spans="1:15" ht="45.75" customHeight="1" x14ac:dyDescent="0.3">
      <c r="A1" s="15"/>
      <c r="B1" s="75" t="s">
        <v>11</v>
      </c>
      <c r="C1" s="75"/>
      <c r="D1" s="75"/>
      <c r="E1" s="75"/>
      <c r="F1" s="75"/>
      <c r="G1" s="75"/>
      <c r="H1" s="75"/>
      <c r="I1" s="75"/>
      <c r="J1" s="75"/>
      <c r="K1" s="75"/>
      <c r="L1" s="76"/>
      <c r="M1" s="15"/>
    </row>
    <row r="2" spans="1:15" s="5" customFormat="1" ht="20.25" customHeight="1" x14ac:dyDescent="0.3">
      <c r="A2" s="16"/>
      <c r="B2" s="72"/>
      <c r="C2" s="94" t="s">
        <v>0</v>
      </c>
      <c r="D2" s="95"/>
      <c r="E2" s="83" t="s">
        <v>3</v>
      </c>
      <c r="F2" s="84"/>
      <c r="G2" s="84"/>
      <c r="H2" s="84"/>
      <c r="I2" s="84"/>
      <c r="J2" s="84"/>
      <c r="K2" s="84"/>
      <c r="L2" s="84"/>
      <c r="M2" s="16"/>
    </row>
    <row r="3" spans="1:15" s="5" customFormat="1" ht="21.75" customHeight="1" x14ac:dyDescent="0.3">
      <c r="A3" s="16"/>
      <c r="B3" s="73"/>
      <c r="C3" s="96"/>
      <c r="D3" s="97"/>
      <c r="E3" s="88" t="s">
        <v>7</v>
      </c>
      <c r="F3" s="89"/>
      <c r="G3" s="83" t="s">
        <v>3</v>
      </c>
      <c r="H3" s="85"/>
      <c r="I3" s="85"/>
      <c r="J3" s="85"/>
      <c r="K3" s="85"/>
      <c r="L3" s="85"/>
      <c r="M3" s="16"/>
    </row>
    <row r="4" spans="1:15" s="5" customFormat="1" ht="19.5" customHeight="1" x14ac:dyDescent="0.3">
      <c r="A4" s="16"/>
      <c r="B4" s="73"/>
      <c r="C4" s="96"/>
      <c r="D4" s="97"/>
      <c r="E4" s="92"/>
      <c r="F4" s="93"/>
      <c r="G4" s="88" t="s">
        <v>8</v>
      </c>
      <c r="H4" s="89"/>
      <c r="I4" s="86" t="s">
        <v>3</v>
      </c>
      <c r="J4" s="87"/>
      <c r="K4" s="87"/>
      <c r="L4" s="87"/>
      <c r="M4" s="16"/>
    </row>
    <row r="5" spans="1:15" s="2" customFormat="1" ht="44.25" customHeight="1" x14ac:dyDescent="0.3">
      <c r="A5" s="17"/>
      <c r="B5" s="73"/>
      <c r="C5" s="98"/>
      <c r="D5" s="99"/>
      <c r="E5" s="90"/>
      <c r="F5" s="91"/>
      <c r="G5" s="90"/>
      <c r="H5" s="91"/>
      <c r="I5" s="79" t="s">
        <v>9</v>
      </c>
      <c r="J5" s="80"/>
      <c r="K5" s="81" t="s">
        <v>10</v>
      </c>
      <c r="L5" s="82"/>
      <c r="M5" s="17"/>
    </row>
    <row r="6" spans="1:15" s="2" customFormat="1" ht="12" x14ac:dyDescent="0.25">
      <c r="A6" s="17"/>
      <c r="B6" s="74"/>
      <c r="C6" s="18" t="s">
        <v>5</v>
      </c>
      <c r="D6" s="19" t="s">
        <v>6</v>
      </c>
      <c r="E6" s="18" t="s">
        <v>5</v>
      </c>
      <c r="F6" s="19" t="s">
        <v>6</v>
      </c>
      <c r="G6" s="18" t="s">
        <v>5</v>
      </c>
      <c r="H6" s="19" t="s">
        <v>6</v>
      </c>
      <c r="I6" s="18" t="s">
        <v>5</v>
      </c>
      <c r="J6" s="19" t="s">
        <v>6</v>
      </c>
      <c r="K6" s="18" t="s">
        <v>5</v>
      </c>
      <c r="L6" s="20" t="s">
        <v>6</v>
      </c>
      <c r="M6" s="17"/>
    </row>
    <row r="7" spans="1:15" s="6" customFormat="1" ht="12" x14ac:dyDescent="0.3">
      <c r="A7" s="21"/>
      <c r="B7" s="22" t="s">
        <v>4</v>
      </c>
      <c r="C7" s="23"/>
      <c r="D7" s="24"/>
      <c r="E7" s="25"/>
      <c r="F7" s="25"/>
      <c r="G7" s="23"/>
      <c r="H7" s="24"/>
      <c r="I7" s="23"/>
      <c r="J7" s="24"/>
      <c r="K7" s="25"/>
      <c r="L7" s="25"/>
      <c r="M7" s="21"/>
    </row>
    <row r="8" spans="1:15" s="6" customFormat="1" ht="12" x14ac:dyDescent="0.25">
      <c r="A8" s="21"/>
      <c r="B8" s="26">
        <v>2014</v>
      </c>
      <c r="C8" s="27">
        <v>561145</v>
      </c>
      <c r="D8" s="28">
        <f>C8/$C8</f>
        <v>1</v>
      </c>
      <c r="E8" s="29">
        <v>187043</v>
      </c>
      <c r="F8" s="30">
        <f>E8/$C8</f>
        <v>0.33332382895686496</v>
      </c>
      <c r="G8" s="31">
        <f t="shared" ref="G8:G10" si="0">I8+K8</f>
        <v>173131</v>
      </c>
      <c r="H8" s="28">
        <f>G8/$C8</f>
        <v>0.308531662939169</v>
      </c>
      <c r="I8" s="32">
        <v>151031</v>
      </c>
      <c r="J8" s="28">
        <f>I8/$C8</f>
        <v>0.26914790294843577</v>
      </c>
      <c r="K8" s="29">
        <v>22100</v>
      </c>
      <c r="L8" s="30">
        <f>K8/$C8</f>
        <v>3.9383759990733236E-2</v>
      </c>
      <c r="M8" s="21"/>
    </row>
    <row r="9" spans="1:15" s="6" customFormat="1" ht="12" x14ac:dyDescent="0.25">
      <c r="A9" s="21"/>
      <c r="B9" s="26">
        <v>2015</v>
      </c>
      <c r="C9" s="27">
        <v>550910</v>
      </c>
      <c r="D9" s="28">
        <f t="shared" ref="D9:F13" si="1">C9/$C9</f>
        <v>1</v>
      </c>
      <c r="E9" s="29">
        <v>185485</v>
      </c>
      <c r="F9" s="30">
        <f t="shared" si="1"/>
        <v>0.33668838830298958</v>
      </c>
      <c r="G9" s="31">
        <f t="shared" si="0"/>
        <v>171186</v>
      </c>
      <c r="H9" s="28">
        <f t="shared" ref="H9" si="2">G9/$C9</f>
        <v>0.31073315060536205</v>
      </c>
      <c r="I9" s="32">
        <v>148745</v>
      </c>
      <c r="J9" s="28">
        <f t="shared" ref="J9" si="3">I9/$C9</f>
        <v>0.26999872937503405</v>
      </c>
      <c r="K9" s="29">
        <v>22441</v>
      </c>
      <c r="L9" s="30">
        <f t="shared" ref="L9" si="4">K9/$C9</f>
        <v>4.0734421230328E-2</v>
      </c>
      <c r="M9" s="21"/>
    </row>
    <row r="10" spans="1:15" s="6" customFormat="1" ht="12" x14ac:dyDescent="0.25">
      <c r="A10" s="21"/>
      <c r="B10" s="26">
        <v>2016</v>
      </c>
      <c r="C10" s="27">
        <v>547728</v>
      </c>
      <c r="D10" s="28">
        <f t="shared" si="1"/>
        <v>1</v>
      </c>
      <c r="E10" s="29">
        <v>185150</v>
      </c>
      <c r="F10" s="30">
        <f t="shared" si="1"/>
        <v>0.33803274618058599</v>
      </c>
      <c r="G10" s="31">
        <f t="shared" si="0"/>
        <v>170862</v>
      </c>
      <c r="H10" s="28">
        <f t="shared" ref="H10" si="5">G10/$C10</f>
        <v>0.31194680571378497</v>
      </c>
      <c r="I10" s="32">
        <v>147907</v>
      </c>
      <c r="J10" s="28">
        <f t="shared" ref="J10" si="6">I10/$C10</f>
        <v>0.27003731779277307</v>
      </c>
      <c r="K10" s="29">
        <v>22955</v>
      </c>
      <c r="L10" s="30">
        <f t="shared" ref="L10" si="7">K10/$C10</f>
        <v>4.1909487921011887E-2</v>
      </c>
      <c r="M10" s="21"/>
      <c r="N10" s="7"/>
      <c r="O10" s="8"/>
    </row>
    <row r="11" spans="1:15" s="6" customFormat="1" ht="12" x14ac:dyDescent="0.25">
      <c r="A11" s="21"/>
      <c r="B11" s="26">
        <v>2017</v>
      </c>
      <c r="C11" s="27">
        <v>547824</v>
      </c>
      <c r="D11" s="28">
        <f t="shared" si="1"/>
        <v>1</v>
      </c>
      <c r="E11" s="29">
        <v>183727</v>
      </c>
      <c r="F11" s="30">
        <f t="shared" si="1"/>
        <v>0.33537596016238791</v>
      </c>
      <c r="G11" s="31">
        <v>169875</v>
      </c>
      <c r="H11" s="28">
        <f t="shared" ref="H11" si="8">G11/$C11</f>
        <v>0.31009046701130288</v>
      </c>
      <c r="I11" s="32">
        <v>147664</v>
      </c>
      <c r="J11" s="28">
        <f t="shared" ref="J11" si="9">I11/$C11</f>
        <v>0.26954642366891557</v>
      </c>
      <c r="K11" s="29">
        <v>22211</v>
      </c>
      <c r="L11" s="30">
        <f t="shared" ref="L11" si="10">K11/$C11</f>
        <v>4.0544043342387336E-2</v>
      </c>
      <c r="M11" s="21"/>
      <c r="N11" s="7"/>
      <c r="O11" s="8"/>
    </row>
    <row r="12" spans="1:15" s="6" customFormat="1" ht="12" x14ac:dyDescent="0.25">
      <c r="A12" s="21"/>
      <c r="B12" s="26">
        <v>2018</v>
      </c>
      <c r="C12" s="27">
        <v>535623</v>
      </c>
      <c r="D12" s="28">
        <f t="shared" si="1"/>
        <v>1</v>
      </c>
      <c r="E12" s="29">
        <v>189234</v>
      </c>
      <c r="F12" s="30">
        <f t="shared" si="1"/>
        <v>0.35329700180910828</v>
      </c>
      <c r="G12" s="32">
        <v>174972</v>
      </c>
      <c r="H12" s="28">
        <f t="shared" ref="H12" si="11">G12/$C12</f>
        <v>0.32667006457900427</v>
      </c>
      <c r="I12" s="32">
        <v>148041</v>
      </c>
      <c r="J12" s="28">
        <f t="shared" ref="J12" si="12">I12/$C12</f>
        <v>0.27639029690659289</v>
      </c>
      <c r="K12" s="29">
        <v>26931</v>
      </c>
      <c r="L12" s="30">
        <f t="shared" ref="L12" si="13">K12/$C12</f>
        <v>5.027976767241138E-2</v>
      </c>
      <c r="M12" s="21"/>
      <c r="N12" s="7"/>
      <c r="O12" s="8"/>
    </row>
    <row r="13" spans="1:15" s="6" customFormat="1" ht="12" x14ac:dyDescent="0.25">
      <c r="A13" s="21"/>
      <c r="B13" s="33">
        <v>2019</v>
      </c>
      <c r="C13" s="34">
        <v>511799</v>
      </c>
      <c r="D13" s="35">
        <f t="shared" si="1"/>
        <v>1</v>
      </c>
      <c r="E13" s="36">
        <v>186820</v>
      </c>
      <c r="F13" s="37">
        <f t="shared" si="1"/>
        <v>0.3650261137673188</v>
      </c>
      <c r="G13" s="38">
        <v>170074</v>
      </c>
      <c r="H13" s="35">
        <f t="shared" ref="H13" si="14">G13/$C13</f>
        <v>0.33230623740960807</v>
      </c>
      <c r="I13" s="38">
        <v>143424</v>
      </c>
      <c r="J13" s="35">
        <f t="shared" ref="J13" si="15">I13/$C13</f>
        <v>0.280235014136409</v>
      </c>
      <c r="K13" s="36">
        <v>26650</v>
      </c>
      <c r="L13" s="37">
        <f t="shared" ref="L13" si="16">K13/$C13</f>
        <v>5.2071223273199047E-2</v>
      </c>
      <c r="M13" s="21"/>
      <c r="N13" s="7"/>
      <c r="O13" s="8"/>
    </row>
    <row r="14" spans="1:15" s="9" customFormat="1" ht="12" x14ac:dyDescent="0.25">
      <c r="A14" s="39"/>
      <c r="B14" s="39" t="s">
        <v>1</v>
      </c>
      <c r="C14" s="40"/>
      <c r="D14" s="41"/>
      <c r="E14" s="42"/>
      <c r="F14" s="43"/>
      <c r="G14" s="44"/>
      <c r="H14" s="41"/>
      <c r="I14" s="44"/>
      <c r="J14" s="41"/>
      <c r="K14" s="42"/>
      <c r="L14" s="43"/>
      <c r="M14" s="39"/>
    </row>
    <row r="15" spans="1:15" s="9" customFormat="1" ht="12" x14ac:dyDescent="0.25">
      <c r="A15" s="39"/>
      <c r="B15" s="42">
        <v>2014</v>
      </c>
      <c r="C15" s="45">
        <v>467645</v>
      </c>
      <c r="D15" s="46">
        <f t="shared" ref="D15:F20" si="17">C15/$C15</f>
        <v>1</v>
      </c>
      <c r="E15" s="47">
        <v>156373</v>
      </c>
      <c r="F15" s="48">
        <f t="shared" si="17"/>
        <v>0.33438398785403456</v>
      </c>
      <c r="G15" s="49">
        <f t="shared" ref="G15:G17" si="18">I15+K15</f>
        <v>145899</v>
      </c>
      <c r="H15" s="46">
        <f t="shared" ref="H15" si="19">G15/$C15</f>
        <v>0.31198665654502883</v>
      </c>
      <c r="I15" s="50">
        <v>127878</v>
      </c>
      <c r="J15" s="46">
        <f t="shared" ref="J15" si="20">I15/$C15</f>
        <v>0.27345101519314863</v>
      </c>
      <c r="K15" s="47">
        <v>18021</v>
      </c>
      <c r="L15" s="48">
        <f t="shared" ref="L15" si="21">K15/$C15</f>
        <v>3.8535641351880166E-2</v>
      </c>
      <c r="M15" s="39"/>
    </row>
    <row r="16" spans="1:15" s="9" customFormat="1" ht="12" x14ac:dyDescent="0.25">
      <c r="A16" s="39"/>
      <c r="B16" s="42">
        <v>2015</v>
      </c>
      <c r="C16" s="45">
        <v>458118</v>
      </c>
      <c r="D16" s="46">
        <f t="shared" si="17"/>
        <v>1</v>
      </c>
      <c r="E16" s="47">
        <v>155066</v>
      </c>
      <c r="F16" s="48">
        <f t="shared" si="17"/>
        <v>0.33848484451604172</v>
      </c>
      <c r="G16" s="49">
        <f t="shared" si="18"/>
        <v>144124</v>
      </c>
      <c r="H16" s="46">
        <f t="shared" ref="H16" si="22">G16/$C16</f>
        <v>0.31460016851553529</v>
      </c>
      <c r="I16" s="50">
        <v>125603</v>
      </c>
      <c r="J16" s="46">
        <f t="shared" ref="J16" si="23">I16/$C16</f>
        <v>0.27417171994988193</v>
      </c>
      <c r="K16" s="47">
        <v>18521</v>
      </c>
      <c r="L16" s="48">
        <f t="shared" ref="L16" si="24">K16/$C16</f>
        <v>4.0428448565653391E-2</v>
      </c>
      <c r="M16" s="39"/>
    </row>
    <row r="17" spans="1:15" s="9" customFormat="1" ht="12" x14ac:dyDescent="0.25">
      <c r="A17" s="39"/>
      <c r="B17" s="42">
        <v>2016</v>
      </c>
      <c r="C17" s="45">
        <v>454688</v>
      </c>
      <c r="D17" s="46">
        <f t="shared" si="17"/>
        <v>1</v>
      </c>
      <c r="E17" s="47">
        <v>154607</v>
      </c>
      <c r="F17" s="48">
        <f t="shared" si="17"/>
        <v>0.34002876697867551</v>
      </c>
      <c r="G17" s="49">
        <f t="shared" si="18"/>
        <v>143509</v>
      </c>
      <c r="H17" s="46">
        <f t="shared" ref="H17" si="25">G17/$C17</f>
        <v>0.31562082131043706</v>
      </c>
      <c r="I17" s="50">
        <v>124497</v>
      </c>
      <c r="J17" s="46">
        <f t="shared" ref="J17" si="26">I17/$C17</f>
        <v>0.27380753395735097</v>
      </c>
      <c r="K17" s="47">
        <v>19012</v>
      </c>
      <c r="L17" s="48">
        <f t="shared" ref="L17" si="27">K17/$C17</f>
        <v>4.1813287353086072E-2</v>
      </c>
      <c r="M17" s="39"/>
      <c r="N17" s="10"/>
      <c r="O17" s="11"/>
    </row>
    <row r="18" spans="1:15" s="9" customFormat="1" ht="12" x14ac:dyDescent="0.25">
      <c r="A18" s="39"/>
      <c r="B18" s="42">
        <v>2017</v>
      </c>
      <c r="C18" s="45">
        <v>457722</v>
      </c>
      <c r="D18" s="46">
        <f t="shared" si="17"/>
        <v>1</v>
      </c>
      <c r="E18" s="47">
        <v>154109</v>
      </c>
      <c r="F18" s="48">
        <f t="shared" si="17"/>
        <v>0.33668689728699952</v>
      </c>
      <c r="G18" s="49">
        <v>143143</v>
      </c>
      <c r="H18" s="46">
        <f t="shared" ref="H18" si="28">G18/$C18</f>
        <v>0.31272912379129691</v>
      </c>
      <c r="I18" s="50">
        <v>124642</v>
      </c>
      <c r="J18" s="46">
        <f t="shared" ref="J18" si="29">I18/$C18</f>
        <v>0.27230939303769536</v>
      </c>
      <c r="K18" s="47">
        <v>18501</v>
      </c>
      <c r="L18" s="48">
        <f t="shared" ref="L18" si="30">K18/$C18</f>
        <v>4.0419730753601529E-2</v>
      </c>
      <c r="M18" s="39"/>
      <c r="N18" s="10"/>
      <c r="O18" s="11"/>
    </row>
    <row r="19" spans="1:15" s="9" customFormat="1" ht="12" x14ac:dyDescent="0.25">
      <c r="A19" s="39"/>
      <c r="B19" s="42">
        <v>2018</v>
      </c>
      <c r="C19" s="45">
        <v>445201</v>
      </c>
      <c r="D19" s="46">
        <f t="shared" si="17"/>
        <v>1</v>
      </c>
      <c r="E19" s="47">
        <v>158095</v>
      </c>
      <c r="F19" s="48">
        <f t="shared" si="17"/>
        <v>0.35510926525322273</v>
      </c>
      <c r="G19" s="50">
        <v>146832</v>
      </c>
      <c r="H19" s="46">
        <f t="shared" ref="H19" si="31">G19/$C19</f>
        <v>0.32981057994029661</v>
      </c>
      <c r="I19" s="50">
        <v>124549</v>
      </c>
      <c r="J19" s="46">
        <f t="shared" ref="J19" si="32">I19/$C19</f>
        <v>0.27975903019085763</v>
      </c>
      <c r="K19" s="47">
        <v>22283</v>
      </c>
      <c r="L19" s="48">
        <f t="shared" ref="L19" si="33">K19/$C19</f>
        <v>5.0051549749439019E-2</v>
      </c>
      <c r="M19" s="39"/>
      <c r="N19" s="10"/>
      <c r="O19" s="11"/>
    </row>
    <row r="20" spans="1:15" s="9" customFormat="1" ht="12" x14ac:dyDescent="0.25">
      <c r="A20" s="39"/>
      <c r="B20" s="42">
        <v>2019</v>
      </c>
      <c r="C20" s="45">
        <v>425089</v>
      </c>
      <c r="D20" s="46">
        <f t="shared" si="17"/>
        <v>1</v>
      </c>
      <c r="E20" s="47">
        <v>154856</v>
      </c>
      <c r="F20" s="48">
        <f t="shared" si="17"/>
        <v>0.36429077205008831</v>
      </c>
      <c r="G20" s="50">
        <v>141505</v>
      </c>
      <c r="H20" s="46">
        <f t="shared" ref="H20" si="34">G20/$C20</f>
        <v>0.33288323151151877</v>
      </c>
      <c r="I20" s="50">
        <v>119229</v>
      </c>
      <c r="J20" s="46">
        <f t="shared" ref="J20" si="35">I20/$C20</f>
        <v>0.28048008769928179</v>
      </c>
      <c r="K20" s="47">
        <v>22276</v>
      </c>
      <c r="L20" s="48">
        <f t="shared" ref="L20" si="36">K20/$C20</f>
        <v>5.2403143812236964E-2</v>
      </c>
      <c r="M20" s="39"/>
      <c r="N20" s="10"/>
      <c r="O20" s="11"/>
    </row>
    <row r="21" spans="1:15" s="12" customFormat="1" ht="12" x14ac:dyDescent="0.25">
      <c r="A21" s="51"/>
      <c r="B21" s="52" t="s">
        <v>2</v>
      </c>
      <c r="C21" s="53"/>
      <c r="D21" s="54"/>
      <c r="E21" s="55"/>
      <c r="F21" s="56"/>
      <c r="G21" s="57"/>
      <c r="H21" s="54"/>
      <c r="I21" s="57"/>
      <c r="J21" s="54"/>
      <c r="K21" s="55"/>
      <c r="L21" s="56"/>
      <c r="M21" s="51"/>
    </row>
    <row r="22" spans="1:15" s="12" customFormat="1" ht="12" x14ac:dyDescent="0.25">
      <c r="A22" s="51"/>
      <c r="B22" s="58">
        <v>2014</v>
      </c>
      <c r="C22" s="59">
        <v>90432</v>
      </c>
      <c r="D22" s="60">
        <f t="shared" ref="D22:F27" si="37">C22/$C22</f>
        <v>1</v>
      </c>
      <c r="E22" s="61">
        <v>30376</v>
      </c>
      <c r="F22" s="62">
        <f t="shared" si="37"/>
        <v>0.33589879688605806</v>
      </c>
      <c r="G22" s="63">
        <f t="shared" ref="G22:G23" si="38">I22+K22</f>
        <v>26939</v>
      </c>
      <c r="H22" s="60">
        <f t="shared" ref="H22" si="39">G22/$C22</f>
        <v>0.29789233899504602</v>
      </c>
      <c r="I22" s="64">
        <v>22863</v>
      </c>
      <c r="J22" s="60">
        <f t="shared" ref="J22" si="40">I22/$C22</f>
        <v>0.25281979830148621</v>
      </c>
      <c r="K22" s="61">
        <v>4076</v>
      </c>
      <c r="L22" s="62">
        <f t="shared" ref="L22" si="41">K22/$C22</f>
        <v>4.5072540693559801E-2</v>
      </c>
      <c r="M22" s="51"/>
    </row>
    <row r="23" spans="1:15" s="12" customFormat="1" ht="12" x14ac:dyDescent="0.25">
      <c r="A23" s="51"/>
      <c r="B23" s="58">
        <v>2015</v>
      </c>
      <c r="C23" s="59">
        <v>89540</v>
      </c>
      <c r="D23" s="60">
        <f t="shared" si="37"/>
        <v>1</v>
      </c>
      <c r="E23" s="61">
        <v>30103</v>
      </c>
      <c r="F23" s="62">
        <f t="shared" si="37"/>
        <v>0.33619611346884076</v>
      </c>
      <c r="G23" s="63">
        <f t="shared" si="38"/>
        <v>26749</v>
      </c>
      <c r="H23" s="60">
        <f t="shared" ref="H23" si="42">G23/$C23</f>
        <v>0.29873799419253966</v>
      </c>
      <c r="I23" s="64">
        <v>22839</v>
      </c>
      <c r="J23" s="60">
        <f t="shared" ref="J23" si="43">I23/$C23</f>
        <v>0.25507035961581415</v>
      </c>
      <c r="K23" s="61">
        <v>3910</v>
      </c>
      <c r="L23" s="62">
        <f t="shared" ref="L23" si="44">K23/$C23</f>
        <v>4.3667634576725484E-2</v>
      </c>
      <c r="M23" s="51"/>
    </row>
    <row r="24" spans="1:15" s="12" customFormat="1" ht="12" x14ac:dyDescent="0.25">
      <c r="A24" s="51"/>
      <c r="B24" s="58">
        <v>2016</v>
      </c>
      <c r="C24" s="59">
        <v>90552</v>
      </c>
      <c r="D24" s="60">
        <f t="shared" si="37"/>
        <v>1</v>
      </c>
      <c r="E24" s="61">
        <v>30401</v>
      </c>
      <c r="F24" s="62">
        <f t="shared" si="37"/>
        <v>0.33572974644403214</v>
      </c>
      <c r="G24" s="63">
        <f t="shared" ref="G24" si="45">I24+K24</f>
        <v>27213</v>
      </c>
      <c r="H24" s="60">
        <f t="shared" ref="H24" si="46">G24/$C24</f>
        <v>0.30052345613570103</v>
      </c>
      <c r="I24" s="64">
        <v>23275</v>
      </c>
      <c r="J24" s="60">
        <f t="shared" ref="J24" si="47">I24/$C24</f>
        <v>0.25703463203463206</v>
      </c>
      <c r="K24" s="61">
        <v>3938</v>
      </c>
      <c r="L24" s="62">
        <f t="shared" ref="L24" si="48">K24/$C24</f>
        <v>4.3488824101068996E-2</v>
      </c>
      <c r="M24" s="51"/>
      <c r="N24" s="13"/>
      <c r="O24" s="14"/>
    </row>
    <row r="25" spans="1:15" s="12" customFormat="1" ht="12" x14ac:dyDescent="0.25">
      <c r="A25" s="51"/>
      <c r="B25" s="58">
        <v>2017</v>
      </c>
      <c r="C25" s="59">
        <v>89730</v>
      </c>
      <c r="D25" s="60">
        <f t="shared" si="37"/>
        <v>1</v>
      </c>
      <c r="E25" s="61">
        <v>29513</v>
      </c>
      <c r="F25" s="62">
        <f t="shared" si="37"/>
        <v>0.32890894906943052</v>
      </c>
      <c r="G25" s="63">
        <v>26637</v>
      </c>
      <c r="H25" s="60">
        <f t="shared" ref="H25" si="49">G25/$C25</f>
        <v>0.29685723838181211</v>
      </c>
      <c r="I25" s="64">
        <v>22929</v>
      </c>
      <c r="J25" s="60">
        <f t="shared" ref="J25" si="50">I25/$C25</f>
        <v>0.25553326646606483</v>
      </c>
      <c r="K25" s="61">
        <v>3708</v>
      </c>
      <c r="L25" s="62">
        <f t="shared" ref="L25" si="51">K25/$C25</f>
        <v>4.1323971915747243E-2</v>
      </c>
      <c r="M25" s="51"/>
      <c r="N25" s="13"/>
      <c r="O25" s="14"/>
    </row>
    <row r="26" spans="1:15" s="12" customFormat="1" ht="12" x14ac:dyDescent="0.25">
      <c r="A26" s="51"/>
      <c r="B26" s="58">
        <v>2018</v>
      </c>
      <c r="C26" s="59">
        <v>90144</v>
      </c>
      <c r="D26" s="60">
        <f t="shared" si="37"/>
        <v>1</v>
      </c>
      <c r="E26" s="61">
        <v>31071</v>
      </c>
      <c r="F26" s="62">
        <f t="shared" si="37"/>
        <v>0.34468184238551652</v>
      </c>
      <c r="G26" s="64">
        <v>28079</v>
      </c>
      <c r="H26" s="60">
        <f t="shared" ref="H26" si="52">G26/$C26</f>
        <v>0.31149050408235712</v>
      </c>
      <c r="I26" s="64">
        <v>23437</v>
      </c>
      <c r="J26" s="60">
        <f t="shared" ref="J26" si="53">I26/$C26</f>
        <v>0.25999511892083776</v>
      </c>
      <c r="K26" s="61">
        <v>4642</v>
      </c>
      <c r="L26" s="62">
        <f t="shared" ref="L26" si="54">K26/$C26</f>
        <v>5.1495385161519344E-2</v>
      </c>
      <c r="M26" s="51"/>
      <c r="N26" s="13"/>
      <c r="O26" s="14"/>
    </row>
    <row r="27" spans="1:15" s="12" customFormat="1" ht="12" x14ac:dyDescent="0.25">
      <c r="A27" s="51"/>
      <c r="B27" s="65">
        <v>2019</v>
      </c>
      <c r="C27" s="66">
        <v>86224</v>
      </c>
      <c r="D27" s="67">
        <f t="shared" si="37"/>
        <v>1</v>
      </c>
      <c r="E27" s="68">
        <v>31899</v>
      </c>
      <c r="F27" s="69">
        <f t="shared" si="37"/>
        <v>0.36995500092781591</v>
      </c>
      <c r="G27" s="70">
        <v>28514</v>
      </c>
      <c r="H27" s="67">
        <f t="shared" ref="H27" si="55">G27/$C27</f>
        <v>0.33069678975691225</v>
      </c>
      <c r="I27" s="70">
        <v>24146</v>
      </c>
      <c r="J27" s="67">
        <f t="shared" ref="J27" si="56">I27/$C27</f>
        <v>0.2800380404527742</v>
      </c>
      <c r="K27" s="68">
        <v>4368</v>
      </c>
      <c r="L27" s="69">
        <f t="shared" ref="L27" si="57">K27/$C27</f>
        <v>5.0658749304138058E-2</v>
      </c>
      <c r="M27" s="51"/>
      <c r="N27" s="13"/>
      <c r="O27" s="14"/>
    </row>
    <row r="28" spans="1:15" s="3" customFormat="1" ht="38.25" customHeight="1" x14ac:dyDescent="0.3">
      <c r="A28" s="71"/>
      <c r="B28" s="77" t="s">
        <v>12</v>
      </c>
      <c r="C28" s="77"/>
      <c r="D28" s="77"/>
      <c r="E28" s="77"/>
      <c r="F28" s="77"/>
      <c r="G28" s="77"/>
      <c r="H28" s="77"/>
      <c r="I28" s="77"/>
      <c r="J28" s="77"/>
      <c r="K28" s="77"/>
      <c r="L28" s="78"/>
      <c r="M28" s="71"/>
    </row>
    <row r="29" spans="1:15" s="4" customFormat="1" ht="12" x14ac:dyDescent="0.3">
      <c r="A29" s="71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</row>
  </sheetData>
  <mergeCells count="11">
    <mergeCell ref="B2:B6"/>
    <mergeCell ref="B1:L1"/>
    <mergeCell ref="B28:L28"/>
    <mergeCell ref="I5:J5"/>
    <mergeCell ref="K5:L5"/>
    <mergeCell ref="E2:L2"/>
    <mergeCell ref="G3:L3"/>
    <mergeCell ref="I4:L4"/>
    <mergeCell ref="G4:H5"/>
    <mergeCell ref="E3:F5"/>
    <mergeCell ref="C2:D5"/>
  </mergeCells>
  <pageMargins left="0.7" right="0.7" top="0.75" bottom="0.75" header="0.3" footer="0.3"/>
  <pageSetup paperSize="9" scale="93" orientation="portrait" r:id="rId1"/>
  <ignoredErrors>
    <ignoredError sqref="G8:G2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A1.1.3 Tabelle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2020-03-10T13:17:17Z</dcterms:modified>
</cp:coreProperties>
</file>