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 - A1.1.4_korr_0_03\"/>
    </mc:Choice>
  </mc:AlternateContent>
  <bookViews>
    <workbookView xWindow="0" yWindow="0" windowWidth="28800" windowHeight="12300"/>
  </bookViews>
  <sheets>
    <sheet name="Tabelle A1.1.4-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2" i="1" l="1"/>
  <c r="B22" i="1"/>
  <c r="C21" i="1"/>
  <c r="B21" i="1"/>
  <c r="D22" i="1"/>
  <c r="D21" i="1"/>
  <c r="F19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20" i="1"/>
  <c r="F21" i="1"/>
  <c r="F22" i="1"/>
  <c r="F23" i="1"/>
  <c r="F5" i="1"/>
  <c r="E23" i="1"/>
  <c r="E22" i="1"/>
  <c r="E21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5" i="1"/>
</calcChain>
</file>

<file path=xl/sharedStrings.xml><?xml version="1.0" encoding="utf-8"?>
<sst xmlns="http://schemas.openxmlformats.org/spreadsheetml/2006/main" count="27" uniqueCount="27">
  <si>
    <t xml:space="preserve">Baden-Württemberg 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</si>
  <si>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</si>
  <si>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</si>
  <si>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</si>
  <si>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</si>
  <si>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</si>
  <si>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</si>
  <si>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</si>
  <si>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</si>
  <si>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</si>
  <si>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</si>
  <si>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</si>
  <si>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</si>
  <si>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</si>
  <si>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</si>
  <si>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</si>
  <si>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>Westdeutschland</t>
  </si>
  <si>
    <t>Ostdeutschland</t>
  </si>
  <si>
    <t>darunter:</t>
  </si>
  <si>
    <t>Deutschland</t>
  </si>
  <si>
    <t>Quelle: Bundesagentur für Arbeit (2019): Arbeitsmarkt in Zahlen. Bewerber und Berufsausbildungsstellen. Ausbildungsbeginn bis Ende des Jahres 2019. Januar 2020. Nürnberg; Berechnungen des Bundesinstituts für Berufsbildung</t>
  </si>
  <si>
    <t>Gemeldete Berufs-ausbildungs-stellen</t>
  </si>
  <si>
    <t>Bereits zum 30.09.2019 als unbesetzt gemeldet</t>
  </si>
  <si>
    <t xml:space="preserve">Gemeldete Bewerber/-innen </t>
  </si>
  <si>
    <t>Gemeldete Stellen je 100 gemeldete Bewerber/-innen</t>
  </si>
  <si>
    <t>Gemeldete Bewerber/-innen je 100 gemeldete Stellen</t>
  </si>
  <si>
    <r>
      <rPr>
        <b/>
        <sz val="9"/>
        <rFont val="Calibri"/>
        <family val="2"/>
        <scheme val="minor"/>
      </rPr>
      <t>Tabelle A1.1.4-1:</t>
    </r>
    <r>
      <rPr>
        <b/>
        <sz val="9"/>
        <color theme="1"/>
        <rFont val="Calibri"/>
        <family val="2"/>
        <scheme val="minor"/>
      </rPr>
      <t xml:space="preserve"> Zwischen Oktober 2019 und Januar 2020 registrierte Berufsausbildungsstellen und Ausbildungsstellenbewerber/-innen mit Wunsch eines Ausbildungsbeginns bis Ende des Jahres 2019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</si>
</sst>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sz val="9"/>
      <color rgb="FF002060"/>
      <name val="Calibri"/>
      <family val="2"/>
      <scheme val="minor"/>
    </font>
    <font>
      <sz val="9"/>
      <color rgb="FF002060"/>
      <name val="Calibri"/>
      <family val="2"/>
      <scheme val="minor"/>
    </font>
    <font>
      <sz val="9"/>
      <color rgb="FFC00000"/>
      <name val="Calibri"/>
      <family val="2"/>
      <scheme val="minor"/>
    </font>
    <font>
      <b/>
      <sz val="9"/>
      <color rgb="FFC0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</cellStyleXfs>
  <cellXfs count="45">
    <xf numFmtId="0" fontId="0" fillId="0" borderId="0" xfId="0"/>
    <xf numFmtId="0" fontId="3" fillId="0" borderId="0" xfId="0" applyFont="1"/>
    <xf numFmtId="0" fontId="3" fillId="2" borderId="0" xfId="0" applyFont="1" applyFill="1"/>
    <xf numFmtId="0" fontId="6" fillId="0" borderId="0" xfId="0" applyFont="1"/>
    <xf numFmtId="0" fontId="7" fillId="0" borderId="0" xfId="0" applyFont="1"/>
    <xf numFmtId="0" fontId="6" fillId="2" borderId="0" xfId="0" applyFont="1" applyFill="1"/>
    <xf numFmtId="0" fontId="6" fillId="2" borderId="6" xfId="3" applyFont="1" applyFill="1" applyBorder="1" applyAlignment="1">
      <alignment horizontal="left" vertical="center"/>
    </xf>
    <xf numFmtId="3" fontId="6" fillId="2" borderId="1" xfId="3" applyNumberFormat="1" applyFont="1" applyFill="1" applyBorder="1" applyAlignment="1">
      <alignment horizontal="right" vertical="center" wrapText="1"/>
    </xf>
    <xf numFmtId="164" fontId="6" fillId="2" borderId="1" xfId="3" applyNumberFormat="1" applyFont="1" applyFill="1" applyBorder="1" applyAlignment="1">
      <alignment horizontal="right" vertical="center" wrapText="1"/>
    </xf>
    <xf numFmtId="164" fontId="6" fillId="2" borderId="7" xfId="3" applyNumberFormat="1" applyFont="1" applyFill="1" applyBorder="1" applyAlignment="1">
      <alignment horizontal="right" vertical="center" wrapText="1"/>
    </xf>
    <xf numFmtId="0" fontId="6" fillId="2" borderId="8" xfId="3" applyFont="1" applyFill="1" applyBorder="1" applyAlignment="1">
      <alignment horizontal="left" vertical="center"/>
    </xf>
    <xf numFmtId="3" fontId="6" fillId="2" borderId="4" xfId="3" applyNumberFormat="1" applyFont="1" applyFill="1" applyBorder="1" applyAlignment="1">
      <alignment horizontal="right" vertical="center" wrapText="1"/>
    </xf>
    <xf numFmtId="164" fontId="6" fillId="2" borderId="4" xfId="3" applyNumberFormat="1" applyFont="1" applyFill="1" applyBorder="1" applyAlignment="1">
      <alignment horizontal="right" vertical="center" wrapText="1"/>
    </xf>
    <xf numFmtId="164" fontId="6" fillId="2" borderId="9" xfId="3" applyNumberFormat="1" applyFont="1" applyFill="1" applyBorder="1" applyAlignment="1">
      <alignment horizontal="right" vertical="center" wrapText="1"/>
    </xf>
    <xf numFmtId="0" fontId="7" fillId="2" borderId="0" xfId="0" applyFont="1" applyFill="1"/>
    <xf numFmtId="0" fontId="7" fillId="2" borderId="8" xfId="3" applyFont="1" applyFill="1" applyBorder="1" applyAlignment="1">
      <alignment horizontal="left" vertical="center"/>
    </xf>
    <xf numFmtId="3" fontId="7" fillId="2" borderId="4" xfId="3" applyNumberFormat="1" applyFont="1" applyFill="1" applyBorder="1" applyAlignment="1">
      <alignment horizontal="right" vertical="center" wrapText="1"/>
    </xf>
    <xf numFmtId="164" fontId="7" fillId="2" borderId="4" xfId="3" applyNumberFormat="1" applyFont="1" applyFill="1" applyBorder="1" applyAlignment="1">
      <alignment horizontal="right" vertical="center" wrapText="1"/>
    </xf>
    <xf numFmtId="164" fontId="7" fillId="2" borderId="9" xfId="3" applyNumberFormat="1" applyFont="1" applyFill="1" applyBorder="1" applyAlignment="1">
      <alignment horizontal="right" vertical="center" wrapText="1"/>
    </xf>
    <xf numFmtId="0" fontId="5" fillId="2" borderId="8" xfId="3" applyFont="1" applyFill="1" applyBorder="1" applyAlignment="1">
      <alignment horizontal="left" vertical="center"/>
    </xf>
    <xf numFmtId="3" fontId="5" fillId="2" borderId="4" xfId="3" applyNumberFormat="1" applyFont="1" applyFill="1" applyBorder="1" applyAlignment="1">
      <alignment horizontal="right" vertical="center" wrapText="1"/>
    </xf>
    <xf numFmtId="164" fontId="5" fillId="2" borderId="4" xfId="3" applyNumberFormat="1" applyFont="1" applyFill="1" applyBorder="1" applyAlignment="1">
      <alignment horizontal="right" vertical="center" wrapText="1"/>
    </xf>
    <xf numFmtId="164" fontId="5" fillId="2" borderId="9" xfId="3" applyNumberFormat="1" applyFont="1" applyFill="1" applyBorder="1" applyAlignment="1">
      <alignment horizontal="right" vertical="center" wrapText="1"/>
    </xf>
    <xf numFmtId="0" fontId="8" fillId="2" borderId="8" xfId="3" applyFont="1" applyFill="1" applyBorder="1" applyAlignment="1">
      <alignment horizontal="left" vertical="center"/>
    </xf>
    <xf numFmtId="3" fontId="8" fillId="2" borderId="4" xfId="3" applyNumberFormat="1" applyFont="1" applyFill="1" applyBorder="1" applyAlignment="1">
      <alignment horizontal="right" vertical="center" wrapText="1"/>
    </xf>
    <xf numFmtId="164" fontId="8" fillId="2" borderId="4" xfId="3" applyNumberFormat="1" applyFont="1" applyFill="1" applyBorder="1" applyAlignment="1">
      <alignment horizontal="right" vertical="center" wrapText="1"/>
    </xf>
    <xf numFmtId="164" fontId="8" fillId="2" borderId="9" xfId="3" applyNumberFormat="1" applyFont="1" applyFill="1" applyBorder="1" applyAlignment="1">
      <alignment horizontal="right" vertical="center" wrapText="1"/>
    </xf>
    <xf numFmtId="0" fontId="4" fillId="2" borderId="10" xfId="3" applyFont="1" applyFill="1" applyBorder="1" applyAlignment="1">
      <alignment vertical="center"/>
    </xf>
    <xf numFmtId="3" fontId="4" fillId="2" borderId="3" xfId="3" applyNumberFormat="1" applyFont="1" applyFill="1" applyBorder="1" applyAlignment="1">
      <alignment horizontal="right" vertical="center" wrapText="1"/>
    </xf>
    <xf numFmtId="164" fontId="4" fillId="2" borderId="3" xfId="3" applyNumberFormat="1" applyFont="1" applyFill="1" applyBorder="1" applyAlignment="1">
      <alignment horizontal="right" vertical="center" wrapText="1"/>
    </xf>
    <xf numFmtId="164" fontId="4" fillId="2" borderId="11" xfId="3" applyNumberFormat="1" applyFont="1" applyFill="1" applyBorder="1" applyAlignment="1">
      <alignment horizontal="right" vertical="center" wrapText="1"/>
    </xf>
    <xf numFmtId="0" fontId="2" fillId="2" borderId="2" xfId="3" applyFont="1" applyFill="1" applyBorder="1" applyAlignment="1">
      <alignment horizontal="left" vertical="center" wrapText="1"/>
    </xf>
    <xf numFmtId="0" fontId="3" fillId="2" borderId="0" xfId="0" applyFont="1" applyFill="1" applyAlignment="1">
      <alignment vertical="center" wrapText="1"/>
    </xf>
    <xf numFmtId="0" fontId="0" fillId="2" borderId="0" xfId="0" applyFill="1" applyAlignment="1">
      <alignment vertical="center" wrapText="1"/>
    </xf>
    <xf numFmtId="0" fontId="10" fillId="2" borderId="5" xfId="0" applyFont="1" applyFill="1" applyBorder="1" applyAlignment="1">
      <alignment vertical="center" wrapText="1"/>
    </xf>
    <xf numFmtId="0" fontId="9" fillId="2" borderId="5" xfId="0" applyFont="1" applyFill="1" applyBorder="1" applyAlignment="1">
      <alignment vertical="center" wrapText="1"/>
    </xf>
    <xf numFmtId="0" fontId="2" fillId="2" borderId="1" xfId="3" applyFont="1" applyFill="1" applyBorder="1" applyAlignment="1">
      <alignment horizontal="center" wrapText="1"/>
    </xf>
    <xf numFmtId="0" fontId="3" fillId="2" borderId="4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0" fontId="2" fillId="2" borderId="7" xfId="3" applyFont="1" applyFill="1" applyBorder="1" applyAlignment="1">
      <alignment horizontal="center" wrapText="1"/>
    </xf>
    <xf numFmtId="0" fontId="3" fillId="2" borderId="9" xfId="0" applyFont="1" applyFill="1" applyBorder="1" applyAlignment="1">
      <alignment horizontal="center" wrapText="1"/>
    </xf>
    <xf numFmtId="0" fontId="3" fillId="2" borderId="11" xfId="0" applyFont="1" applyFill="1" applyBorder="1" applyAlignment="1">
      <alignment horizontal="center" wrapText="1"/>
    </xf>
    <xf numFmtId="0" fontId="2" fillId="2" borderId="6" xfId="3" applyFont="1" applyFill="1" applyBorder="1" applyAlignment="1">
      <alignment horizontal="center" vertical="top" wrapText="1"/>
    </xf>
    <xf numFmtId="0" fontId="3" fillId="2" borderId="8" xfId="0" applyFont="1" applyFill="1" applyBorder="1" applyAlignment="1">
      <alignment horizontal="center" vertical="top" wrapText="1"/>
    </xf>
    <xf numFmtId="0" fontId="3" fillId="2" borderId="10" xfId="0" applyFont="1" applyFill="1" applyBorder="1" applyAlignment="1">
      <alignment horizontal="center" vertical="top" wrapText="1"/>
    </xf>
  </cellXfs>
  <cellStyles count="5">
    <cellStyle name="Prozent 2" xfId="2"/>
    <cellStyle name="Standard" xfId="0" builtinId="0"/>
    <cellStyle name="Standard 2" xfId="1"/>
    <cellStyle name="Standard 2 3 2" xfId="4"/>
    <cellStyle name="Standard 2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5"/>
  <sheetViews>
    <sheetView tabSelected="1" zoomScale="96" zoomScaleNormal="96" workbookViewId="0">
      <selection activeCell="H3" sqref="H3"/>
    </sheetView>
  </sheetViews>
  <sheetFormatPr baseColWidth="10" defaultColWidth="10.88671875" defaultRowHeight="12" x14ac:dyDescent="0.25"/>
  <cols>
    <col min="1" max="1" width="20.44140625" style="1" customWidth="1"/>
    <col min="2" max="6" width="9.88671875" style="1" customWidth="1"/>
    <col min="7" max="7" width="2.109375" style="1" customWidth="1"/>
    <col min="8" max="16384" width="10.88671875" style="1"/>
  </cols>
  <sheetData>
    <row r="1" spans="1:7" ht="42" customHeight="1" x14ac:dyDescent="0.25">
      <c r="A1" s="34" t="s">
        <v>26</v>
      </c>
      <c r="B1" s="35"/>
      <c r="C1" s="35"/>
      <c r="D1" s="35"/>
      <c r="E1" s="35"/>
      <c r="F1" s="35"/>
      <c r="G1" s="2"/>
    </row>
    <row r="2" spans="1:7" ht="17.399999999999999" customHeight="1" x14ac:dyDescent="0.25">
      <c r="A2" s="42"/>
      <c r="B2" s="36" t="s">
        <v>21</v>
      </c>
      <c r="C2" s="31" t="s">
        <v>18</v>
      </c>
      <c r="D2" s="36" t="s">
        <v>23</v>
      </c>
      <c r="E2" s="36" t="s">
        <v>24</v>
      </c>
      <c r="F2" s="39" t="s">
        <v>25</v>
      </c>
      <c r="G2" s="2"/>
    </row>
    <row r="3" spans="1:7" ht="15" customHeight="1" x14ac:dyDescent="0.25">
      <c r="A3" s="43"/>
      <c r="B3" s="37"/>
      <c r="C3" s="36" t="s">
        <v>22</v>
      </c>
      <c r="D3" s="37"/>
      <c r="E3" s="37"/>
      <c r="F3" s="40"/>
      <c r="G3" s="2"/>
    </row>
    <row r="4" spans="1:7" ht="60" customHeight="1" x14ac:dyDescent="0.25">
      <c r="A4" s="44"/>
      <c r="B4" s="38"/>
      <c r="C4" s="37"/>
      <c r="D4" s="38"/>
      <c r="E4" s="38"/>
      <c r="F4" s="41"/>
      <c r="G4" s="2"/>
    </row>
    <row r="5" spans="1:7" s="3" customFormat="1" x14ac:dyDescent="0.25">
      <c r="A5" s="6" t="s">
        <v>0</v>
      </c>
      <c r="B5" s="7">
        <v>9925</v>
      </c>
      <c r="C5" s="7">
        <v>8661</v>
      </c>
      <c r="D5" s="7">
        <v>4126</v>
      </c>
      <c r="E5" s="8">
        <f>B5*100/D5</f>
        <v>240.54774600096945</v>
      </c>
      <c r="F5" s="9">
        <f>D5*100/B5</f>
        <v>41.57178841309824</v>
      </c>
      <c r="G5" s="5"/>
    </row>
    <row r="6" spans="1:7" s="3" customFormat="1" x14ac:dyDescent="0.25">
      <c r="A6" s="10" t="s">
        <v>1</v>
      </c>
      <c r="B6" s="11">
        <v>17852</v>
      </c>
      <c r="C6" s="11">
        <v>15562</v>
      </c>
      <c r="D6" s="11">
        <v>5862</v>
      </c>
      <c r="E6" s="12">
        <f t="shared" ref="E6:E23" si="0">B6*100/D6</f>
        <v>304.53770044353462</v>
      </c>
      <c r="F6" s="13">
        <f t="shared" ref="F6:F23" si="1">D6*100/B6</f>
        <v>32.836656957203672</v>
      </c>
      <c r="G6" s="5"/>
    </row>
    <row r="7" spans="1:7" s="4" customFormat="1" x14ac:dyDescent="0.25">
      <c r="A7" s="15" t="s">
        <v>2</v>
      </c>
      <c r="B7" s="16">
        <v>2189</v>
      </c>
      <c r="C7" s="16">
        <v>1302</v>
      </c>
      <c r="D7" s="16">
        <v>5827</v>
      </c>
      <c r="E7" s="17">
        <f t="shared" si="0"/>
        <v>37.566500772267034</v>
      </c>
      <c r="F7" s="18">
        <f t="shared" si="1"/>
        <v>266.19460941068979</v>
      </c>
      <c r="G7" s="14"/>
    </row>
    <row r="8" spans="1:7" s="4" customFormat="1" x14ac:dyDescent="0.25">
      <c r="A8" s="15" t="s">
        <v>3</v>
      </c>
      <c r="B8" s="16">
        <v>2087</v>
      </c>
      <c r="C8" s="16">
        <v>1789</v>
      </c>
      <c r="D8" s="16">
        <v>2324</v>
      </c>
      <c r="E8" s="17">
        <f t="shared" si="0"/>
        <v>89.802065404475044</v>
      </c>
      <c r="F8" s="18">
        <f t="shared" si="1"/>
        <v>111.35601341638716</v>
      </c>
      <c r="G8" s="14"/>
    </row>
    <row r="9" spans="1:7" s="3" customFormat="1" x14ac:dyDescent="0.25">
      <c r="A9" s="10" t="s">
        <v>4</v>
      </c>
      <c r="B9" s="11">
        <v>318</v>
      </c>
      <c r="C9" s="11">
        <v>197</v>
      </c>
      <c r="D9" s="11">
        <v>844</v>
      </c>
      <c r="E9" s="12">
        <f t="shared" si="0"/>
        <v>37.677725118483416</v>
      </c>
      <c r="F9" s="13">
        <f t="shared" si="1"/>
        <v>265.40880503144655</v>
      </c>
      <c r="G9" s="5"/>
    </row>
    <row r="10" spans="1:7" s="3" customFormat="1" x14ac:dyDescent="0.25">
      <c r="A10" s="10" t="s">
        <v>5</v>
      </c>
      <c r="B10" s="11">
        <v>619</v>
      </c>
      <c r="C10" s="11">
        <v>248</v>
      </c>
      <c r="D10" s="11">
        <v>1307</v>
      </c>
      <c r="E10" s="12">
        <f t="shared" si="0"/>
        <v>47.360367253251724</v>
      </c>
      <c r="F10" s="13">
        <f t="shared" si="1"/>
        <v>211.14701130856218</v>
      </c>
      <c r="G10" s="5"/>
    </row>
    <row r="11" spans="1:7" s="3" customFormat="1" x14ac:dyDescent="0.25">
      <c r="A11" s="10" t="s">
        <v>6</v>
      </c>
      <c r="B11" s="11">
        <v>3511</v>
      </c>
      <c r="C11" s="11">
        <v>2613</v>
      </c>
      <c r="D11" s="11">
        <v>5842</v>
      </c>
      <c r="E11" s="12">
        <f t="shared" si="0"/>
        <v>60.099281068127354</v>
      </c>
      <c r="F11" s="13">
        <f t="shared" si="1"/>
        <v>166.39134149814868</v>
      </c>
      <c r="G11" s="5"/>
    </row>
    <row r="12" spans="1:7" s="4" customFormat="1" x14ac:dyDescent="0.25">
      <c r="A12" s="15" t="s">
        <v>7</v>
      </c>
      <c r="B12" s="16">
        <v>1913</v>
      </c>
      <c r="C12" s="16">
        <v>1600</v>
      </c>
      <c r="D12" s="16">
        <v>963</v>
      </c>
      <c r="E12" s="17">
        <f t="shared" si="0"/>
        <v>198.65005192107995</v>
      </c>
      <c r="F12" s="18">
        <f t="shared" si="1"/>
        <v>50.339780449555668</v>
      </c>
      <c r="G12" s="14"/>
    </row>
    <row r="13" spans="1:7" s="3" customFormat="1" x14ac:dyDescent="0.25">
      <c r="A13" s="10" t="s">
        <v>8</v>
      </c>
      <c r="B13" s="11">
        <v>3734</v>
      </c>
      <c r="C13" s="11">
        <v>2402</v>
      </c>
      <c r="D13" s="11">
        <v>6347</v>
      </c>
      <c r="E13" s="12">
        <f t="shared" si="0"/>
        <v>58.830943752954148</v>
      </c>
      <c r="F13" s="13">
        <f t="shared" si="1"/>
        <v>169.97857525441884</v>
      </c>
      <c r="G13" s="5"/>
    </row>
    <row r="14" spans="1:7" s="3" customFormat="1" x14ac:dyDescent="0.25">
      <c r="A14" s="10" t="s">
        <v>9</v>
      </c>
      <c r="B14" s="11">
        <v>13310</v>
      </c>
      <c r="C14" s="11">
        <v>10104</v>
      </c>
      <c r="D14" s="11">
        <v>19729</v>
      </c>
      <c r="E14" s="12">
        <f t="shared" si="0"/>
        <v>67.464139084596283</v>
      </c>
      <c r="F14" s="13">
        <f t="shared" si="1"/>
        <v>148.22689706987228</v>
      </c>
      <c r="G14" s="5"/>
    </row>
    <row r="15" spans="1:7" s="3" customFormat="1" x14ac:dyDescent="0.25">
      <c r="A15" s="10" t="s">
        <v>10</v>
      </c>
      <c r="B15" s="11">
        <v>3074</v>
      </c>
      <c r="C15" s="11">
        <v>2428</v>
      </c>
      <c r="D15" s="11">
        <v>3287</v>
      </c>
      <c r="E15" s="12">
        <f t="shared" si="0"/>
        <v>93.519926985092795</v>
      </c>
      <c r="F15" s="13">
        <f t="shared" si="1"/>
        <v>106.92908262849707</v>
      </c>
      <c r="G15" s="5"/>
    </row>
    <row r="16" spans="1:7" s="3" customFormat="1" x14ac:dyDescent="0.25">
      <c r="A16" s="10" t="s">
        <v>11</v>
      </c>
      <c r="B16" s="11">
        <v>919</v>
      </c>
      <c r="C16" s="11">
        <v>638</v>
      </c>
      <c r="D16" s="11">
        <v>927</v>
      </c>
      <c r="E16" s="12">
        <f t="shared" si="0"/>
        <v>99.137001078748654</v>
      </c>
      <c r="F16" s="13">
        <f t="shared" si="1"/>
        <v>100.87051142546245</v>
      </c>
      <c r="G16" s="5"/>
    </row>
    <row r="17" spans="1:7" s="4" customFormat="1" x14ac:dyDescent="0.25">
      <c r="A17" s="15" t="s">
        <v>12</v>
      </c>
      <c r="B17" s="16">
        <v>2119</v>
      </c>
      <c r="C17" s="16">
        <v>1725</v>
      </c>
      <c r="D17" s="16">
        <v>1725</v>
      </c>
      <c r="E17" s="17">
        <f t="shared" si="0"/>
        <v>122.84057971014492</v>
      </c>
      <c r="F17" s="18">
        <f t="shared" si="1"/>
        <v>81.406323737612084</v>
      </c>
      <c r="G17" s="14"/>
    </row>
    <row r="18" spans="1:7" s="4" customFormat="1" x14ac:dyDescent="0.25">
      <c r="A18" s="15" t="s">
        <v>13</v>
      </c>
      <c r="B18" s="16">
        <v>1261</v>
      </c>
      <c r="C18" s="16">
        <v>1035</v>
      </c>
      <c r="D18" s="16">
        <v>785</v>
      </c>
      <c r="E18" s="17">
        <f t="shared" si="0"/>
        <v>160.63694267515925</v>
      </c>
      <c r="F18" s="18">
        <f t="shared" si="1"/>
        <v>62.252180808881839</v>
      </c>
      <c r="G18" s="14"/>
    </row>
    <row r="19" spans="1:7" s="3" customFormat="1" x14ac:dyDescent="0.25">
      <c r="A19" s="10" t="s">
        <v>14</v>
      </c>
      <c r="B19" s="11">
        <v>2404</v>
      </c>
      <c r="C19" s="11">
        <v>1754</v>
      </c>
      <c r="D19" s="11">
        <v>3581</v>
      </c>
      <c r="E19" s="12">
        <f t="shared" si="0"/>
        <v>67.132086009494557</v>
      </c>
      <c r="F19" s="13">
        <f>D19*100/B19</f>
        <v>148.96006655574044</v>
      </c>
      <c r="G19" s="5"/>
    </row>
    <row r="20" spans="1:7" s="4" customFormat="1" x14ac:dyDescent="0.25">
      <c r="A20" s="15" t="s">
        <v>15</v>
      </c>
      <c r="B20" s="16">
        <v>1534</v>
      </c>
      <c r="C20" s="16">
        <v>1065</v>
      </c>
      <c r="D20" s="16">
        <v>591</v>
      </c>
      <c r="E20" s="17">
        <f t="shared" si="0"/>
        <v>259.56006768189508</v>
      </c>
      <c r="F20" s="18">
        <f t="shared" si="1"/>
        <v>38.526727509778354</v>
      </c>
      <c r="G20" s="14"/>
    </row>
    <row r="21" spans="1:7" s="3" customFormat="1" x14ac:dyDescent="0.25">
      <c r="A21" s="19" t="s">
        <v>16</v>
      </c>
      <c r="B21" s="20">
        <f t="shared" ref="B21:C21" si="2">SUM(B5,B6,B9,B10,B11,B13,B14,B15,B16,B19)</f>
        <v>55666</v>
      </c>
      <c r="C21" s="20">
        <f t="shared" si="2"/>
        <v>44607</v>
      </c>
      <c r="D21" s="20">
        <f>SUM(D5,D6,D9,D10,D11,D13,D14,D15,D16,D19)</f>
        <v>51852</v>
      </c>
      <c r="E21" s="21">
        <f t="shared" si="0"/>
        <v>107.3555504127131</v>
      </c>
      <c r="F21" s="22">
        <f t="shared" si="1"/>
        <v>93.148420939172922</v>
      </c>
      <c r="G21" s="5"/>
    </row>
    <row r="22" spans="1:7" s="4" customFormat="1" x14ac:dyDescent="0.25">
      <c r="A22" s="23" t="s">
        <v>17</v>
      </c>
      <c r="B22" s="24">
        <f t="shared" ref="B22:C22" si="3">SUM(B7,B8,B12,B17,B18,B20)</f>
        <v>11103</v>
      </c>
      <c r="C22" s="24">
        <f t="shared" si="3"/>
        <v>8516</v>
      </c>
      <c r="D22" s="24">
        <f>SUM(D7,D8,D12,D17,D18,D20)</f>
        <v>12215</v>
      </c>
      <c r="E22" s="25">
        <f t="shared" si="0"/>
        <v>90.896438804748257</v>
      </c>
      <c r="F22" s="26">
        <f t="shared" si="1"/>
        <v>110.01531117715933</v>
      </c>
      <c r="G22" s="14"/>
    </row>
    <row r="23" spans="1:7" x14ac:dyDescent="0.25">
      <c r="A23" s="27" t="s">
        <v>19</v>
      </c>
      <c r="B23" s="28">
        <v>66794</v>
      </c>
      <c r="C23" s="28">
        <v>53137</v>
      </c>
      <c r="D23" s="28">
        <v>64198</v>
      </c>
      <c r="E23" s="29">
        <f t="shared" si="0"/>
        <v>104.04373968036387</v>
      </c>
      <c r="F23" s="30">
        <f t="shared" si="1"/>
        <v>96.113423361379759</v>
      </c>
      <c r="G23" s="2"/>
    </row>
    <row r="24" spans="1:7" ht="44.25" customHeight="1" x14ac:dyDescent="0.25">
      <c r="A24" s="32" t="s">
        <v>20</v>
      </c>
      <c r="B24" s="33"/>
      <c r="C24" s="33"/>
      <c r="D24" s="33"/>
      <c r="E24" s="33"/>
      <c r="F24" s="33"/>
      <c r="G24" s="2"/>
    </row>
    <row r="25" spans="1:7" x14ac:dyDescent="0.25">
      <c r="A25" s="2"/>
      <c r="B25" s="2"/>
      <c r="C25" s="2"/>
      <c r="D25" s="2"/>
      <c r="E25" s="2"/>
      <c r="F25" s="2"/>
      <c r="G25" s="2"/>
    </row>
  </sheetData>
  <mergeCells count="8">
    <mergeCell ref="A24:F24"/>
    <mergeCell ref="A1:F1"/>
    <mergeCell ref="E2:E4"/>
    <mergeCell ref="F2:F4"/>
    <mergeCell ref="A2:A4"/>
    <mergeCell ref="C3:C4"/>
    <mergeCell ref="B2:B4"/>
    <mergeCell ref="D2:D4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A1.1.4-1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Milde, Bettina</dc:creator>
  <cp:lastModifiedBy>Friedrich, Michael</cp:lastModifiedBy>
  <cp:lastPrinted>2020-02-28T08:07:50Z</cp:lastPrinted>
  <dcterms:created xsi:type="dcterms:W3CDTF">2019-01-30T15:17:21Z</dcterms:created>
  <dcterms:modified xsi:type="dcterms:W3CDTF">2020-03-10T13:18:37Z</dcterms:modified>
</cp:coreProperties>
</file>