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.3\"/>
    </mc:Choice>
  </mc:AlternateContent>
  <bookViews>
    <workbookView xWindow="1185" yWindow="165" windowWidth="15000" windowHeight="10965" tabRatio="868"/>
  </bookViews>
  <sheets>
    <sheet name="Tabelle A1.3-10" sheetId="4" r:id="rId1"/>
  </sheets>
  <definedNames>
    <definedName name="_xlnm.Print_Area" localSheetId="0">'Tabelle A1.3-10'!$A$1:$P$30</definedName>
  </definedNames>
  <calcPr calcId="162913"/>
</workbook>
</file>

<file path=xl/calcChain.xml><?xml version="1.0" encoding="utf-8"?>
<calcChain xmlns="http://schemas.openxmlformats.org/spreadsheetml/2006/main">
  <c r="N23" i="4" l="1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P26" i="4" l="1"/>
  <c r="O26" i="4"/>
  <c r="N26" i="4"/>
  <c r="M26" i="4"/>
  <c r="N25" i="4"/>
  <c r="P25" i="4"/>
  <c r="N24" i="4"/>
  <c r="P24" i="4"/>
  <c r="M25" i="4"/>
  <c r="O25" i="4"/>
  <c r="M24" i="4"/>
  <c r="O24" i="4"/>
  <c r="G26" i="4"/>
  <c r="F26" i="4"/>
  <c r="G25" i="4"/>
  <c r="G24" i="4"/>
  <c r="F25" i="4"/>
  <c r="F24" i="4"/>
  <c r="P23" i="4"/>
  <c r="O23" i="4"/>
  <c r="M23" i="4"/>
  <c r="G23" i="4"/>
  <c r="F23" i="4"/>
  <c r="P22" i="4"/>
  <c r="O22" i="4"/>
  <c r="M22" i="4"/>
  <c r="G22" i="4"/>
  <c r="F22" i="4"/>
  <c r="P21" i="4"/>
  <c r="O21" i="4"/>
  <c r="M21" i="4"/>
  <c r="G21" i="4"/>
  <c r="F21" i="4"/>
  <c r="P20" i="4"/>
  <c r="O20" i="4"/>
  <c r="M20" i="4"/>
  <c r="G20" i="4"/>
  <c r="F20" i="4"/>
  <c r="P19" i="4"/>
  <c r="O19" i="4"/>
  <c r="M19" i="4"/>
  <c r="G19" i="4"/>
  <c r="F19" i="4"/>
  <c r="P18" i="4"/>
  <c r="O18" i="4"/>
  <c r="M18" i="4"/>
  <c r="G18" i="4"/>
  <c r="F18" i="4"/>
  <c r="P17" i="4"/>
  <c r="O17" i="4"/>
  <c r="M17" i="4"/>
  <c r="G17" i="4"/>
  <c r="F17" i="4"/>
  <c r="P16" i="4"/>
  <c r="O16" i="4"/>
  <c r="M16" i="4"/>
  <c r="G16" i="4"/>
  <c r="F16" i="4"/>
  <c r="P15" i="4"/>
  <c r="O15" i="4"/>
  <c r="M15" i="4"/>
  <c r="G15" i="4"/>
  <c r="F15" i="4"/>
  <c r="P14" i="4"/>
  <c r="O14" i="4"/>
  <c r="M14" i="4"/>
  <c r="G14" i="4"/>
  <c r="F14" i="4"/>
  <c r="P13" i="4"/>
  <c r="O13" i="4"/>
  <c r="M13" i="4"/>
  <c r="G13" i="4"/>
  <c r="F13" i="4"/>
  <c r="P12" i="4"/>
  <c r="O12" i="4"/>
  <c r="M12" i="4"/>
  <c r="G12" i="4"/>
  <c r="F12" i="4"/>
  <c r="P11" i="4"/>
  <c r="O11" i="4"/>
  <c r="M11" i="4"/>
  <c r="G11" i="4"/>
  <c r="F11" i="4"/>
  <c r="P10" i="4"/>
  <c r="O10" i="4"/>
  <c r="M10" i="4"/>
  <c r="G10" i="4"/>
  <c r="F10" i="4"/>
  <c r="P9" i="4"/>
  <c r="O9" i="4"/>
  <c r="M9" i="4"/>
  <c r="G9" i="4"/>
  <c r="F9" i="4"/>
  <c r="P8" i="4"/>
  <c r="O8" i="4"/>
  <c r="M8" i="4"/>
  <c r="G8" i="4"/>
  <c r="F8" i="4"/>
</calcChain>
</file>

<file path=xl/sharedStrings.xml><?xml version="1.0" encoding="utf-8"?>
<sst xmlns="http://schemas.openxmlformats.org/spreadsheetml/2006/main" count="35" uniqueCount="35">
  <si>
    <t>2008/2009</t>
  </si>
  <si>
    <t>Bundesland</t>
  </si>
  <si>
    <t>Baden-Württemberg</t>
  </si>
  <si>
    <t>Bayern</t>
  </si>
  <si>
    <t>Berlin</t>
  </si>
  <si>
    <t>Brandenburg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</si>
  <si>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</si>
  <si>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</si>
  <si>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</si>
  <si>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</si>
  <si>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</si>
  <si>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</si>
  <si>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</si>
  <si>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</si>
  <si>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</si>
  <si>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</si>
  <si>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Bremen</t>
  </si>
  <si>
    <t>Niedersachsen</t>
  </si>
  <si>
    <t xml:space="preserve"> Insgesamt</t>
  </si>
  <si>
    <t>Insgesamt</t>
  </si>
  <si>
    <t>unbesetzte Ausbildungsstellen</t>
  </si>
  <si>
    <r>
      <t xml:space="preserve">unvermittelte Bewerber/-innen </t>
    </r>
    <r>
      <rPr>
        <sz val="7"/>
        <rFont val="Arial"/>
        <family val="2"/>
      </rPr>
      <t>(unversorgte Bewerber/-innen sowie Bewerber/-innen mit alternativem Verbleib und weiterlaufendem Ver-mittlungsauftrag)</t>
    </r>
  </si>
  <si>
    <t>Anteil der unvermittelten Bewerber/-innen an allen gemeldeten Bewerbern/Bewerberinnen in%</t>
  </si>
  <si>
    <t>Anteil der unbesetzten Ausbildungsstellen an allen gemeldeten Ausbildungsstellen
 in %</t>
  </si>
  <si>
    <t>Quelle:  Bundesagentur für Arbeit, Berechnungen des Bundesinstituts für Berufsbildung</t>
  </si>
  <si>
    <r>
      <t>Tabelle A1.3-10: Bei den Arbeitsagenturen und Jobcentern gemeldete unbesetzte Ausbildungsstellen und unvermittelte Bewerber/-innen in den Berichtsjahren 2016 und 2015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nach Ländern</t>
    </r>
  </si>
  <si>
    <r>
      <t>Bundesgebiet</t>
    </r>
    <r>
      <rPr>
        <b/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</si>
  <si>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 Die Angaben für das Berichtsjahr 2015 weichen aufgrund der inzwischen vorgenommenen Einbeziehung bestimmter Abiturientenausbildungen gegenüber den früher ausgewiesenen Zahlenwerten ab.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</si>
  <si>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Summen der für die einzelnen Länder ausgewiesenen Zahlen sind wegen nicht zuordenbarer Fälle jeweils etwas geringer als die Gesamtangaben.</t>
    </r>
  </si>
  <si>
    <r>
      <t>Alte Länder</t>
    </r>
    <r>
      <rPr>
        <b/>
        <vertAlign val="superscript"/>
        <sz val="8"/>
        <rFont val="Arial"/>
        <family val="2"/>
      </rPr>
      <t>3</t>
    </r>
  </si>
  <si>
    <r>
      <t>Neue Länder</t>
    </r>
    <r>
      <rPr>
        <b/>
        <vertAlign val="superscript"/>
        <sz val="8"/>
        <rFont val="Arial"/>
        <family val="2"/>
      </rPr>
      <t>3</t>
    </r>
  </si>
  <si>
    <t>Relation unbesetzte Ausbildungsplätze zu unvermittelten Bewerbern/Bewerberinnen</t>
  </si>
  <si>
    <r>
      <t>Gemeldete Ausbildungsstellen</t>
    </r>
    <r>
      <rPr>
        <b/>
        <vertAlign val="superscript"/>
        <sz val="9"/>
        <rFont val="Arial"/>
        <family val="2"/>
      </rPr>
      <t>2</t>
    </r>
  </si>
  <si>
    <t xml:space="preserve">Gemeldete Bewerber/-innen </t>
  </si>
  <si>
    <r>
      <t>2</t>
    </r>
    <r>
      <rPr>
        <sz val="8"/>
        <rFont val="Arial"/>
        <family val="2"/>
      </rPr>
      <t xml:space="preserve"> Ohne bei den Jobcentern der zugelassenen kommunalen Trägern (JC zkT) gemeldete Stellen.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</si>
</sst>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#;;\-"/>
  </numFmts>
  <fonts count="2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7"/>
      <name val="Arial"/>
      <family val="2"/>
    </font>
    <font>
      <vertAlign val="superscript"/>
      <sz val="8"/>
      <name val="Arial"/>
      <family val="2"/>
    </font>
    <font>
      <vertAlign val="superscript"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2" fillId="0" borderId="0"/>
    <xf numFmtId="0" fontId="4" fillId="0" borderId="0"/>
    <xf numFmtId="165" fontId="5" fillId="0" borderId="0"/>
    <xf numFmtId="49" fontId="5" fillId="0" borderId="0"/>
    <xf numFmtId="166" fontId="2" fillId="0" borderId="0">
      <alignment horizontal="center"/>
    </xf>
    <xf numFmtId="167" fontId="5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16" applyFont="0" applyBorder="0" applyAlignment="0"/>
    <xf numFmtId="1" fontId="1" fillId="2" borderId="7">
      <alignment horizontal="right"/>
    </xf>
    <xf numFmtId="0" fontId="2" fillId="0" borderId="0"/>
    <xf numFmtId="0" fontId="7" fillId="0" borderId="0"/>
    <xf numFmtId="164" fontId="8" fillId="0" borderId="0">
      <alignment horizontal="center" vertical="center"/>
    </xf>
    <xf numFmtId="0" fontId="2" fillId="0" borderId="0"/>
  </cellStyleXfs>
  <cellXfs count="107">
    <xf numFmtId="0" fontId="0" fillId="0" borderId="0" xfId="0"/>
    <xf numFmtId="0" fontId="0" fillId="0" borderId="0" xfId="0" applyBorder="1"/>
    <xf numFmtId="0" fontId="10" fillId="0" borderId="0" xfId="0" applyFont="1"/>
    <xf numFmtId="0" fontId="5" fillId="4" borderId="10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right"/>
    </xf>
    <xf numFmtId="0" fontId="5" fillId="8" borderId="2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5" fillId="10" borderId="1" xfId="0" applyFont="1" applyFill="1" applyBorder="1"/>
    <xf numFmtId="3" fontId="5" fillId="5" borderId="1" xfId="0" applyNumberFormat="1" applyFont="1" applyFill="1" applyBorder="1" applyAlignment="1" applyProtection="1">
      <alignment horizontal="right" indent="1"/>
      <protection locked="0" hidden="1"/>
    </xf>
    <xf numFmtId="176" fontId="5" fillId="6" borderId="1" xfId="0" applyNumberFormat="1" applyFont="1" applyFill="1" applyBorder="1" applyAlignment="1" applyProtection="1">
      <alignment horizontal="right" indent="1"/>
      <protection locked="0" hidden="1"/>
    </xf>
    <xf numFmtId="176" fontId="5" fillId="6" borderId="0" xfId="0" applyNumberFormat="1" applyFont="1" applyFill="1" applyAlignment="1" applyProtection="1">
      <alignment horizontal="right" indent="1"/>
      <protection locked="0" hidden="1"/>
    </xf>
    <xf numFmtId="0" fontId="5" fillId="6" borderId="0" xfId="0" applyFont="1" applyFill="1" applyBorder="1" applyAlignment="1">
      <alignment horizontal="right" indent="1"/>
    </xf>
    <xf numFmtId="0" fontId="5" fillId="10" borderId="3" xfId="0" applyFont="1" applyFill="1" applyBorder="1"/>
    <xf numFmtId="3" fontId="5" fillId="5" borderId="3" xfId="0" applyNumberFormat="1" applyFont="1" applyFill="1" applyBorder="1" applyAlignment="1" applyProtection="1">
      <alignment horizontal="right" indent="1"/>
      <protection locked="0" hidden="1"/>
    </xf>
    <xf numFmtId="3" fontId="5" fillId="5" borderId="8" xfId="0" applyNumberFormat="1" applyFont="1" applyFill="1" applyBorder="1" applyAlignment="1" applyProtection="1">
      <alignment horizontal="right" indent="1"/>
      <protection locked="0" hidden="1"/>
    </xf>
    <xf numFmtId="176" fontId="5" fillId="6" borderId="3" xfId="0" applyNumberFormat="1" applyFont="1" applyFill="1" applyBorder="1" applyAlignment="1" applyProtection="1">
      <alignment horizontal="right" indent="1"/>
      <protection locked="0" hidden="1"/>
    </xf>
    <xf numFmtId="0" fontId="5" fillId="10" borderId="5" xfId="0" applyFont="1" applyFill="1" applyBorder="1"/>
    <xf numFmtId="3" fontId="5" fillId="5" borderId="5" xfId="0" applyNumberFormat="1" applyFont="1" applyFill="1" applyBorder="1" applyAlignment="1" applyProtection="1">
      <alignment horizontal="right" indent="1"/>
      <protection locked="0" hidden="1"/>
    </xf>
    <xf numFmtId="3" fontId="5" fillId="5" borderId="11" xfId="0" applyNumberFormat="1" applyFont="1" applyFill="1" applyBorder="1" applyAlignment="1" applyProtection="1">
      <alignment horizontal="right" indent="1"/>
      <protection locked="0" hidden="1"/>
    </xf>
    <xf numFmtId="176" fontId="5" fillId="6" borderId="11" xfId="0" applyNumberFormat="1" applyFont="1" applyFill="1" applyBorder="1" applyAlignment="1" applyProtection="1">
      <alignment horizontal="right" indent="1"/>
      <protection locked="0" hidden="1"/>
    </xf>
    <xf numFmtId="0" fontId="5" fillId="6" borderId="10" xfId="0" applyFont="1" applyFill="1" applyBorder="1" applyAlignment="1">
      <alignment horizontal="right" indent="1"/>
    </xf>
    <xf numFmtId="0" fontId="11" fillId="9" borderId="3" xfId="0" applyFont="1" applyFill="1" applyBorder="1" applyAlignment="1">
      <alignment vertical="center"/>
    </xf>
    <xf numFmtId="3" fontId="11" fillId="3" borderId="1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14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1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0" xfId="0" applyFont="1" applyFill="1" applyBorder="1" applyAlignment="1">
      <alignment horizontal="right" vertical="center" indent="1"/>
    </xf>
    <xf numFmtId="0" fontId="11" fillId="9" borderId="5" xfId="0" applyFont="1" applyFill="1" applyBorder="1" applyAlignment="1">
      <alignment vertical="center"/>
    </xf>
    <xf numFmtId="3" fontId="11" fillId="3" borderId="5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11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5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10" xfId="0" applyFont="1" applyFill="1" applyBorder="1" applyAlignment="1">
      <alignment horizontal="right" vertical="center" indent="1"/>
    </xf>
    <xf numFmtId="0" fontId="11" fillId="9" borderId="2" xfId="0" applyFont="1" applyFill="1" applyBorder="1" applyAlignment="1">
      <alignment vertical="center"/>
    </xf>
    <xf numFmtId="3" fontId="11" fillId="3" borderId="2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6" xfId="0" applyNumberFormat="1" applyFont="1" applyFill="1" applyBorder="1" applyAlignment="1" applyProtection="1">
      <alignment horizontal="right" vertical="center" indent="1"/>
      <protection locked="0" hidden="1"/>
    </xf>
    <xf numFmtId="176" fontId="11" fillId="4" borderId="2" xfId="0" applyNumberFormat="1" applyFont="1" applyFill="1" applyBorder="1" applyAlignment="1" applyProtection="1">
      <alignment horizontal="right" vertical="center" indent="1"/>
      <protection locked="0" hidden="1"/>
    </xf>
    <xf numFmtId="0" fontId="11" fillId="4" borderId="7" xfId="0" applyFont="1" applyFill="1" applyBorder="1" applyAlignment="1">
      <alignment horizontal="right" vertical="center" indent="1"/>
    </xf>
    <xf numFmtId="2" fontId="13" fillId="7" borderId="3" xfId="0" applyNumberFormat="1" applyFont="1" applyFill="1" applyBorder="1" applyAlignment="1">
      <alignment horizontal="right" indent="1"/>
    </xf>
    <xf numFmtId="2" fontId="13" fillId="7" borderId="8" xfId="0" applyNumberFormat="1" applyFont="1" applyFill="1" applyBorder="1" applyAlignment="1">
      <alignment horizontal="right" indent="1"/>
    </xf>
    <xf numFmtId="2" fontId="13" fillId="7" borderId="5" xfId="0" applyNumberFormat="1" applyFont="1" applyFill="1" applyBorder="1" applyAlignment="1">
      <alignment horizontal="right" indent="1"/>
    </xf>
    <xf numFmtId="2" fontId="13" fillId="7" borderId="11" xfId="0" applyNumberFormat="1" applyFont="1" applyFill="1" applyBorder="1" applyAlignment="1">
      <alignment horizontal="right" indent="1"/>
    </xf>
    <xf numFmtId="2" fontId="14" fillId="8" borderId="3" xfId="0" applyNumberFormat="1" applyFont="1" applyFill="1" applyBorder="1" applyAlignment="1">
      <alignment horizontal="right" vertical="center" indent="1"/>
    </xf>
    <xf numFmtId="2" fontId="14" fillId="8" borderId="8" xfId="0" applyNumberFormat="1" applyFont="1" applyFill="1" applyBorder="1" applyAlignment="1">
      <alignment horizontal="right" vertical="center" indent="1"/>
    </xf>
    <xf numFmtId="2" fontId="14" fillId="8" borderId="5" xfId="0" applyNumberFormat="1" applyFont="1" applyFill="1" applyBorder="1" applyAlignment="1">
      <alignment horizontal="right" vertical="center" indent="1"/>
    </xf>
    <xf numFmtId="2" fontId="14" fillId="8" borderId="11" xfId="0" applyNumberFormat="1" applyFont="1" applyFill="1" applyBorder="1" applyAlignment="1">
      <alignment horizontal="right" vertical="center" indent="1"/>
    </xf>
    <xf numFmtId="164" fontId="5" fillId="5" borderId="3" xfId="0" applyNumberFormat="1" applyFont="1" applyFill="1" applyBorder="1" applyAlignment="1">
      <alignment horizontal="right" indent="1"/>
    </xf>
    <xf numFmtId="164" fontId="5" fillId="5" borderId="8" xfId="0" applyNumberFormat="1" applyFont="1" applyFill="1" applyBorder="1" applyAlignment="1">
      <alignment horizontal="right" indent="1"/>
    </xf>
    <xf numFmtId="164" fontId="5" fillId="5" borderId="5" xfId="0" applyNumberFormat="1" applyFont="1" applyFill="1" applyBorder="1" applyAlignment="1">
      <alignment horizontal="right" indent="1"/>
    </xf>
    <xf numFmtId="164" fontId="5" fillId="5" borderId="11" xfId="0" applyNumberFormat="1" applyFont="1" applyFill="1" applyBorder="1" applyAlignment="1">
      <alignment horizontal="right" indent="1"/>
    </xf>
    <xf numFmtId="164" fontId="11" fillId="3" borderId="3" xfId="0" applyNumberFormat="1" applyFont="1" applyFill="1" applyBorder="1" applyAlignment="1">
      <alignment horizontal="right" vertical="center" indent="1"/>
    </xf>
    <xf numFmtId="164" fontId="11" fillId="3" borderId="8" xfId="0" applyNumberFormat="1" applyFont="1" applyFill="1" applyBorder="1" applyAlignment="1">
      <alignment horizontal="right" vertical="center" indent="1"/>
    </xf>
    <xf numFmtId="164" fontId="11" fillId="3" borderId="5" xfId="0" applyNumberFormat="1" applyFont="1" applyFill="1" applyBorder="1" applyAlignment="1">
      <alignment horizontal="right" vertical="center" indent="1"/>
    </xf>
    <xf numFmtId="164" fontId="11" fillId="3" borderId="11" xfId="0" applyNumberFormat="1" applyFont="1" applyFill="1" applyBorder="1" applyAlignment="1">
      <alignment horizontal="right" vertical="center" indent="1"/>
    </xf>
    <xf numFmtId="164" fontId="11" fillId="3" borderId="2" xfId="0" applyNumberFormat="1" applyFont="1" applyFill="1" applyBorder="1" applyAlignment="1">
      <alignment horizontal="right" vertical="center" indent="1"/>
    </xf>
    <xf numFmtId="164" fontId="11" fillId="3" borderId="6" xfId="0" applyNumberFormat="1" applyFont="1" applyFill="1" applyBorder="1" applyAlignment="1">
      <alignment horizontal="right" vertical="center" indent="1"/>
    </xf>
    <xf numFmtId="164" fontId="5" fillId="6" borderId="9" xfId="0" applyNumberFormat="1" applyFont="1" applyFill="1" applyBorder="1" applyAlignment="1">
      <alignment horizontal="right" indent="1"/>
    </xf>
    <xf numFmtId="164" fontId="5" fillId="6" borderId="12" xfId="0" applyNumberFormat="1" applyFont="1" applyFill="1" applyBorder="1" applyAlignment="1">
      <alignment horizontal="right" indent="1"/>
    </xf>
    <xf numFmtId="164" fontId="11" fillId="4" borderId="14" xfId="0" applyNumberFormat="1" applyFont="1" applyFill="1" applyBorder="1" applyAlignment="1">
      <alignment horizontal="right" vertical="center" indent="1"/>
    </xf>
    <xf numFmtId="164" fontId="11" fillId="4" borderId="0" xfId="0" applyNumberFormat="1" applyFont="1" applyFill="1" applyBorder="1" applyAlignment="1">
      <alignment horizontal="right" vertical="center" indent="1"/>
    </xf>
    <xf numFmtId="164" fontId="11" fillId="4" borderId="11" xfId="0" applyNumberFormat="1" applyFont="1" applyFill="1" applyBorder="1" applyAlignment="1">
      <alignment horizontal="right" vertical="center" indent="1"/>
    </xf>
    <xf numFmtId="164" fontId="11" fillId="4" borderId="2" xfId="0" applyNumberFormat="1" applyFont="1" applyFill="1" applyBorder="1" applyAlignment="1">
      <alignment horizontal="right" vertical="center" indent="1"/>
    </xf>
    <xf numFmtId="0" fontId="10" fillId="0" borderId="0" xfId="0" applyFont="1" applyFill="1"/>
    <xf numFmtId="0" fontId="19" fillId="0" borderId="0" xfId="0" applyFont="1" applyFill="1"/>
    <xf numFmtId="3" fontId="19" fillId="0" borderId="0" xfId="0" applyNumberFormat="1" applyFont="1" applyFill="1"/>
    <xf numFmtId="0" fontId="20" fillId="0" borderId="0" xfId="0" applyFont="1" applyFill="1"/>
    <xf numFmtId="3" fontId="20" fillId="0" borderId="0" xfId="0" applyNumberFormat="1" applyFont="1" applyFill="1"/>
    <xf numFmtId="0" fontId="21" fillId="0" borderId="0" xfId="0" applyFont="1"/>
    <xf numFmtId="176" fontId="5" fillId="6" borderId="5" xfId="0" applyNumberFormat="1" applyFont="1" applyFill="1" applyBorder="1" applyAlignment="1" applyProtection="1">
      <alignment horizontal="right" indent="1"/>
      <protection locked="0" hidden="1"/>
    </xf>
    <xf numFmtId="0" fontId="5" fillId="4" borderId="2" xfId="0" applyFont="1" applyFill="1" applyBorder="1" applyAlignment="1">
      <alignment horizontal="center"/>
    </xf>
    <xf numFmtId="0" fontId="1" fillId="0" borderId="10" xfId="0" applyFont="1" applyBorder="1" applyAlignment="1">
      <alignment vertical="center" wrapText="1"/>
    </xf>
    <xf numFmtId="0" fontId="5" fillId="0" borderId="0" xfId="0" applyFont="1" applyAlignment="1"/>
    <xf numFmtId="0" fontId="5" fillId="4" borderId="0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16" fillId="4" borderId="7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11" fillId="8" borderId="15" xfId="0" applyFont="1" applyFill="1" applyBorder="1" applyAlignment="1">
      <alignment horizontal="center" vertical="center" wrapText="1"/>
    </xf>
    <xf numFmtId="0" fontId="17" fillId="0" borderId="14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7" fillId="0" borderId="8" xfId="0" applyFont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3" fillId="9" borderId="1" xfId="0" applyFont="1" applyFill="1" applyBorder="1" applyAlignment="1">
      <alignment horizontal="left" vertical="center"/>
    </xf>
    <xf numFmtId="0" fontId="16" fillId="0" borderId="3" xfId="0" applyFont="1" applyBorder="1" applyAlignment="1"/>
    <xf numFmtId="0" fontId="16" fillId="0" borderId="5" xfId="0" applyFont="1" applyBorder="1" applyAlignment="1"/>
    <xf numFmtId="0" fontId="5" fillId="0" borderId="0" xfId="0" applyFont="1" applyAlignment="1">
      <alignment wrapText="1"/>
    </xf>
    <xf numFmtId="0" fontId="21" fillId="0" borderId="0" xfId="0" applyFont="1" applyAlignment="1">
      <alignment wrapText="1"/>
    </xf>
    <xf numFmtId="0" fontId="5" fillId="0" borderId="15" xfId="0" applyFont="1" applyBorder="1" applyAlignment="1">
      <alignment wrapText="1"/>
    </xf>
    <xf numFmtId="0" fontId="0" fillId="0" borderId="15" xfId="0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abSelected="1" zoomScaleNormal="100" workbookViewId="0">
      <selection activeCell="Q4" sqref="Q4"/>
    </sheetView>
  </sheetViews>
  <sheetFormatPr baseColWidth="10" defaultRowHeight="15" x14ac:dyDescent="0.25"/>
  <cols>
    <col min="1" max="1" width="19.140625" customWidth="1"/>
    <col min="2" max="5" width="8.140625" customWidth="1"/>
    <col min="6" max="7" width="7.7109375" customWidth="1"/>
    <col min="8" max="11" width="8.140625" customWidth="1"/>
    <col min="12" max="12" width="11.42578125" hidden="1" customWidth="1"/>
    <col min="13" max="16" width="7.7109375" customWidth="1"/>
  </cols>
  <sheetData>
    <row r="1" spans="1:16" s="1" customFormat="1" ht="36" customHeight="1" x14ac:dyDescent="0.25">
      <c r="A1" s="72" t="s">
        <v>25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</row>
    <row r="2" spans="1:16" s="1" customFormat="1" ht="22.5" customHeight="1" x14ac:dyDescent="0.25">
      <c r="A2" s="100" t="s">
        <v>1</v>
      </c>
      <c r="B2" s="88" t="s">
        <v>32</v>
      </c>
      <c r="C2" s="89"/>
      <c r="D2" s="89"/>
      <c r="E2" s="89"/>
      <c r="F2" s="89"/>
      <c r="G2" s="90"/>
      <c r="H2" s="91" t="s">
        <v>33</v>
      </c>
      <c r="I2" s="92"/>
      <c r="J2" s="92"/>
      <c r="K2" s="92"/>
      <c r="L2" s="92"/>
      <c r="M2" s="92"/>
      <c r="N2" s="93"/>
      <c r="O2" s="94" t="s">
        <v>31</v>
      </c>
      <c r="P2" s="95"/>
    </row>
    <row r="3" spans="1:16" ht="15" customHeight="1" x14ac:dyDescent="0.25">
      <c r="A3" s="101"/>
      <c r="B3" s="86" t="s">
        <v>18</v>
      </c>
      <c r="C3" s="83"/>
      <c r="D3" s="82" t="s">
        <v>20</v>
      </c>
      <c r="E3" s="83"/>
      <c r="F3" s="82" t="s">
        <v>23</v>
      </c>
      <c r="G3" s="83"/>
      <c r="H3" s="80" t="s">
        <v>19</v>
      </c>
      <c r="I3" s="76"/>
      <c r="J3" s="78" t="s">
        <v>21</v>
      </c>
      <c r="K3" s="79"/>
      <c r="L3" s="74"/>
      <c r="M3" s="74" t="s">
        <v>22</v>
      </c>
      <c r="N3" s="76"/>
      <c r="O3" s="96"/>
      <c r="P3" s="97"/>
    </row>
    <row r="4" spans="1:16" ht="25.5" customHeight="1" x14ac:dyDescent="0.25">
      <c r="A4" s="101"/>
      <c r="B4" s="86"/>
      <c r="C4" s="83"/>
      <c r="D4" s="82"/>
      <c r="E4" s="83"/>
      <c r="F4" s="82"/>
      <c r="G4" s="83"/>
      <c r="H4" s="80"/>
      <c r="I4" s="76"/>
      <c r="J4" s="80"/>
      <c r="K4" s="76"/>
      <c r="L4" s="74"/>
      <c r="M4" s="74"/>
      <c r="N4" s="76"/>
      <c r="O4" s="96"/>
      <c r="P4" s="97"/>
    </row>
    <row r="5" spans="1:16" ht="23.25" customHeight="1" x14ac:dyDescent="0.25">
      <c r="A5" s="101"/>
      <c r="B5" s="86"/>
      <c r="C5" s="83"/>
      <c r="D5" s="82"/>
      <c r="E5" s="83"/>
      <c r="F5" s="82"/>
      <c r="G5" s="83"/>
      <c r="H5" s="80"/>
      <c r="I5" s="76"/>
      <c r="J5" s="80"/>
      <c r="K5" s="76"/>
      <c r="L5" s="75"/>
      <c r="M5" s="74"/>
      <c r="N5" s="76"/>
      <c r="O5" s="96"/>
      <c r="P5" s="97"/>
    </row>
    <row r="6" spans="1:16" ht="20.25" customHeight="1" x14ac:dyDescent="0.25">
      <c r="A6" s="101"/>
      <c r="B6" s="87"/>
      <c r="C6" s="85"/>
      <c r="D6" s="84"/>
      <c r="E6" s="85"/>
      <c r="F6" s="84"/>
      <c r="G6" s="85"/>
      <c r="H6" s="81"/>
      <c r="I6" s="77"/>
      <c r="J6" s="81"/>
      <c r="K6" s="77"/>
      <c r="L6" s="3"/>
      <c r="M6" s="75"/>
      <c r="N6" s="77"/>
      <c r="O6" s="98"/>
      <c r="P6" s="99"/>
    </row>
    <row r="7" spans="1:16" ht="16.5" customHeight="1" x14ac:dyDescent="0.25">
      <c r="A7" s="102"/>
      <c r="B7" s="4">
        <v>2016</v>
      </c>
      <c r="C7" s="5">
        <v>2015</v>
      </c>
      <c r="D7" s="4">
        <v>2016</v>
      </c>
      <c r="E7" s="4">
        <v>2015</v>
      </c>
      <c r="F7" s="4">
        <v>2016</v>
      </c>
      <c r="G7" s="5">
        <v>2015</v>
      </c>
      <c r="H7" s="6">
        <v>2016</v>
      </c>
      <c r="I7" s="71">
        <v>2015</v>
      </c>
      <c r="J7" s="71">
        <v>2016</v>
      </c>
      <c r="K7" s="7">
        <v>2015</v>
      </c>
      <c r="L7" s="8" t="s">
        <v>0</v>
      </c>
      <c r="M7" s="6">
        <v>2016</v>
      </c>
      <c r="N7" s="6">
        <v>2015</v>
      </c>
      <c r="O7" s="9">
        <v>2016</v>
      </c>
      <c r="P7" s="10">
        <v>2015</v>
      </c>
    </row>
    <row r="8" spans="1:16" ht="13.5" customHeight="1" x14ac:dyDescent="0.25">
      <c r="A8" s="11" t="s">
        <v>2</v>
      </c>
      <c r="B8" s="12">
        <v>78553</v>
      </c>
      <c r="C8" s="12">
        <v>77116</v>
      </c>
      <c r="D8" s="12">
        <v>7168</v>
      </c>
      <c r="E8" s="12">
        <v>6255</v>
      </c>
      <c r="F8" s="48">
        <f>D8/B8*100</f>
        <v>9.1250493297518869</v>
      </c>
      <c r="G8" s="49">
        <f>E8/C8*100</f>
        <v>8.1111572176980129</v>
      </c>
      <c r="H8" s="19">
        <v>65606</v>
      </c>
      <c r="I8" s="13">
        <v>65250</v>
      </c>
      <c r="J8" s="19">
        <v>9518</v>
      </c>
      <c r="K8" s="14">
        <v>9129</v>
      </c>
      <c r="L8" s="15"/>
      <c r="M8" s="58">
        <f>J8/H8*100</f>
        <v>14.507819406761577</v>
      </c>
      <c r="N8" s="58">
        <f>K8/I8*100</f>
        <v>13.990804597701148</v>
      </c>
      <c r="O8" s="40">
        <f>D8/J8</f>
        <v>0.75309939062828324</v>
      </c>
      <c r="P8" s="41">
        <f>E8/K8</f>
        <v>0.68517909957279</v>
      </c>
    </row>
    <row r="9" spans="1:16" ht="13.5" customHeight="1" x14ac:dyDescent="0.25">
      <c r="A9" s="16" t="s">
        <v>3</v>
      </c>
      <c r="B9" s="17">
        <v>103592</v>
      </c>
      <c r="C9" s="18">
        <v>99355</v>
      </c>
      <c r="D9" s="17">
        <v>12039</v>
      </c>
      <c r="E9" s="17">
        <v>10932</v>
      </c>
      <c r="F9" s="48">
        <f t="shared" ref="F9:G26" si="0">D9/B9*100</f>
        <v>11.621553787937293</v>
      </c>
      <c r="G9" s="49">
        <f t="shared" si="0"/>
        <v>11.002969151024105</v>
      </c>
      <c r="H9" s="19">
        <v>81721</v>
      </c>
      <c r="I9" s="19">
        <v>82311</v>
      </c>
      <c r="J9" s="19">
        <v>7954</v>
      </c>
      <c r="K9" s="14">
        <v>7593</v>
      </c>
      <c r="L9" s="15"/>
      <c r="M9" s="58">
        <f t="shared" ref="M9:N25" si="1">J9/H9*100</f>
        <v>9.7331163348466134</v>
      </c>
      <c r="N9" s="58">
        <f t="shared" si="1"/>
        <v>9.2247694718810358</v>
      </c>
      <c r="O9" s="40">
        <f t="shared" ref="O9:P25" si="2">D9/J9</f>
        <v>1.513578073925069</v>
      </c>
      <c r="P9" s="41">
        <f t="shared" si="2"/>
        <v>1.4397471355195575</v>
      </c>
    </row>
    <row r="10" spans="1:16" ht="13.5" customHeight="1" x14ac:dyDescent="0.25">
      <c r="A10" s="16" t="s">
        <v>4</v>
      </c>
      <c r="B10" s="17">
        <v>16803</v>
      </c>
      <c r="C10" s="18">
        <v>14360</v>
      </c>
      <c r="D10" s="17">
        <v>1211</v>
      </c>
      <c r="E10" s="17">
        <v>885</v>
      </c>
      <c r="F10" s="48">
        <f t="shared" si="0"/>
        <v>7.2070463607689108</v>
      </c>
      <c r="G10" s="49">
        <f t="shared" si="0"/>
        <v>6.1629526462395541</v>
      </c>
      <c r="H10" s="19">
        <v>21703</v>
      </c>
      <c r="I10" s="19">
        <v>21355</v>
      </c>
      <c r="J10" s="19">
        <v>2548</v>
      </c>
      <c r="K10" s="14">
        <v>2760</v>
      </c>
      <c r="L10" s="15"/>
      <c r="M10" s="58">
        <f t="shared" si="1"/>
        <v>11.740312399207482</v>
      </c>
      <c r="N10" s="58">
        <f t="shared" si="1"/>
        <v>12.924373682978224</v>
      </c>
      <c r="O10" s="40">
        <f t="shared" si="2"/>
        <v>0.47527472527472525</v>
      </c>
      <c r="P10" s="41">
        <f t="shared" si="2"/>
        <v>0.32065217391304346</v>
      </c>
    </row>
    <row r="11" spans="1:16" ht="13.5" customHeight="1" x14ac:dyDescent="0.25">
      <c r="A11" s="16" t="s">
        <v>5</v>
      </c>
      <c r="B11" s="17">
        <v>13874</v>
      </c>
      <c r="C11" s="18">
        <v>12844</v>
      </c>
      <c r="D11" s="17">
        <v>1792</v>
      </c>
      <c r="E11" s="17">
        <v>1415</v>
      </c>
      <c r="F11" s="48">
        <f t="shared" si="0"/>
        <v>12.916246215943492</v>
      </c>
      <c r="G11" s="49">
        <f t="shared" si="0"/>
        <v>11.016817190906259</v>
      </c>
      <c r="H11" s="19">
        <v>14505</v>
      </c>
      <c r="I11" s="19">
        <v>14256</v>
      </c>
      <c r="J11" s="19">
        <v>1745</v>
      </c>
      <c r="K11" s="14">
        <v>1679</v>
      </c>
      <c r="L11" s="15"/>
      <c r="M11" s="58">
        <f t="shared" si="1"/>
        <v>12.030334367459497</v>
      </c>
      <c r="N11" s="58">
        <f t="shared" si="1"/>
        <v>11.77749719416386</v>
      </c>
      <c r="O11" s="40">
        <f t="shared" si="2"/>
        <v>1.0269340974212033</v>
      </c>
      <c r="P11" s="41">
        <f t="shared" si="2"/>
        <v>0.84276354973198331</v>
      </c>
    </row>
    <row r="12" spans="1:16" x14ac:dyDescent="0.25">
      <c r="A12" s="16" t="s">
        <v>16</v>
      </c>
      <c r="B12" s="17">
        <v>5204</v>
      </c>
      <c r="C12" s="18">
        <v>5062</v>
      </c>
      <c r="D12" s="17">
        <v>138</v>
      </c>
      <c r="E12" s="17">
        <v>400</v>
      </c>
      <c r="F12" s="48">
        <f t="shared" si="0"/>
        <v>2.651806302843966</v>
      </c>
      <c r="G12" s="49">
        <f t="shared" si="0"/>
        <v>7.9020150138285272</v>
      </c>
      <c r="H12" s="19">
        <v>4789</v>
      </c>
      <c r="I12" s="19">
        <v>4869</v>
      </c>
      <c r="J12" s="19">
        <v>934</v>
      </c>
      <c r="K12" s="14">
        <v>869</v>
      </c>
      <c r="L12" s="15"/>
      <c r="M12" s="58">
        <f t="shared" si="1"/>
        <v>19.50302777197745</v>
      </c>
      <c r="N12" s="58">
        <f t="shared" si="1"/>
        <v>17.84760731156295</v>
      </c>
      <c r="O12" s="40">
        <f t="shared" si="2"/>
        <v>0.14775160599571735</v>
      </c>
      <c r="P12" s="41">
        <f t="shared" si="2"/>
        <v>0.46029919447640966</v>
      </c>
    </row>
    <row r="13" spans="1:16" ht="13.5" customHeight="1" x14ac:dyDescent="0.25">
      <c r="A13" s="16" t="s">
        <v>6</v>
      </c>
      <c r="B13" s="17">
        <v>11456</v>
      </c>
      <c r="C13" s="18">
        <v>10696</v>
      </c>
      <c r="D13" s="17">
        <v>693</v>
      </c>
      <c r="E13" s="17">
        <v>770</v>
      </c>
      <c r="F13" s="48">
        <f t="shared" si="0"/>
        <v>6.0492318435754191</v>
      </c>
      <c r="G13" s="49">
        <f t="shared" si="0"/>
        <v>7.1989528795811522</v>
      </c>
      <c r="H13" s="19">
        <v>9243</v>
      </c>
      <c r="I13" s="19">
        <v>9172</v>
      </c>
      <c r="J13" s="19">
        <v>2335</v>
      </c>
      <c r="K13" s="14">
        <v>2249</v>
      </c>
      <c r="L13" s="15"/>
      <c r="M13" s="58">
        <f t="shared" si="1"/>
        <v>25.262360705398677</v>
      </c>
      <c r="N13" s="58">
        <f t="shared" si="1"/>
        <v>24.520279110335803</v>
      </c>
      <c r="O13" s="40">
        <f t="shared" si="2"/>
        <v>0.29678800856531051</v>
      </c>
      <c r="P13" s="41">
        <f t="shared" si="2"/>
        <v>0.34237438861716318</v>
      </c>
    </row>
    <row r="14" spans="1:16" ht="13.5" customHeight="1" x14ac:dyDescent="0.25">
      <c r="A14" s="16" t="s">
        <v>7</v>
      </c>
      <c r="B14" s="17">
        <v>36506</v>
      </c>
      <c r="C14" s="18">
        <v>35230</v>
      </c>
      <c r="D14" s="17">
        <v>1954</v>
      </c>
      <c r="E14" s="17">
        <v>2485</v>
      </c>
      <c r="F14" s="48">
        <f t="shared" si="0"/>
        <v>5.3525447871582754</v>
      </c>
      <c r="G14" s="49">
        <f t="shared" si="0"/>
        <v>7.0536474595515184</v>
      </c>
      <c r="H14" s="19">
        <v>41986</v>
      </c>
      <c r="I14" s="19">
        <v>42714</v>
      </c>
      <c r="J14" s="19">
        <v>6969</v>
      </c>
      <c r="K14" s="14">
        <v>7449</v>
      </c>
      <c r="L14" s="15"/>
      <c r="M14" s="58">
        <f t="shared" si="1"/>
        <v>16.598389939503644</v>
      </c>
      <c r="N14" s="58">
        <f t="shared" si="1"/>
        <v>17.439247085264782</v>
      </c>
      <c r="O14" s="40">
        <f t="shared" si="2"/>
        <v>0.28038456019514996</v>
      </c>
      <c r="P14" s="41">
        <f t="shared" si="2"/>
        <v>0.33360182574842262</v>
      </c>
    </row>
    <row r="15" spans="1:16" ht="13.5" customHeight="1" x14ac:dyDescent="0.25">
      <c r="A15" s="16" t="s">
        <v>8</v>
      </c>
      <c r="B15" s="17">
        <v>11286</v>
      </c>
      <c r="C15" s="18">
        <v>12062</v>
      </c>
      <c r="D15" s="17">
        <v>1413</v>
      </c>
      <c r="E15" s="17">
        <v>1495</v>
      </c>
      <c r="F15" s="48">
        <f t="shared" si="0"/>
        <v>12.519936204146731</v>
      </c>
      <c r="G15" s="49">
        <f t="shared" si="0"/>
        <v>12.394296136627425</v>
      </c>
      <c r="H15" s="19">
        <v>8897</v>
      </c>
      <c r="I15" s="19">
        <v>9008</v>
      </c>
      <c r="J15" s="19">
        <v>1254</v>
      </c>
      <c r="K15" s="14">
        <v>1115</v>
      </c>
      <c r="L15" s="15"/>
      <c r="M15" s="58">
        <f t="shared" si="1"/>
        <v>14.094638642238957</v>
      </c>
      <c r="N15" s="58">
        <f t="shared" si="1"/>
        <v>12.377886323268205</v>
      </c>
      <c r="O15" s="40">
        <f t="shared" si="2"/>
        <v>1.1267942583732058</v>
      </c>
      <c r="P15" s="41">
        <f t="shared" si="2"/>
        <v>1.3408071748878925</v>
      </c>
    </row>
    <row r="16" spans="1:16" ht="13.5" customHeight="1" x14ac:dyDescent="0.25">
      <c r="A16" s="16" t="s">
        <v>17</v>
      </c>
      <c r="B16" s="17">
        <v>57499</v>
      </c>
      <c r="C16" s="18">
        <v>56272</v>
      </c>
      <c r="D16" s="17">
        <v>3153</v>
      </c>
      <c r="E16" s="17">
        <v>3466</v>
      </c>
      <c r="F16" s="48">
        <f t="shared" si="0"/>
        <v>5.4835736273674325</v>
      </c>
      <c r="G16" s="49">
        <f t="shared" si="0"/>
        <v>6.1593687802104062</v>
      </c>
      <c r="H16" s="19">
        <v>61282</v>
      </c>
      <c r="I16" s="19">
        <v>61683</v>
      </c>
      <c r="J16" s="19">
        <v>10424</v>
      </c>
      <c r="K16" s="14">
        <v>11433</v>
      </c>
      <c r="L16" s="15"/>
      <c r="M16" s="58">
        <f t="shared" si="1"/>
        <v>17.009888711203942</v>
      </c>
      <c r="N16" s="58">
        <f t="shared" si="1"/>
        <v>18.535090705704977</v>
      </c>
      <c r="O16" s="40">
        <f t="shared" si="2"/>
        <v>0.30247505755947812</v>
      </c>
      <c r="P16" s="41">
        <f t="shared" si="2"/>
        <v>0.30315752645849731</v>
      </c>
    </row>
    <row r="17" spans="1:16" ht="13.5" customHeight="1" x14ac:dyDescent="0.25">
      <c r="A17" s="16" t="s">
        <v>9</v>
      </c>
      <c r="B17" s="17">
        <v>110826</v>
      </c>
      <c r="C17" s="18">
        <v>109819</v>
      </c>
      <c r="D17" s="17">
        <v>6964</v>
      </c>
      <c r="E17" s="17">
        <v>6123</v>
      </c>
      <c r="F17" s="48">
        <f t="shared" si="0"/>
        <v>6.283724035876058</v>
      </c>
      <c r="G17" s="49">
        <f t="shared" si="0"/>
        <v>5.575537930594888</v>
      </c>
      <c r="H17" s="19">
        <v>136417</v>
      </c>
      <c r="I17" s="19">
        <v>138350</v>
      </c>
      <c r="J17" s="19">
        <v>23078</v>
      </c>
      <c r="K17" s="14">
        <v>23327</v>
      </c>
      <c r="L17" s="15"/>
      <c r="M17" s="58">
        <f t="shared" si="1"/>
        <v>16.917246384248298</v>
      </c>
      <c r="N17" s="58">
        <f t="shared" si="1"/>
        <v>16.86086013733285</v>
      </c>
      <c r="O17" s="40">
        <f t="shared" si="2"/>
        <v>0.30175925123494235</v>
      </c>
      <c r="P17" s="41">
        <f t="shared" si="2"/>
        <v>0.26248553178719936</v>
      </c>
    </row>
    <row r="18" spans="1:16" ht="13.5" customHeight="1" x14ac:dyDescent="0.25">
      <c r="A18" s="16" t="s">
        <v>10</v>
      </c>
      <c r="B18" s="17">
        <v>27507</v>
      </c>
      <c r="C18" s="18">
        <v>26438</v>
      </c>
      <c r="D18" s="17">
        <v>1777</v>
      </c>
      <c r="E18" s="17">
        <v>1806</v>
      </c>
      <c r="F18" s="48">
        <f t="shared" si="0"/>
        <v>6.4601737739484495</v>
      </c>
      <c r="G18" s="49">
        <f t="shared" si="0"/>
        <v>6.8310764808230573</v>
      </c>
      <c r="H18" s="19">
        <v>28326</v>
      </c>
      <c r="I18" s="19">
        <v>28498</v>
      </c>
      <c r="J18" s="19">
        <v>4255</v>
      </c>
      <c r="K18" s="14">
        <v>4217</v>
      </c>
      <c r="L18" s="15"/>
      <c r="M18" s="58">
        <f t="shared" si="1"/>
        <v>15.021534985525664</v>
      </c>
      <c r="N18" s="58">
        <f t="shared" si="1"/>
        <v>14.797529651203591</v>
      </c>
      <c r="O18" s="40">
        <f t="shared" si="2"/>
        <v>0.41762632197414806</v>
      </c>
      <c r="P18" s="41">
        <f t="shared" si="2"/>
        <v>0.42826654019445104</v>
      </c>
    </row>
    <row r="19" spans="1:16" ht="13.5" customHeight="1" x14ac:dyDescent="0.25">
      <c r="A19" s="16" t="s">
        <v>11</v>
      </c>
      <c r="B19" s="17">
        <v>6780</v>
      </c>
      <c r="C19" s="18">
        <v>6380</v>
      </c>
      <c r="D19" s="17">
        <v>547</v>
      </c>
      <c r="E19" s="17">
        <v>519</v>
      </c>
      <c r="F19" s="48">
        <f t="shared" si="0"/>
        <v>8.0678466076696171</v>
      </c>
      <c r="G19" s="49">
        <f t="shared" si="0"/>
        <v>8.1347962382445136</v>
      </c>
      <c r="H19" s="19">
        <v>5957</v>
      </c>
      <c r="I19" s="19">
        <v>5879</v>
      </c>
      <c r="J19" s="19">
        <v>952</v>
      </c>
      <c r="K19" s="14">
        <v>980</v>
      </c>
      <c r="L19" s="15"/>
      <c r="M19" s="58">
        <f t="shared" si="1"/>
        <v>15.981198589894241</v>
      </c>
      <c r="N19" s="58">
        <f t="shared" si="1"/>
        <v>16.669501615921074</v>
      </c>
      <c r="O19" s="40">
        <f t="shared" si="2"/>
        <v>0.57457983193277307</v>
      </c>
      <c r="P19" s="41">
        <f t="shared" si="2"/>
        <v>0.5295918367346939</v>
      </c>
    </row>
    <row r="20" spans="1:16" ht="13.5" customHeight="1" x14ac:dyDescent="0.25">
      <c r="A20" s="16" t="s">
        <v>12</v>
      </c>
      <c r="B20" s="17">
        <v>21659</v>
      </c>
      <c r="C20" s="18">
        <v>20587</v>
      </c>
      <c r="D20" s="17">
        <v>1632</v>
      </c>
      <c r="E20" s="17">
        <v>1705</v>
      </c>
      <c r="F20" s="48">
        <f t="shared" si="0"/>
        <v>7.5349739138464376</v>
      </c>
      <c r="G20" s="49">
        <f t="shared" si="0"/>
        <v>8.281925486957789</v>
      </c>
      <c r="H20" s="19">
        <v>21923</v>
      </c>
      <c r="I20" s="19">
        <v>21300</v>
      </c>
      <c r="J20" s="19">
        <v>2395</v>
      </c>
      <c r="K20" s="14">
        <v>2319</v>
      </c>
      <c r="L20" s="15"/>
      <c r="M20" s="58">
        <f t="shared" si="1"/>
        <v>10.924599735437667</v>
      </c>
      <c r="N20" s="58">
        <f t="shared" si="1"/>
        <v>10.887323943661972</v>
      </c>
      <c r="O20" s="40">
        <f t="shared" si="2"/>
        <v>0.68141962421711899</v>
      </c>
      <c r="P20" s="41">
        <f t="shared" si="2"/>
        <v>0.73523070288917636</v>
      </c>
    </row>
    <row r="21" spans="1:16" ht="13.5" customHeight="1" x14ac:dyDescent="0.25">
      <c r="A21" s="16" t="s">
        <v>13</v>
      </c>
      <c r="B21" s="17">
        <v>13262</v>
      </c>
      <c r="C21" s="18">
        <v>12675</v>
      </c>
      <c r="D21" s="17">
        <v>731</v>
      </c>
      <c r="E21" s="17">
        <v>755</v>
      </c>
      <c r="F21" s="48">
        <f t="shared" si="0"/>
        <v>5.511989141909214</v>
      </c>
      <c r="G21" s="49">
        <f t="shared" si="0"/>
        <v>5.9566074950690338</v>
      </c>
      <c r="H21" s="19">
        <v>12860</v>
      </c>
      <c r="I21" s="19">
        <v>12843</v>
      </c>
      <c r="J21" s="19">
        <v>1362</v>
      </c>
      <c r="K21" s="14">
        <v>1232</v>
      </c>
      <c r="L21" s="15"/>
      <c r="M21" s="58">
        <f t="shared" si="1"/>
        <v>10.590979782270606</v>
      </c>
      <c r="N21" s="58">
        <f t="shared" si="1"/>
        <v>9.5927742739235384</v>
      </c>
      <c r="O21" s="40">
        <f t="shared" si="2"/>
        <v>0.53671071953010274</v>
      </c>
      <c r="P21" s="41">
        <f t="shared" si="2"/>
        <v>0.61282467532467533</v>
      </c>
    </row>
    <row r="22" spans="1:16" ht="13.5" customHeight="1" x14ac:dyDescent="0.25">
      <c r="A22" s="16" t="s">
        <v>14</v>
      </c>
      <c r="B22" s="17">
        <v>18610</v>
      </c>
      <c r="C22" s="18">
        <v>18570</v>
      </c>
      <c r="D22" s="17">
        <v>1099</v>
      </c>
      <c r="E22" s="17">
        <v>1233</v>
      </c>
      <c r="F22" s="48">
        <f t="shared" si="0"/>
        <v>5.9054271896829666</v>
      </c>
      <c r="G22" s="49">
        <f t="shared" si="0"/>
        <v>6.6397415185783526</v>
      </c>
      <c r="H22" s="19">
        <v>19361</v>
      </c>
      <c r="I22" s="19">
        <v>19392</v>
      </c>
      <c r="J22" s="19">
        <v>3946</v>
      </c>
      <c r="K22" s="14">
        <v>3678</v>
      </c>
      <c r="L22" s="15"/>
      <c r="M22" s="58">
        <f t="shared" si="1"/>
        <v>20.381178658127162</v>
      </c>
      <c r="N22" s="58">
        <f t="shared" si="1"/>
        <v>18.966584158415841</v>
      </c>
      <c r="O22" s="40">
        <f t="shared" si="2"/>
        <v>0.27850988342625443</v>
      </c>
      <c r="P22" s="41">
        <f t="shared" si="2"/>
        <v>0.33523654159869493</v>
      </c>
    </row>
    <row r="23" spans="1:16" ht="13.5" customHeight="1" x14ac:dyDescent="0.25">
      <c r="A23" s="20" t="s">
        <v>15</v>
      </c>
      <c r="B23" s="21">
        <v>13396</v>
      </c>
      <c r="C23" s="22">
        <v>13294</v>
      </c>
      <c r="D23" s="21">
        <v>1153</v>
      </c>
      <c r="E23" s="21">
        <v>1281</v>
      </c>
      <c r="F23" s="50">
        <f t="shared" si="0"/>
        <v>8.6070468796655728</v>
      </c>
      <c r="G23" s="51">
        <f t="shared" si="0"/>
        <v>9.6359259816458565</v>
      </c>
      <c r="H23" s="19">
        <v>10664</v>
      </c>
      <c r="I23" s="70">
        <v>10778</v>
      </c>
      <c r="J23" s="23">
        <v>857</v>
      </c>
      <c r="K23" s="23">
        <v>953</v>
      </c>
      <c r="L23" s="24"/>
      <c r="M23" s="59">
        <f t="shared" si="1"/>
        <v>8.0363840960240065</v>
      </c>
      <c r="N23" s="59">
        <f t="shared" si="1"/>
        <v>8.8420857301911315</v>
      </c>
      <c r="O23" s="42">
        <f t="shared" si="2"/>
        <v>1.3453908984830805</v>
      </c>
      <c r="P23" s="43">
        <f t="shared" si="2"/>
        <v>1.3441762854144805</v>
      </c>
    </row>
    <row r="24" spans="1:16" ht="16.5" customHeight="1" x14ac:dyDescent="0.25">
      <c r="A24" s="25" t="s">
        <v>29</v>
      </c>
      <c r="B24" s="26">
        <v>456533</v>
      </c>
      <c r="C24" s="27">
        <v>444938</v>
      </c>
      <c r="D24" s="26">
        <v>35532</v>
      </c>
      <c r="E24" s="26">
        <v>33989</v>
      </c>
      <c r="F24" s="52">
        <f t="shared" si="0"/>
        <v>7.7830080191355275</v>
      </c>
      <c r="G24" s="53">
        <f t="shared" si="0"/>
        <v>7.6390418440322012</v>
      </c>
      <c r="H24" s="28">
        <v>454688</v>
      </c>
      <c r="I24" s="28">
        <v>458118</v>
      </c>
      <c r="J24" s="28">
        <v>70365</v>
      </c>
      <c r="K24" s="28">
        <v>70924</v>
      </c>
      <c r="L24" s="29"/>
      <c r="M24" s="60">
        <f t="shared" si="1"/>
        <v>15.475446899852209</v>
      </c>
      <c r="N24" s="61">
        <f t="shared" si="1"/>
        <v>15.481600810271591</v>
      </c>
      <c r="O24" s="44">
        <f t="shared" si="2"/>
        <v>0.50496695800468983</v>
      </c>
      <c r="P24" s="45">
        <f t="shared" si="2"/>
        <v>0.47923128983136881</v>
      </c>
    </row>
    <row r="25" spans="1:16" ht="16.5" customHeight="1" x14ac:dyDescent="0.25">
      <c r="A25" s="30" t="s">
        <v>30</v>
      </c>
      <c r="B25" s="31">
        <v>90280</v>
      </c>
      <c r="C25" s="32">
        <v>85822</v>
      </c>
      <c r="D25" s="31">
        <v>7932</v>
      </c>
      <c r="E25" s="31">
        <v>7536</v>
      </c>
      <c r="F25" s="54">
        <f t="shared" si="0"/>
        <v>8.7859991138679661</v>
      </c>
      <c r="G25" s="55">
        <f t="shared" si="0"/>
        <v>8.7809652536645615</v>
      </c>
      <c r="H25" s="33">
        <v>90552</v>
      </c>
      <c r="I25" s="33">
        <v>89540</v>
      </c>
      <c r="J25" s="33">
        <v>10161</v>
      </c>
      <c r="K25" s="33">
        <v>10058</v>
      </c>
      <c r="L25" s="34"/>
      <c r="M25" s="62">
        <f t="shared" si="1"/>
        <v>11.221176782401272</v>
      </c>
      <c r="N25" s="62">
        <f t="shared" si="1"/>
        <v>11.232968505695778</v>
      </c>
      <c r="O25" s="46">
        <f t="shared" si="2"/>
        <v>0.78063182757602601</v>
      </c>
      <c r="P25" s="47">
        <f t="shared" si="2"/>
        <v>0.74925432491549016</v>
      </c>
    </row>
    <row r="26" spans="1:16" ht="18" customHeight="1" x14ac:dyDescent="0.25">
      <c r="A26" s="35" t="s">
        <v>26</v>
      </c>
      <c r="B26" s="36">
        <v>546947</v>
      </c>
      <c r="C26" s="37">
        <v>530998</v>
      </c>
      <c r="D26" s="36">
        <v>43478</v>
      </c>
      <c r="E26" s="36">
        <v>41592</v>
      </c>
      <c r="F26" s="56">
        <f t="shared" si="0"/>
        <v>7.9492162860386832</v>
      </c>
      <c r="G26" s="57">
        <f t="shared" si="0"/>
        <v>7.8327978636454372</v>
      </c>
      <c r="H26" s="38">
        <v>547728</v>
      </c>
      <c r="I26" s="38">
        <v>550910</v>
      </c>
      <c r="J26" s="38">
        <v>80603</v>
      </c>
      <c r="K26" s="38">
        <v>81037</v>
      </c>
      <c r="L26" s="39"/>
      <c r="M26" s="63">
        <f t="shared" ref="M26" si="3">J26/H26*100</f>
        <v>14.715880875178922</v>
      </c>
      <c r="N26" s="62">
        <f t="shared" ref="N26" si="4">K26/I26*100</f>
        <v>14.709662195276904</v>
      </c>
      <c r="O26" s="46">
        <f t="shared" ref="O26" si="5">D26/J26</f>
        <v>0.53940920313139706</v>
      </c>
      <c r="P26" s="47">
        <f t="shared" ref="P26" si="6">E26/K26</f>
        <v>0.51324703530486071</v>
      </c>
    </row>
    <row r="27" spans="1:16" ht="25.5" customHeight="1" x14ac:dyDescent="0.25">
      <c r="A27" s="105" t="s">
        <v>27</v>
      </c>
      <c r="B27" s="106"/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</row>
    <row r="28" spans="1:16" s="64" customFormat="1" ht="15" customHeight="1" x14ac:dyDescent="0.25">
      <c r="A28" s="65" t="s">
        <v>34</v>
      </c>
      <c r="B28" s="66"/>
      <c r="C28" s="66"/>
      <c r="D28" s="65"/>
      <c r="E28" s="65"/>
      <c r="F28" s="65"/>
      <c r="G28" s="67"/>
      <c r="H28" s="67"/>
      <c r="I28" s="67"/>
      <c r="J28" s="68"/>
      <c r="K28" s="67"/>
      <c r="L28" s="67"/>
      <c r="M28" s="67"/>
      <c r="N28" s="67"/>
      <c r="O28" s="67"/>
      <c r="P28" s="67"/>
    </row>
    <row r="29" spans="1:16" s="2" customFormat="1" ht="14.25" customHeight="1" x14ac:dyDescent="0.25">
      <c r="A29" s="103" t="s">
        <v>28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</row>
    <row r="30" spans="1:16" ht="17.25" customHeight="1" x14ac:dyDescent="0.25">
      <c r="A30" s="73" t="s">
        <v>24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69"/>
      <c r="M30" s="69"/>
      <c r="N30" s="69"/>
      <c r="O30" s="69"/>
      <c r="P30" s="69"/>
    </row>
  </sheetData>
  <sortState ref="A37:D52">
    <sortCondition ref="A37:A52"/>
  </sortState>
  <mergeCells count="15">
    <mergeCell ref="A1:P1"/>
    <mergeCell ref="A30:K30"/>
    <mergeCell ref="L3:L5"/>
    <mergeCell ref="M3:N6"/>
    <mergeCell ref="J3:K6"/>
    <mergeCell ref="H3:I6"/>
    <mergeCell ref="F3:G6"/>
    <mergeCell ref="D3:E6"/>
    <mergeCell ref="B3:C6"/>
    <mergeCell ref="B2:G2"/>
    <mergeCell ref="H2:N2"/>
    <mergeCell ref="O2:P6"/>
    <mergeCell ref="A2:A7"/>
    <mergeCell ref="A29:P29"/>
    <mergeCell ref="A27:P27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A1.3-10</vt:lpstr>
      <vt:lpstr>'Tabelle A1.3-10'!Druckbereich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Spilles, Petra</cp:lastModifiedBy>
  <cp:lastPrinted>2016-12-08T17:10:55Z</cp:lastPrinted>
  <dcterms:created xsi:type="dcterms:W3CDTF">2010-10-29T12:03:34Z</dcterms:created>
  <dcterms:modified xsi:type="dcterms:W3CDTF">2017-05-10T09:44:35Z</dcterms:modified>
</cp:coreProperties>
</file>