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Datenreport\2017 Gliederung, Beiträge, PDF, Versand, Info Mitarbeiter\4 Fertige Beiträge NACH LEKTORAT einsch. Literatur, Stichworte, Abkürzungen 2017\A1.3\"/>
    </mc:Choice>
  </mc:AlternateContent>
  <bookViews>
    <workbookView xWindow="810" yWindow="120" windowWidth="17205" windowHeight="11535" tabRatio="868"/>
  </bookViews>
  <sheets>
    <sheet name="Tabelle A1.3-12" sheetId="1" r:id="rId1"/>
  </sheets>
  <definedNames>
    <definedName name="_xlnm.Print_Area" localSheetId="0">'Tabelle A1.3-12'!$A$1:$J$38</definedName>
  </definedNames>
  <calcPr calcId="162913"/>
</workbook>
</file>

<file path=xl/calcChain.xml><?xml version="1.0" encoding="utf-8"?>
<calcChain xmlns="http://schemas.openxmlformats.org/spreadsheetml/2006/main">
  <c r="J22" i="1" l="1"/>
  <c r="J13" i="1"/>
  <c r="G22" i="1"/>
  <c r="G13" i="1"/>
  <c r="D13" i="1"/>
  <c r="D22" i="1"/>
  <c r="J31" i="1"/>
  <c r="G31" i="1"/>
  <c r="D31" i="1"/>
  <c r="J30" i="1" l="1"/>
  <c r="J21" i="1"/>
  <c r="J12" i="1"/>
  <c r="G30" i="1"/>
  <c r="G21" i="1"/>
  <c r="G12" i="1"/>
  <c r="D30" i="1"/>
  <c r="D21" i="1"/>
  <c r="D12" i="1"/>
  <c r="D29" i="1" l="1"/>
  <c r="D28" i="1"/>
  <c r="D27" i="1"/>
  <c r="D26" i="1"/>
  <c r="D25" i="1"/>
  <c r="D24" i="1"/>
  <c r="D20" i="1"/>
  <c r="D19" i="1"/>
  <c r="D18" i="1"/>
  <c r="D17" i="1"/>
  <c r="D16" i="1"/>
  <c r="D15" i="1"/>
  <c r="D11" i="1"/>
  <c r="D10" i="1"/>
  <c r="D9" i="1"/>
  <c r="D8" i="1"/>
  <c r="D7" i="1"/>
  <c r="D6" i="1"/>
  <c r="J29" i="1" l="1"/>
  <c r="J20" i="1"/>
  <c r="J11" i="1"/>
  <c r="G29" i="1" l="1"/>
  <c r="G20" i="1"/>
  <c r="G11" i="1"/>
  <c r="G28" i="1" l="1"/>
  <c r="G27" i="1"/>
  <c r="G26" i="1"/>
  <c r="G25" i="1"/>
  <c r="G24" i="1"/>
  <c r="G19" i="1"/>
  <c r="G18" i="1"/>
  <c r="G17" i="1"/>
  <c r="G16" i="1"/>
  <c r="G15" i="1"/>
  <c r="G10" i="1"/>
  <c r="G9" i="1"/>
  <c r="G8" i="1"/>
  <c r="G7" i="1"/>
  <c r="G6" i="1"/>
  <c r="J28" i="1"/>
  <c r="J27" i="1"/>
  <c r="J26" i="1"/>
  <c r="J25" i="1"/>
  <c r="J24" i="1"/>
  <c r="J19" i="1"/>
  <c r="J18" i="1"/>
  <c r="J17" i="1"/>
  <c r="J16" i="1"/>
  <c r="J15" i="1"/>
  <c r="J10" i="1"/>
  <c r="J9" i="1"/>
  <c r="J8" i="1"/>
  <c r="J7" i="1"/>
  <c r="J6" i="1"/>
</calcChain>
</file>

<file path=xl/sharedStrings.xml><?xml version="1.0" encoding="utf-8"?>
<sst xmlns="http://schemas.openxmlformats.org/spreadsheetml/2006/main" count="25" uniqueCount="25">
  <si>
    <t>Alte Länder</t>
  </si>
  <si>
    <t>Neue Länder</t>
  </si>
  <si>
    <t xml:space="preserve"> bei der BA gemeldete Bewerber/-innen</t>
  </si>
  <si>
    <t>bei BA gemeldete betriebliche Stellen in % des Gesamt-angebots an betrieblichen Stellen</t>
  </si>
  <si>
    <t>Quelle: Bundesagentur für Arbeit; Berechnungen des Bundesinstituts für Berufsbildung</t>
  </si>
  <si>
    <t>Ausbildungsstellen insgesamt</t>
  </si>
  <si>
    <r>
      <rPr>
        <b/>
        <i/>
        <sz val="9"/>
        <rFont val="Arial"/>
        <family val="2"/>
      </rPr>
      <t>betriebliche</t>
    </r>
    <r>
      <rPr>
        <b/>
        <sz val="9"/>
        <rFont val="Arial"/>
        <family val="2"/>
      </rPr>
      <t xml:space="preserve"> Ausbildungsstellen</t>
    </r>
  </si>
  <si>
    <t>Gemeldete Ausbildungsstellen in Relation zum Gesamtangebot an Ausbildungsstellen</t>
  </si>
  <si>
    <t>Gemeldete Bewerber/-innen in Relation zu den 
Ausbildungsinteressierten insgesamt</t>
  </si>
  <si>
    <t>gemeldete Bewerber/-innen in % der ausbildungs-interessierten Personen</t>
  </si>
  <si>
    <t>bei BA gemeldete Stellen in % des Gesamtangebots an Ausbildungsstellen</t>
  </si>
  <si>
    <t>Region/
Berichtsjahr</t>
  </si>
  <si>
    <r>
      <t>bei der BA gemeldete Ausbildungsstellen insgesamt</t>
    </r>
    <r>
      <rPr>
        <vertAlign val="superscript"/>
        <sz val="8"/>
        <rFont val="Arial"/>
        <family val="2"/>
      </rPr>
      <t>2</t>
    </r>
  </si>
  <si>
    <r>
      <t>Gesamtangebot an</t>
    </r>
    <r>
      <rPr>
        <i/>
        <sz val="8"/>
        <rFont val="Arial"/>
        <family val="2"/>
      </rPr>
      <t xml:space="preserve"> </t>
    </r>
    <r>
      <rPr>
        <sz val="8"/>
        <rFont val="Arial"/>
        <family val="2"/>
      </rPr>
      <t>Ausbildungsstellen</t>
    </r>
    <r>
      <rPr>
        <vertAlign val="superscript"/>
        <sz val="8"/>
        <rFont val="Arial"/>
        <family val="2"/>
      </rPr>
      <t>3</t>
    </r>
  </si>
  <si>
    <r>
      <t xml:space="preserve"> bei der BA gemeldete </t>
    </r>
    <r>
      <rPr>
        <i/>
        <sz val="8"/>
        <rFont val="Arial"/>
        <family val="2"/>
      </rPr>
      <t>betriebliche</t>
    </r>
    <r>
      <rPr>
        <sz val="8"/>
        <rFont val="Arial"/>
        <family val="2"/>
      </rPr>
      <t xml:space="preserve"> Ausbildungsstellen</t>
    </r>
    <r>
      <rPr>
        <vertAlign val="superscript"/>
        <sz val="8"/>
        <rFont val="Arial"/>
        <family val="2"/>
      </rPr>
      <t>2</t>
    </r>
  </si>
  <si>
    <r>
      <rPr>
        <vertAlign val="superscript"/>
        <sz val="7.5"/>
        <rFont val="Arial"/>
        <family val="2"/>
      </rPr>
      <t>1</t>
    </r>
    <r>
      <rPr>
        <sz val="7.5"/>
        <rFont val="Arial"/>
        <family val="2"/>
      </rPr>
      <t xml:space="preserve"> Jeweils Zeitraum 1. Oktober des Vorjahres bis 30. September. Die Angaben für die Berichtsjahre 2009 bis 2015 weichen aufgrund der inzwischen vorgenommenen Einbeziehung bestimmter Abiturientenausbildungen gegenüber den früher ausgewiesenen Zahlenwerten ab.</t>
    </r>
  </si>
  <si>
    <r>
      <rPr>
        <vertAlign val="superscript"/>
        <sz val="7.5"/>
        <color theme="1"/>
        <rFont val="Arial"/>
        <family val="2"/>
      </rPr>
      <t>2</t>
    </r>
    <r>
      <rPr>
        <sz val="7.5"/>
        <color theme="1"/>
        <rFont val="Arial"/>
        <family val="2"/>
      </rPr>
      <t xml:space="preserve"> Ohne bei den Jobcentern der zugelassenen kommunalen Trägern (JC zkT)  gemeldete Stellen. Ab dem Berichtsjahr 2013 einschließlich der Stellen aus dem automatisierten BA-Kooperationsverfahren.</t>
    </r>
  </si>
  <si>
    <r>
      <rPr>
        <vertAlign val="superscript"/>
        <sz val="7.5"/>
        <color theme="1"/>
        <rFont val="Arial"/>
        <family val="2"/>
      </rPr>
      <t>3</t>
    </r>
    <r>
      <rPr>
        <sz val="7.5"/>
        <color theme="1"/>
        <rFont val="Arial"/>
        <family val="2"/>
      </rPr>
      <t xml:space="preserve"> Zahl der neu abgeschlossenen Ausbildungsverträge (BIBB-Erhebung zum 30.9.) plus Zahl der bei der BA gemeldeten unbesetzten Stellen zum 30.9.</t>
    </r>
  </si>
  <si>
    <r>
      <t>Gesamtangebot an</t>
    </r>
    <r>
      <rPr>
        <i/>
        <sz val="8"/>
        <rFont val="Arial"/>
        <family val="2"/>
      </rPr>
      <t xml:space="preserve"> betrieblichen</t>
    </r>
    <r>
      <rPr>
        <sz val="8"/>
        <rFont val="Arial"/>
        <family val="2"/>
      </rPr>
      <t xml:space="preserve"> Ausbildungsstellen</t>
    </r>
    <r>
      <rPr>
        <vertAlign val="superscript"/>
        <sz val="8"/>
        <rFont val="Arial"/>
        <family val="2"/>
      </rPr>
      <t>4</t>
    </r>
  </si>
  <si>
    <r>
      <t>institutionell erfasste ausbildungs-interessierte Personen</t>
    </r>
    <r>
      <rPr>
        <vertAlign val="superscript"/>
        <sz val="8"/>
        <rFont val="Arial"/>
        <family val="2"/>
      </rPr>
      <t>5</t>
    </r>
  </si>
  <si>
    <r>
      <t>Deutschland</t>
    </r>
    <r>
      <rPr>
        <b/>
        <vertAlign val="superscript"/>
        <sz val="8"/>
        <rFont val="Arial"/>
        <family val="2"/>
      </rPr>
      <t>6</t>
    </r>
  </si>
  <si>
    <r>
      <rPr>
        <vertAlign val="superscript"/>
        <sz val="7.5"/>
        <color theme="1"/>
        <rFont val="Arial"/>
        <family val="2"/>
      </rPr>
      <t>4</t>
    </r>
    <r>
      <rPr>
        <sz val="7.5"/>
        <color theme="1"/>
        <rFont val="Arial"/>
        <family val="2"/>
      </rPr>
      <t xml:space="preserve"> Zahl der neu abgeschlossenen </t>
    </r>
    <r>
      <rPr>
        <i/>
        <sz val="7.5"/>
        <color theme="1"/>
        <rFont val="Arial"/>
        <family val="2"/>
      </rPr>
      <t>betrieblichen</t>
    </r>
    <r>
      <rPr>
        <sz val="7.5"/>
        <color theme="1"/>
        <rFont val="Arial"/>
        <family val="2"/>
      </rPr>
      <t xml:space="preserve"> Ausbildungsverträge (BIBB-Erhebung zum 30.9., NAAs gesamt minus überwiegend öffentlich finanzierte Ausbildungsverhältnisse) plus Zahl der bei der BA gemeldeten unbesetzten Stellen zum 30.9.</t>
    </r>
  </si>
  <si>
    <r>
      <rPr>
        <vertAlign val="superscript"/>
        <sz val="7.5"/>
        <color theme="1"/>
        <rFont val="Arial"/>
        <family val="2"/>
      </rPr>
      <t>5</t>
    </r>
    <r>
      <rPr>
        <sz val="7.5"/>
        <color theme="1"/>
        <rFont val="Arial"/>
        <family val="2"/>
      </rPr>
      <t xml:space="preserve"> Zahl der neu abgeschlossenen Ausbildungsverträge (BIBB-Erhebung zum 30.9.) plus Differenz aus Gesamtzahl der bei der BA gemeldeten Bewerber/-innen und Zahl der eingemündeten Bewerber/-innen.</t>
    </r>
  </si>
  <si>
    <r>
      <t>Tabelle A1.3-12: Bei den Arbeitsagenturen und Jobcentern gemeldete Ausbildungsstellen sowie gemeldete Bewerber/-innen in den Berichtsjahren 2009 bis 2016</t>
    </r>
    <r>
      <rPr>
        <b/>
        <vertAlign val="superscript"/>
        <sz val="10"/>
        <rFont val="Arial"/>
        <family val="2"/>
      </rPr>
      <t>1</t>
    </r>
    <r>
      <rPr>
        <b/>
        <sz val="10"/>
        <rFont val="Arial"/>
        <family val="2"/>
      </rPr>
      <t>- absolut und in Relation zu allen angebotenen (betrieblichen) Ausbildungsstellen bzw. zu allen institutionell erfassten ausbildungsinteressierten Personen</t>
    </r>
  </si>
  <si>
    <r>
      <rPr>
        <vertAlign val="superscript"/>
        <sz val="7.5"/>
        <color theme="1"/>
        <rFont val="Arial"/>
        <family val="2"/>
      </rPr>
      <t>6</t>
    </r>
    <r>
      <rPr>
        <sz val="7.5"/>
        <color theme="1"/>
        <rFont val="Arial"/>
        <family val="2"/>
      </rPr>
      <t xml:space="preserve"> Die Summe der für die alten und neuen Länder ausgewiesenen Ausbildungsstellen- und -Bewerberzahlen ist wegen nicht zuordenbarer Fälle jeweils etwas geringer als die Gesamtangabe.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</si>
</sst>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 #,##0.00\ &quot;€&quot;_-;\-* #,##0.00\ &quot;€&quot;_-;_-* &quot;-&quot;??\ &quot;€&quot;_-;_-@_-"/>
    <numFmt numFmtId="164" formatCode="0.0"/>
    <numFmt numFmtId="165" formatCode="#,##0.0"/>
    <numFmt numFmtId="166" formatCode="* #,##0;* \-_ #,##0;\-"/>
    <numFmt numFmtId="167" formatCode="@\ *."/>
    <numFmt numFmtId="168" formatCode="0.0_)"/>
    <numFmt numFmtId="169" formatCode="\ @\ *."/>
    <numFmt numFmtId="170" formatCode="\+#\ ###\ ##0;\-\ #\ ###\ ##0;\-"/>
    <numFmt numFmtId="171" formatCode="* &quot;[&quot;#0&quot;]&quot;"/>
    <numFmt numFmtId="172" formatCode="*+\ #\ ###\ ###\ ##0.0;\-\ #\ ###\ ###\ ##0.0;* &quot;&quot;\-&quot;&quot;"/>
    <numFmt numFmtId="173" formatCode="\+\ #\ ###\ ###\ ##0.0;\-\ #\ ###\ ###\ ##0.0;* &quot;&quot;\-&quot;&quot;"/>
    <numFmt numFmtId="174" formatCode="* &quot;[&quot;#0\ \ &quot;]&quot;"/>
    <numFmt numFmtId="175" formatCode="##\ ###\ ##0"/>
    <numFmt numFmtId="176" formatCode="#\ ###\ ###"/>
    <numFmt numFmtId="177" formatCode="#\ ###\ ##0.0;\-\ #\ ###\ ##0.0;\-"/>
  </numFmts>
  <fonts count="23" x14ac:knownFonts="1">
    <font>
      <sz val="11"/>
      <color theme="1"/>
      <name val="Calibri"/>
      <family val="2"/>
      <scheme val="minor"/>
    </font>
    <font>
      <b/>
      <sz val="10"/>
      <name val="Arial"/>
      <family val="2"/>
    </font>
    <font>
      <sz val="10"/>
      <name val="Arial"/>
      <family val="2"/>
    </font>
    <font>
      <sz val="11"/>
      <color theme="1"/>
      <name val="Arial"/>
      <family val="2"/>
    </font>
    <font>
      <sz val="8"/>
      <name val="Arial"/>
      <family val="2"/>
    </font>
    <font>
      <sz val="6"/>
      <name val="Arial"/>
      <family val="2"/>
    </font>
    <font>
      <sz val="10"/>
      <name val="Arial"/>
      <family val="2"/>
    </font>
    <font>
      <sz val="7.5"/>
      <name val="Arial"/>
      <family val="2"/>
    </font>
    <font>
      <b/>
      <sz val="9"/>
      <name val="Arial"/>
      <family val="2"/>
    </font>
    <font>
      <b/>
      <vertAlign val="superscript"/>
      <sz val="10"/>
      <name val="Arial"/>
      <family val="2"/>
    </font>
    <font>
      <b/>
      <sz val="9"/>
      <color theme="1"/>
      <name val="Arial"/>
      <family val="2"/>
    </font>
    <font>
      <vertAlign val="superscript"/>
      <sz val="8"/>
      <name val="Arial"/>
      <family val="2"/>
    </font>
    <font>
      <sz val="8"/>
      <color theme="1"/>
      <name val="Calibri"/>
      <family val="2"/>
      <scheme val="minor"/>
    </font>
    <font>
      <i/>
      <sz val="8"/>
      <name val="Arial"/>
      <family val="2"/>
    </font>
    <font>
      <b/>
      <i/>
      <sz val="9"/>
      <name val="Arial"/>
      <family val="2"/>
    </font>
    <font>
      <sz val="10"/>
      <name val="Arial"/>
      <family val="2"/>
    </font>
    <font>
      <vertAlign val="superscript"/>
      <sz val="7.5"/>
      <name val="Arial"/>
      <family val="2"/>
    </font>
    <font>
      <sz val="7.5"/>
      <color theme="1"/>
      <name val="Calibri"/>
      <family val="2"/>
      <scheme val="minor"/>
    </font>
    <font>
      <sz val="7.5"/>
      <color theme="1"/>
      <name val="Arial"/>
      <family val="2"/>
    </font>
    <font>
      <vertAlign val="superscript"/>
      <sz val="7.5"/>
      <color theme="1"/>
      <name val="Arial"/>
      <family val="2"/>
    </font>
    <font>
      <i/>
      <sz val="7.5"/>
      <color theme="1"/>
      <name val="Arial"/>
      <family val="2"/>
    </font>
    <font>
      <b/>
      <sz val="8"/>
      <name val="Arial"/>
      <family val="2"/>
    </font>
    <font>
      <b/>
      <vertAlign val="superscript"/>
      <sz val="8"/>
      <name val="Arial"/>
      <family val="2"/>
    </font>
  </fonts>
  <fills count="12">
    <fill>
      <patternFill patternType="none"/>
    </fill>
    <fill>
      <patternFill patternType="gray125"/>
    </fill>
    <fill>
      <patternFill patternType="solid">
        <fgColor theme="8" tint="0.39997558519241921"/>
        <bgColor indexed="64"/>
      </patternFill>
    </fill>
    <fill>
      <patternFill patternType="solid">
        <fgColor indexed="9"/>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23">
    <xf numFmtId="0" fontId="0" fillId="0" borderId="0"/>
    <xf numFmtId="0" fontId="2" fillId="0" borderId="0"/>
    <xf numFmtId="0" fontId="3" fillId="0" borderId="0"/>
    <xf numFmtId="167" fontId="4" fillId="0" borderId="0"/>
    <xf numFmtId="49" fontId="4" fillId="0" borderId="0"/>
    <xf numFmtId="168" fontId="2" fillId="0" borderId="0">
      <alignment horizontal="center"/>
    </xf>
    <xf numFmtId="169" fontId="4" fillId="0" borderId="0"/>
    <xf numFmtId="170" fontId="2" fillId="0" borderId="0"/>
    <xf numFmtId="171" fontId="2" fillId="0" borderId="0"/>
    <xf numFmtId="172" fontId="2" fillId="0" borderId="0"/>
    <xf numFmtId="173" fontId="2" fillId="0" borderId="0">
      <alignment horizontal="center"/>
    </xf>
    <xf numFmtId="174" fontId="2" fillId="0" borderId="0">
      <alignment horizontal="center"/>
    </xf>
    <xf numFmtId="175" fontId="2" fillId="0" borderId="0">
      <alignment horizontal="center"/>
    </xf>
    <xf numFmtId="176" fontId="2" fillId="0" borderId="0">
      <alignment horizontal="center"/>
    </xf>
    <xf numFmtId="177" fontId="2" fillId="0" borderId="0">
      <alignment horizontal="center"/>
    </xf>
    <xf numFmtId="44" fontId="2" fillId="0" borderId="0" applyFont="0" applyFill="0" applyBorder="0" applyAlignment="0" applyProtection="0"/>
    <xf numFmtId="0" fontId="5" fillId="0" borderId="7" applyFont="0" applyBorder="0" applyAlignment="0"/>
    <xf numFmtId="1" fontId="1" fillId="3" borderId="5">
      <alignment horizontal="right"/>
    </xf>
    <xf numFmtId="0" fontId="2" fillId="0" borderId="0"/>
    <xf numFmtId="0" fontId="6" fillId="0" borderId="0"/>
    <xf numFmtId="165" fontId="7" fillId="0" borderId="0">
      <alignment horizontal="center" vertical="center"/>
    </xf>
    <xf numFmtId="0" fontId="2" fillId="0" borderId="0"/>
    <xf numFmtId="0" fontId="15" fillId="0" borderId="0"/>
  </cellStyleXfs>
  <cellXfs count="59">
    <xf numFmtId="0" fontId="0" fillId="0" borderId="0" xfId="0"/>
    <xf numFmtId="0" fontId="0" fillId="0" borderId="0" xfId="0" applyAlignment="1">
      <alignment vertical="center"/>
    </xf>
    <xf numFmtId="0" fontId="4" fillId="4" borderId="3"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17" fillId="0" borderId="0" xfId="0" applyFont="1"/>
    <xf numFmtId="0" fontId="18" fillId="0" borderId="0" xfId="0" applyFont="1" applyBorder="1" applyAlignment="1">
      <alignment vertical="center"/>
    </xf>
    <xf numFmtId="0" fontId="17" fillId="0" borderId="0" xfId="0" applyFont="1" applyAlignment="1">
      <alignment vertical="center"/>
    </xf>
    <xf numFmtId="0" fontId="21" fillId="9" borderId="1" xfId="0" applyFont="1" applyFill="1" applyBorder="1"/>
    <xf numFmtId="166" fontId="4" fillId="5" borderId="1" xfId="0" applyNumberFormat="1" applyFont="1" applyFill="1" applyBorder="1" applyAlignment="1">
      <alignment horizontal="right"/>
    </xf>
    <xf numFmtId="166" fontId="4" fillId="11" borderId="1" xfId="0" applyNumberFormat="1" applyFont="1" applyFill="1" applyBorder="1" applyAlignment="1">
      <alignment horizontal="right"/>
    </xf>
    <xf numFmtId="164" fontId="4" fillId="11" borderId="2" xfId="0" applyNumberFormat="1" applyFont="1" applyFill="1" applyBorder="1" applyAlignment="1">
      <alignment horizontal="right" indent="1"/>
    </xf>
    <xf numFmtId="166" fontId="4" fillId="6" borderId="2" xfId="0" applyNumberFormat="1" applyFont="1" applyFill="1" applyBorder="1" applyAlignment="1">
      <alignment horizontal="right"/>
    </xf>
    <xf numFmtId="0" fontId="12" fillId="6" borderId="1" xfId="0" applyFont="1" applyFill="1" applyBorder="1"/>
    <xf numFmtId="164" fontId="4" fillId="6" borderId="2" xfId="0" applyNumberFormat="1" applyFont="1" applyFill="1" applyBorder="1" applyAlignment="1">
      <alignment horizontal="right" indent="1"/>
    </xf>
    <xf numFmtId="0" fontId="4" fillId="7" borderId="2" xfId="0" applyFont="1" applyFill="1" applyBorder="1" applyAlignment="1">
      <alignment horizontal="left"/>
    </xf>
    <xf numFmtId="166" fontId="4" fillId="5" borderId="2" xfId="0" applyNumberFormat="1" applyFont="1" applyFill="1" applyBorder="1" applyAlignment="1">
      <alignment horizontal="right" indent="3"/>
    </xf>
    <xf numFmtId="164" fontId="4" fillId="5" borderId="2" xfId="0" applyNumberFormat="1" applyFont="1" applyFill="1" applyBorder="1" applyAlignment="1">
      <alignment horizontal="right" indent="4"/>
    </xf>
    <xf numFmtId="166" fontId="4" fillId="11" borderId="2" xfId="0" applyNumberFormat="1" applyFont="1" applyFill="1" applyBorder="1" applyAlignment="1">
      <alignment horizontal="right" indent="3"/>
    </xf>
    <xf numFmtId="164" fontId="4" fillId="11" borderId="2" xfId="0" applyNumberFormat="1" applyFont="1" applyFill="1" applyBorder="1" applyAlignment="1">
      <alignment horizontal="right" indent="4"/>
    </xf>
    <xf numFmtId="166" fontId="4" fillId="6" borderId="2" xfId="0" applyNumberFormat="1" applyFont="1" applyFill="1" applyBorder="1" applyAlignment="1">
      <alignment horizontal="right" indent="3"/>
    </xf>
    <xf numFmtId="164" fontId="4" fillId="6" borderId="6" xfId="0" applyNumberFormat="1" applyFont="1" applyFill="1" applyBorder="1" applyAlignment="1">
      <alignment horizontal="right" indent="4"/>
    </xf>
    <xf numFmtId="164" fontId="4" fillId="6" borderId="2" xfId="0" applyNumberFormat="1" applyFont="1" applyFill="1" applyBorder="1" applyAlignment="1">
      <alignment horizontal="right" indent="4"/>
    </xf>
    <xf numFmtId="0" fontId="4" fillId="7" borderId="4" xfId="0" applyFont="1" applyFill="1" applyBorder="1" applyAlignment="1">
      <alignment horizontal="left"/>
    </xf>
    <xf numFmtId="166" fontId="4" fillId="5" borderId="4" xfId="0" applyNumberFormat="1" applyFont="1" applyFill="1" applyBorder="1" applyAlignment="1">
      <alignment horizontal="right" indent="3"/>
    </xf>
    <xf numFmtId="164" fontId="4" fillId="5" borderId="4" xfId="0" applyNumberFormat="1" applyFont="1" applyFill="1" applyBorder="1" applyAlignment="1">
      <alignment horizontal="right" indent="4"/>
    </xf>
    <xf numFmtId="166" fontId="4" fillId="11" borderId="4" xfId="0" applyNumberFormat="1" applyFont="1" applyFill="1" applyBorder="1" applyAlignment="1">
      <alignment horizontal="right" indent="3"/>
    </xf>
    <xf numFmtId="164" fontId="4" fillId="11" borderId="4" xfId="0" applyNumberFormat="1" applyFont="1" applyFill="1" applyBorder="1" applyAlignment="1">
      <alignment horizontal="right" indent="4"/>
    </xf>
    <xf numFmtId="166" fontId="4" fillId="6" borderId="4" xfId="0" applyNumberFormat="1" applyFont="1" applyFill="1" applyBorder="1" applyAlignment="1">
      <alignment horizontal="right" indent="3"/>
    </xf>
    <xf numFmtId="164" fontId="4" fillId="6" borderId="4" xfId="0" applyNumberFormat="1" applyFont="1" applyFill="1" applyBorder="1" applyAlignment="1">
      <alignment horizontal="right" indent="4"/>
    </xf>
    <xf numFmtId="0" fontId="21" fillId="9" borderId="2" xfId="0" applyFont="1" applyFill="1" applyBorder="1"/>
    <xf numFmtId="0" fontId="12" fillId="6" borderId="2" xfId="0" applyFont="1" applyFill="1" applyBorder="1" applyAlignment="1">
      <alignment horizontal="right" indent="3"/>
    </xf>
    <xf numFmtId="166" fontId="4" fillId="5" borderId="6" xfId="0" applyNumberFormat="1" applyFont="1" applyFill="1" applyBorder="1" applyAlignment="1">
      <alignment horizontal="right" indent="3"/>
    </xf>
    <xf numFmtId="0" fontId="1" fillId="0" borderId="8" xfId="0" applyFont="1" applyBorder="1" applyAlignment="1">
      <alignment horizontal="left" vertical="center" wrapText="1"/>
    </xf>
    <xf numFmtId="0" fontId="0" fillId="0" borderId="8" xfId="0" applyBorder="1" applyAlignment="1">
      <alignment vertical="center" wrapText="1"/>
    </xf>
    <xf numFmtId="0" fontId="7" fillId="0" borderId="0" xfId="0" applyFont="1" applyBorder="1" applyAlignment="1">
      <alignment horizontal="left" vertical="center"/>
    </xf>
    <xf numFmtId="0" fontId="8" fillId="4" borderId="3"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11" xfId="0" applyFont="1" applyFill="1" applyBorder="1" applyAlignment="1">
      <alignment horizontal="center" vertical="center"/>
    </xf>
    <xf numFmtId="0" fontId="10" fillId="8" borderId="1" xfId="0" applyFont="1" applyFill="1" applyBorder="1" applyAlignment="1">
      <alignment vertical="center" wrapText="1"/>
    </xf>
    <xf numFmtId="0" fontId="10" fillId="8" borderId="2" xfId="0" applyFont="1" applyFill="1" applyBorder="1" applyAlignment="1">
      <alignment vertical="center"/>
    </xf>
    <xf numFmtId="0" fontId="10" fillId="8" borderId="4" xfId="0" applyFont="1" applyFill="1" applyBorder="1" applyAlignment="1">
      <alignment vertical="center"/>
    </xf>
    <xf numFmtId="0" fontId="7" fillId="0" borderId="12" xfId="0" applyFont="1" applyBorder="1" applyAlignment="1">
      <alignment horizontal="left" vertical="center" wrapText="1"/>
    </xf>
    <xf numFmtId="0" fontId="18" fillId="0" borderId="0" xfId="0" applyFont="1" applyBorder="1" applyAlignment="1">
      <alignment vertical="center" wrapText="1"/>
    </xf>
    <xf numFmtId="0" fontId="17" fillId="0" borderId="0" xfId="0" applyFont="1" applyAlignment="1">
      <alignment vertical="center" wrapText="1"/>
    </xf>
    <xf numFmtId="0" fontId="8" fillId="10" borderId="3" xfId="0" applyFont="1" applyFill="1" applyBorder="1" applyAlignment="1">
      <alignment horizontal="center" vertical="center"/>
    </xf>
    <xf numFmtId="0" fontId="0" fillId="10" borderId="5" xfId="0" applyFill="1" applyBorder="1" applyAlignment="1">
      <alignment horizontal="center" vertical="center"/>
    </xf>
    <xf numFmtId="0" fontId="0" fillId="10" borderId="11" xfId="0" applyFill="1"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8" fillId="2" borderId="13" xfId="0" applyFont="1" applyFill="1" applyBorder="1" applyAlignment="1">
      <alignment horizontal="center" vertical="center" wrapText="1"/>
    </xf>
    <xf numFmtId="0" fontId="8" fillId="2" borderId="12" xfId="0" applyFont="1" applyFill="1" applyBorder="1" applyAlignment="1">
      <alignment horizontal="center" vertical="center"/>
    </xf>
    <xf numFmtId="0" fontId="8" fillId="2" borderId="14" xfId="0" applyFont="1" applyFill="1"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cellXfs>
  <cellStyles count="23">
    <cellStyle name="0mitP" xfId="3"/>
    <cellStyle name="0ohneP" xfId="4"/>
    <cellStyle name="10mitP" xfId="5"/>
    <cellStyle name="1mitP" xfId="6"/>
    <cellStyle name="3mitP" xfId="7"/>
    <cellStyle name="3ohneP" xfId="8"/>
    <cellStyle name="4mitP" xfId="9"/>
    <cellStyle name="6mitP" xfId="10"/>
    <cellStyle name="6ohneP" xfId="11"/>
    <cellStyle name="7mitP" xfId="12"/>
    <cellStyle name="9mitP" xfId="13"/>
    <cellStyle name="9ohneP" xfId="14"/>
    <cellStyle name="Euro" xfId="15"/>
    <cellStyle name="nf2" xfId="16"/>
    <cellStyle name="Normal_040831_KapaBedarf-AA_Hochfahrlogik_A2LL_KT" xfId="17"/>
    <cellStyle name="Standard" xfId="0" builtinId="0"/>
    <cellStyle name="Standard 2" xfId="1"/>
    <cellStyle name="Standard 2 2" xfId="2"/>
    <cellStyle name="Standard 2 2 2" xfId="18"/>
    <cellStyle name="Standard 2 2 2 2" xfId="19"/>
    <cellStyle name="Standard 2 3" xfId="21"/>
    <cellStyle name="Standard 2 4" xfId="22"/>
    <cellStyle name="Tsd" xfId="20"/>
  </cellStyles>
  <dxfs count="0"/>
  <tableStyles count="0" defaultTableStyle="TableStyleMedium9" defaultPivotStyle="PivotStyleLight16"/>
  <colors>
    <mruColors>
      <color rgb="FF66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topLeftCell="A4" zoomScaleNormal="100" workbookViewId="0">
      <selection activeCell="A37" sqref="A37"/>
    </sheetView>
  </sheetViews>
  <sheetFormatPr baseColWidth="10" defaultRowHeight="15" x14ac:dyDescent="0.25"/>
  <cols>
    <col min="1" max="1" width="12.42578125" customWidth="1"/>
    <col min="2" max="10" width="13.7109375" customWidth="1"/>
  </cols>
  <sheetData>
    <row r="1" spans="1:10" s="1" customFormat="1" ht="42" customHeight="1" x14ac:dyDescent="0.25">
      <c r="A1" s="36" t="s">
        <v>23</v>
      </c>
      <c r="B1" s="37"/>
      <c r="C1" s="37"/>
      <c r="D1" s="37"/>
      <c r="E1" s="37"/>
      <c r="F1" s="37"/>
      <c r="G1" s="37"/>
      <c r="H1" s="37"/>
      <c r="I1" s="37"/>
      <c r="J1" s="37"/>
    </row>
    <row r="2" spans="1:10" ht="14.25" customHeight="1" x14ac:dyDescent="0.25">
      <c r="A2" s="42" t="s">
        <v>11</v>
      </c>
      <c r="B2" s="39" t="s">
        <v>7</v>
      </c>
      <c r="C2" s="40"/>
      <c r="D2" s="40"/>
      <c r="E2" s="40"/>
      <c r="F2" s="40"/>
      <c r="G2" s="41"/>
      <c r="H2" s="53" t="s">
        <v>8</v>
      </c>
      <c r="I2" s="54"/>
      <c r="J2" s="55"/>
    </row>
    <row r="3" spans="1:10" ht="12.75" customHeight="1" x14ac:dyDescent="0.25">
      <c r="A3" s="43"/>
      <c r="B3" s="48" t="s">
        <v>5</v>
      </c>
      <c r="C3" s="49"/>
      <c r="D3" s="50"/>
      <c r="E3" s="39" t="s">
        <v>6</v>
      </c>
      <c r="F3" s="51"/>
      <c r="G3" s="52"/>
      <c r="H3" s="56"/>
      <c r="I3" s="57"/>
      <c r="J3" s="58"/>
    </row>
    <row r="4" spans="1:10" ht="54.75" customHeight="1" x14ac:dyDescent="0.25">
      <c r="A4" s="44"/>
      <c r="B4" s="6" t="s">
        <v>12</v>
      </c>
      <c r="C4" s="6" t="s">
        <v>13</v>
      </c>
      <c r="D4" s="7" t="s">
        <v>10</v>
      </c>
      <c r="E4" s="2" t="s">
        <v>14</v>
      </c>
      <c r="F4" s="2" t="s">
        <v>18</v>
      </c>
      <c r="G4" s="3" t="s">
        <v>3</v>
      </c>
      <c r="H4" s="4" t="s">
        <v>2</v>
      </c>
      <c r="I4" s="5" t="s">
        <v>19</v>
      </c>
      <c r="J4" s="4" t="s">
        <v>9</v>
      </c>
    </row>
    <row r="5" spans="1:10" ht="15" customHeight="1" x14ac:dyDescent="0.25">
      <c r="A5" s="11" t="s">
        <v>20</v>
      </c>
      <c r="B5" s="12"/>
      <c r="C5" s="12"/>
      <c r="D5" s="12"/>
      <c r="E5" s="13"/>
      <c r="F5" s="13"/>
      <c r="G5" s="14"/>
      <c r="H5" s="15"/>
      <c r="I5" s="16"/>
      <c r="J5" s="17"/>
    </row>
    <row r="6" spans="1:10" ht="12.2" customHeight="1" x14ac:dyDescent="0.25">
      <c r="A6" s="18">
        <v>2009</v>
      </c>
      <c r="B6" s="19">
        <v>478455</v>
      </c>
      <c r="C6" s="19">
        <v>581870</v>
      </c>
      <c r="D6" s="20">
        <f>PRODUCT(B6/C6*100)</f>
        <v>82.227129771254752</v>
      </c>
      <c r="E6" s="21">
        <v>411499</v>
      </c>
      <c r="F6" s="21">
        <v>536069</v>
      </c>
      <c r="G6" s="22">
        <f>PRODUCT(E6/F6*100)</f>
        <v>76.762319775998989</v>
      </c>
      <c r="H6" s="23">
        <v>562876</v>
      </c>
      <c r="I6" s="23">
        <v>866999</v>
      </c>
      <c r="J6" s="24">
        <f>PRODUCT(H6/I6*100)</f>
        <v>64.922335550560035</v>
      </c>
    </row>
    <row r="7" spans="1:10" ht="12.2" customHeight="1" x14ac:dyDescent="0.25">
      <c r="A7" s="18">
        <v>2010</v>
      </c>
      <c r="B7" s="19">
        <v>486947</v>
      </c>
      <c r="C7" s="19">
        <v>579761</v>
      </c>
      <c r="D7" s="20">
        <f t="shared" ref="D7:D13" si="0">PRODUCT(B7/C7*100)</f>
        <v>83.990989390455724</v>
      </c>
      <c r="E7" s="21">
        <v>429057</v>
      </c>
      <c r="F7" s="21">
        <v>538718</v>
      </c>
      <c r="G7" s="22">
        <f t="shared" ref="G7:G13" si="1">PRODUCT(E7/F7*100)</f>
        <v>79.644080947731467</v>
      </c>
      <c r="H7" s="23">
        <v>559661</v>
      </c>
      <c r="I7" s="23">
        <v>847380</v>
      </c>
      <c r="J7" s="24">
        <f t="shared" ref="J7:J13" si="2">PRODUCT(H7/I7*100)</f>
        <v>66.046047817980124</v>
      </c>
    </row>
    <row r="8" spans="1:10" ht="12.2" customHeight="1" x14ac:dyDescent="0.25">
      <c r="A8" s="18">
        <v>2011</v>
      </c>
      <c r="B8" s="19">
        <v>524378</v>
      </c>
      <c r="C8" s="19">
        <v>599825</v>
      </c>
      <c r="D8" s="20">
        <f t="shared" si="0"/>
        <v>87.421831367482184</v>
      </c>
      <c r="E8" s="21">
        <v>473722</v>
      </c>
      <c r="F8" s="21">
        <v>569366</v>
      </c>
      <c r="G8" s="22">
        <f t="shared" si="1"/>
        <v>83.201666414924674</v>
      </c>
      <c r="H8" s="23">
        <v>547273</v>
      </c>
      <c r="I8" s="23">
        <v>835717</v>
      </c>
      <c r="J8" s="24">
        <f t="shared" si="2"/>
        <v>65.485445431886632</v>
      </c>
    </row>
    <row r="9" spans="1:10" ht="12.2" customHeight="1" x14ac:dyDescent="0.25">
      <c r="A9" s="18">
        <v>2012</v>
      </c>
      <c r="B9" s="19">
        <v>523092</v>
      </c>
      <c r="C9" s="19">
        <v>585310</v>
      </c>
      <c r="D9" s="20">
        <f t="shared" si="0"/>
        <v>89.37007739488476</v>
      </c>
      <c r="E9" s="21">
        <v>484593</v>
      </c>
      <c r="F9" s="21">
        <v>559405</v>
      </c>
      <c r="G9" s="22">
        <f t="shared" si="1"/>
        <v>86.62650494722071</v>
      </c>
      <c r="H9" s="23">
        <v>563305</v>
      </c>
      <c r="I9" s="23">
        <v>826712</v>
      </c>
      <c r="J9" s="24">
        <f t="shared" si="2"/>
        <v>68.137997271117385</v>
      </c>
    </row>
    <row r="10" spans="1:10" ht="12.2" customHeight="1" x14ac:dyDescent="0.25">
      <c r="A10" s="18">
        <v>2013</v>
      </c>
      <c r="B10" s="19">
        <v>513932</v>
      </c>
      <c r="C10" s="19">
        <v>564167</v>
      </c>
      <c r="D10" s="20">
        <f t="shared" si="0"/>
        <v>91.095721656885289</v>
      </c>
      <c r="E10" s="21">
        <v>481650</v>
      </c>
      <c r="F10" s="21">
        <v>542486</v>
      </c>
      <c r="G10" s="22">
        <f t="shared" si="1"/>
        <v>88.78570138215548</v>
      </c>
      <c r="H10" s="23">
        <v>562841</v>
      </c>
      <c r="I10" s="23">
        <v>816232</v>
      </c>
      <c r="J10" s="24">
        <f t="shared" si="2"/>
        <v>68.956007605680739</v>
      </c>
    </row>
    <row r="11" spans="1:10" ht="12.2" customHeight="1" x14ac:dyDescent="0.25">
      <c r="A11" s="18">
        <v>2014</v>
      </c>
      <c r="B11" s="19">
        <v>520144</v>
      </c>
      <c r="C11" s="19">
        <v>561469</v>
      </c>
      <c r="D11" s="20">
        <f t="shared" si="0"/>
        <v>92.639842983316981</v>
      </c>
      <c r="E11" s="21">
        <v>489676</v>
      </c>
      <c r="F11" s="21">
        <v>541075</v>
      </c>
      <c r="G11" s="22">
        <f t="shared" si="1"/>
        <v>90.500577553943543</v>
      </c>
      <c r="H11" s="23">
        <v>561145</v>
      </c>
      <c r="I11" s="23">
        <v>812386</v>
      </c>
      <c r="J11" s="24">
        <f t="shared" si="2"/>
        <v>69.073691570263392</v>
      </c>
    </row>
    <row r="12" spans="1:10" ht="12.2" customHeight="1" x14ac:dyDescent="0.25">
      <c r="A12" s="18">
        <v>2015</v>
      </c>
      <c r="B12" s="19">
        <v>530998</v>
      </c>
      <c r="C12" s="19">
        <v>563685</v>
      </c>
      <c r="D12" s="20">
        <f t="shared" si="0"/>
        <v>94.201193929233526</v>
      </c>
      <c r="E12" s="21">
        <v>499403</v>
      </c>
      <c r="F12" s="21">
        <v>544821</v>
      </c>
      <c r="G12" s="22">
        <f t="shared" si="1"/>
        <v>91.663684035674095</v>
      </c>
      <c r="H12" s="23">
        <v>550910</v>
      </c>
      <c r="I12" s="23">
        <v>805339</v>
      </c>
      <c r="J12" s="25">
        <f t="shared" si="2"/>
        <v>68.407217333321739</v>
      </c>
    </row>
    <row r="13" spans="1:10" ht="12.2" customHeight="1" x14ac:dyDescent="0.25">
      <c r="A13" s="26">
        <v>2016</v>
      </c>
      <c r="B13" s="27">
        <v>546947</v>
      </c>
      <c r="C13" s="27">
        <v>563810</v>
      </c>
      <c r="D13" s="28">
        <f t="shared" si="0"/>
        <v>97.009098809882772</v>
      </c>
      <c r="E13" s="29">
        <v>517789</v>
      </c>
      <c r="F13" s="29">
        <v>546260</v>
      </c>
      <c r="G13" s="30">
        <f t="shared" si="1"/>
        <v>94.788013034086333</v>
      </c>
      <c r="H13" s="31">
        <v>547728</v>
      </c>
      <c r="I13" s="31">
        <v>803613</v>
      </c>
      <c r="J13" s="32">
        <f t="shared" si="2"/>
        <v>68.158180616789423</v>
      </c>
    </row>
    <row r="14" spans="1:10" ht="12.2" customHeight="1" x14ac:dyDescent="0.25">
      <c r="A14" s="33" t="s">
        <v>0</v>
      </c>
      <c r="B14" s="19"/>
      <c r="C14" s="19"/>
      <c r="D14" s="19"/>
      <c r="E14" s="21"/>
      <c r="F14" s="21"/>
      <c r="G14" s="22"/>
      <c r="H14" s="23"/>
      <c r="I14" s="34"/>
      <c r="J14" s="24"/>
    </row>
    <row r="15" spans="1:10" ht="12.2" customHeight="1" x14ac:dyDescent="0.25">
      <c r="A15" s="18">
        <v>2009</v>
      </c>
      <c r="B15" s="19">
        <v>383588</v>
      </c>
      <c r="C15" s="19">
        <v>480081</v>
      </c>
      <c r="D15" s="20">
        <f t="shared" ref="D15:D22" si="3">PRODUCT(B15/C15*100)</f>
        <v>79.900683426338475</v>
      </c>
      <c r="E15" s="21">
        <v>343626</v>
      </c>
      <c r="F15" s="21">
        <v>457212</v>
      </c>
      <c r="G15" s="22">
        <f t="shared" ref="G15:G22" si="4">PRODUCT(E15/F15*100)</f>
        <v>75.156820030970323</v>
      </c>
      <c r="H15" s="23">
        <v>452084</v>
      </c>
      <c r="I15" s="23">
        <v>718511</v>
      </c>
      <c r="J15" s="24">
        <f t="shared" ref="J15:J22" si="5">PRODUCT(H15/I15*100)</f>
        <v>62.919565601640059</v>
      </c>
    </row>
    <row r="16" spans="1:10" ht="12.2" customHeight="1" x14ac:dyDescent="0.25">
      <c r="A16" s="18">
        <v>2010</v>
      </c>
      <c r="B16" s="19">
        <v>397502</v>
      </c>
      <c r="C16" s="19">
        <v>484308</v>
      </c>
      <c r="D16" s="20">
        <f t="shared" si="3"/>
        <v>82.076282035398961</v>
      </c>
      <c r="E16" s="21">
        <v>359631</v>
      </c>
      <c r="F16" s="21">
        <v>461832</v>
      </c>
      <c r="G16" s="22">
        <f t="shared" si="4"/>
        <v>77.870524346515609</v>
      </c>
      <c r="H16" s="23">
        <v>463150</v>
      </c>
      <c r="I16" s="23">
        <v>713381</v>
      </c>
      <c r="J16" s="24">
        <f t="shared" si="5"/>
        <v>64.923231765353989</v>
      </c>
    </row>
    <row r="17" spans="1:10" ht="12.2" customHeight="1" x14ac:dyDescent="0.25">
      <c r="A17" s="18">
        <v>2011</v>
      </c>
      <c r="B17" s="19">
        <v>429032</v>
      </c>
      <c r="C17" s="19">
        <v>509968</v>
      </c>
      <c r="D17" s="20">
        <f t="shared" si="3"/>
        <v>84.12920026354594</v>
      </c>
      <c r="E17" s="21">
        <v>396023</v>
      </c>
      <c r="F17" s="21">
        <v>491275</v>
      </c>
      <c r="G17" s="22">
        <f t="shared" si="4"/>
        <v>80.611266602208545</v>
      </c>
      <c r="H17" s="23">
        <v>455496</v>
      </c>
      <c r="I17" s="23">
        <v>710552</v>
      </c>
      <c r="J17" s="24">
        <f t="shared" si="5"/>
        <v>64.104527184498821</v>
      </c>
    </row>
    <row r="18" spans="1:10" ht="12.2" customHeight="1" x14ac:dyDescent="0.25">
      <c r="A18" s="18">
        <v>2012</v>
      </c>
      <c r="B18" s="19">
        <v>433924</v>
      </c>
      <c r="C18" s="19">
        <v>500038</v>
      </c>
      <c r="D18" s="20">
        <f t="shared" si="3"/>
        <v>86.778204856430904</v>
      </c>
      <c r="E18" s="21">
        <v>405632</v>
      </c>
      <c r="F18" s="21">
        <v>482470</v>
      </c>
      <c r="G18" s="22">
        <f t="shared" si="4"/>
        <v>84.074035691338324</v>
      </c>
      <c r="H18" s="23">
        <v>469899</v>
      </c>
      <c r="I18" s="23">
        <v>705193</v>
      </c>
      <c r="J18" s="24">
        <f t="shared" si="5"/>
        <v>66.634098750271193</v>
      </c>
    </row>
    <row r="19" spans="1:10" ht="12.2" customHeight="1" x14ac:dyDescent="0.25">
      <c r="A19" s="18">
        <v>2013</v>
      </c>
      <c r="B19" s="19">
        <v>428172</v>
      </c>
      <c r="C19" s="19">
        <v>483517</v>
      </c>
      <c r="D19" s="20">
        <f t="shared" si="3"/>
        <v>88.553659954045045</v>
      </c>
      <c r="E19" s="21">
        <v>404817</v>
      </c>
      <c r="F19" s="21">
        <v>468676</v>
      </c>
      <c r="G19" s="22">
        <f t="shared" si="4"/>
        <v>86.374595669503023</v>
      </c>
      <c r="H19" s="23">
        <v>470131</v>
      </c>
      <c r="I19" s="23">
        <v>698006</v>
      </c>
      <c r="J19" s="24">
        <f t="shared" si="5"/>
        <v>67.353432491984307</v>
      </c>
    </row>
    <row r="20" spans="1:10" ht="12.2" customHeight="1" x14ac:dyDescent="0.25">
      <c r="A20" s="18">
        <v>2014</v>
      </c>
      <c r="B20" s="19">
        <v>434343</v>
      </c>
      <c r="C20" s="19">
        <v>480271</v>
      </c>
      <c r="D20" s="20">
        <f t="shared" si="3"/>
        <v>90.43706573996765</v>
      </c>
      <c r="E20" s="21">
        <v>412214</v>
      </c>
      <c r="F20" s="21">
        <v>466528</v>
      </c>
      <c r="G20" s="22">
        <f t="shared" si="4"/>
        <v>88.35782632553672</v>
      </c>
      <c r="H20" s="23">
        <v>467645</v>
      </c>
      <c r="I20" s="23">
        <v>693688</v>
      </c>
      <c r="J20" s="24">
        <f t="shared" si="5"/>
        <v>67.414313062933189</v>
      </c>
    </row>
    <row r="21" spans="1:10" ht="12.2" customHeight="1" x14ac:dyDescent="0.25">
      <c r="A21" s="18">
        <v>2015</v>
      </c>
      <c r="B21" s="19">
        <v>444938</v>
      </c>
      <c r="C21" s="19">
        <v>481928</v>
      </c>
      <c r="D21" s="20">
        <f t="shared" si="3"/>
        <v>92.324579605252239</v>
      </c>
      <c r="E21" s="21">
        <v>420396</v>
      </c>
      <c r="F21" s="21">
        <v>468929</v>
      </c>
      <c r="G21" s="22">
        <f t="shared" si="4"/>
        <v>89.650245559562322</v>
      </c>
      <c r="H21" s="23">
        <v>458118</v>
      </c>
      <c r="I21" s="23">
        <v>686760</v>
      </c>
      <c r="J21" s="25">
        <f t="shared" si="5"/>
        <v>66.707146601432811</v>
      </c>
    </row>
    <row r="22" spans="1:10" ht="12.2" customHeight="1" x14ac:dyDescent="0.25">
      <c r="A22" s="26">
        <v>2016</v>
      </c>
      <c r="B22" s="27">
        <v>456533</v>
      </c>
      <c r="C22" s="27">
        <v>481827</v>
      </c>
      <c r="D22" s="28">
        <f t="shared" si="3"/>
        <v>94.750397964414617</v>
      </c>
      <c r="E22" s="29">
        <v>434851</v>
      </c>
      <c r="F22" s="29">
        <v>469371</v>
      </c>
      <c r="G22" s="30">
        <f t="shared" si="4"/>
        <v>92.645476605925808</v>
      </c>
      <c r="H22" s="31">
        <v>454688</v>
      </c>
      <c r="I22" s="31">
        <v>685072</v>
      </c>
      <c r="J22" s="32">
        <f t="shared" si="5"/>
        <v>66.370834014526935</v>
      </c>
    </row>
    <row r="23" spans="1:10" ht="12.2" customHeight="1" x14ac:dyDescent="0.25">
      <c r="A23" s="33" t="s">
        <v>1</v>
      </c>
      <c r="B23" s="19"/>
      <c r="C23" s="19"/>
      <c r="D23" s="19"/>
      <c r="E23" s="21"/>
      <c r="F23" s="21"/>
      <c r="G23" s="22"/>
      <c r="H23" s="23"/>
      <c r="I23" s="34"/>
      <c r="J23" s="24"/>
    </row>
    <row r="24" spans="1:10" ht="12.2" customHeight="1" x14ac:dyDescent="0.25">
      <c r="A24" s="18">
        <v>2009</v>
      </c>
      <c r="B24" s="19">
        <v>94052</v>
      </c>
      <c r="C24" s="19">
        <v>101659</v>
      </c>
      <c r="D24" s="20">
        <f t="shared" ref="D24:D31" si="6">PRODUCT(B24/C24*100)</f>
        <v>92.51714063683491</v>
      </c>
      <c r="E24" s="21">
        <v>67123</v>
      </c>
      <c r="F24" s="21">
        <v>78727</v>
      </c>
      <c r="G24" s="22">
        <f t="shared" ref="G24:G31" si="7">PRODUCT(E24/F24*100)</f>
        <v>85.260457022368442</v>
      </c>
      <c r="H24" s="23">
        <v>110633</v>
      </c>
      <c r="I24" s="23">
        <v>148388</v>
      </c>
      <c r="J24" s="24">
        <f t="shared" ref="J24:J31" si="8">PRODUCT(H24/I24*100)</f>
        <v>74.556567916543116</v>
      </c>
    </row>
    <row r="25" spans="1:10" ht="12.2" customHeight="1" x14ac:dyDescent="0.25">
      <c r="A25" s="18">
        <v>2010</v>
      </c>
      <c r="B25" s="19">
        <v>89003</v>
      </c>
      <c r="C25" s="19">
        <v>95338</v>
      </c>
      <c r="D25" s="20">
        <f t="shared" si="6"/>
        <v>93.355220373827848</v>
      </c>
      <c r="E25" s="21">
        <v>68989</v>
      </c>
      <c r="F25" s="21">
        <v>76771</v>
      </c>
      <c r="G25" s="22">
        <f t="shared" si="7"/>
        <v>89.86335986244805</v>
      </c>
      <c r="H25" s="23">
        <v>96340</v>
      </c>
      <c r="I25" s="23">
        <v>133900</v>
      </c>
      <c r="J25" s="24">
        <f t="shared" si="8"/>
        <v>71.949215832710976</v>
      </c>
    </row>
    <row r="26" spans="1:10" ht="12.2" customHeight="1" x14ac:dyDescent="0.25">
      <c r="A26" s="18">
        <v>2011</v>
      </c>
      <c r="B26" s="19">
        <v>94878</v>
      </c>
      <c r="C26" s="19">
        <v>89724</v>
      </c>
      <c r="D26" s="20">
        <f t="shared" si="6"/>
        <v>105.74428246622978</v>
      </c>
      <c r="E26" s="21">
        <v>77231</v>
      </c>
      <c r="F26" s="21">
        <v>77958</v>
      </c>
      <c r="G26" s="22">
        <f t="shared" si="7"/>
        <v>99.067446573796147</v>
      </c>
      <c r="H26" s="23">
        <v>91605</v>
      </c>
      <c r="I26" s="23">
        <v>125072</v>
      </c>
      <c r="J26" s="24">
        <f t="shared" si="8"/>
        <v>73.241812715875653</v>
      </c>
    </row>
    <row r="27" spans="1:10" ht="12.2" customHeight="1" x14ac:dyDescent="0.25">
      <c r="A27" s="18">
        <v>2012</v>
      </c>
      <c r="B27" s="19">
        <v>88785</v>
      </c>
      <c r="C27" s="19">
        <v>85147</v>
      </c>
      <c r="D27" s="20">
        <f t="shared" si="6"/>
        <v>104.27261089644968</v>
      </c>
      <c r="E27" s="21">
        <v>78578</v>
      </c>
      <c r="F27" s="21">
        <v>76813</v>
      </c>
      <c r="G27" s="22">
        <f t="shared" si="7"/>
        <v>102.29778813482093</v>
      </c>
      <c r="H27" s="23">
        <v>93198</v>
      </c>
      <c r="I27" s="23">
        <v>121398</v>
      </c>
      <c r="J27" s="24">
        <f t="shared" si="8"/>
        <v>76.77062225077843</v>
      </c>
    </row>
    <row r="28" spans="1:10" ht="12.2" customHeight="1" x14ac:dyDescent="0.25">
      <c r="A28" s="18">
        <v>2013</v>
      </c>
      <c r="B28" s="19">
        <v>85559</v>
      </c>
      <c r="C28" s="19">
        <v>80578</v>
      </c>
      <c r="D28" s="20">
        <f t="shared" si="6"/>
        <v>106.18158802650848</v>
      </c>
      <c r="E28" s="21">
        <v>76632</v>
      </c>
      <c r="F28" s="21">
        <v>73738</v>
      </c>
      <c r="G28" s="22">
        <f t="shared" si="7"/>
        <v>103.92470639290461</v>
      </c>
      <c r="H28" s="23">
        <v>91395</v>
      </c>
      <c r="I28" s="23">
        <v>117395</v>
      </c>
      <c r="J28" s="24">
        <f t="shared" si="8"/>
        <v>77.852549086417653</v>
      </c>
    </row>
    <row r="29" spans="1:10" ht="12.2" customHeight="1" x14ac:dyDescent="0.25">
      <c r="A29" s="18">
        <v>2014</v>
      </c>
      <c r="B29" s="19">
        <v>85584</v>
      </c>
      <c r="C29" s="19">
        <v>81115</v>
      </c>
      <c r="D29" s="20">
        <f t="shared" si="6"/>
        <v>105.50946187511559</v>
      </c>
      <c r="E29" s="21">
        <v>77245</v>
      </c>
      <c r="F29" s="21">
        <v>74464</v>
      </c>
      <c r="G29" s="22">
        <f t="shared" si="7"/>
        <v>103.73469058874088</v>
      </c>
      <c r="H29" s="23">
        <v>90432</v>
      </c>
      <c r="I29" s="23">
        <v>116856</v>
      </c>
      <c r="J29" s="24">
        <f t="shared" si="8"/>
        <v>77.387553912507698</v>
      </c>
    </row>
    <row r="30" spans="1:10" ht="12.2" customHeight="1" x14ac:dyDescent="0.25">
      <c r="A30" s="18">
        <v>2015</v>
      </c>
      <c r="B30" s="35">
        <v>85822</v>
      </c>
      <c r="C30" s="19">
        <v>81693</v>
      </c>
      <c r="D30" s="20">
        <f t="shared" si="6"/>
        <v>105.05428861713979</v>
      </c>
      <c r="E30" s="21">
        <v>78769</v>
      </c>
      <c r="F30" s="21">
        <v>75825</v>
      </c>
      <c r="G30" s="22">
        <f t="shared" si="7"/>
        <v>103.88262446422685</v>
      </c>
      <c r="H30" s="23">
        <v>89540</v>
      </c>
      <c r="I30" s="23">
        <v>116524</v>
      </c>
      <c r="J30" s="25">
        <f t="shared" si="8"/>
        <v>76.842538876111348</v>
      </c>
    </row>
    <row r="31" spans="1:10" ht="12.2" customHeight="1" x14ac:dyDescent="0.25">
      <c r="A31" s="26">
        <v>2016</v>
      </c>
      <c r="B31" s="27">
        <v>90280</v>
      </c>
      <c r="C31" s="27">
        <v>81969</v>
      </c>
      <c r="D31" s="20">
        <f t="shared" si="6"/>
        <v>110.13919896546255</v>
      </c>
      <c r="E31" s="29">
        <v>82804</v>
      </c>
      <c r="F31" s="29">
        <v>76875</v>
      </c>
      <c r="G31" s="22">
        <f t="shared" si="7"/>
        <v>107.71252032520324</v>
      </c>
      <c r="H31" s="31">
        <v>90552</v>
      </c>
      <c r="I31" s="31">
        <v>117505</v>
      </c>
      <c r="J31" s="25">
        <f t="shared" si="8"/>
        <v>77.062252670099141</v>
      </c>
    </row>
    <row r="32" spans="1:10" s="8" customFormat="1" ht="22.5" customHeight="1" x14ac:dyDescent="0.15">
      <c r="A32" s="45" t="s">
        <v>15</v>
      </c>
      <c r="B32" s="45"/>
      <c r="C32" s="45"/>
      <c r="D32" s="45"/>
      <c r="E32" s="45"/>
      <c r="F32" s="45"/>
      <c r="G32" s="45"/>
      <c r="H32" s="45"/>
      <c r="I32" s="45"/>
      <c r="J32" s="45"/>
    </row>
    <row r="33" spans="1:10" s="8" customFormat="1" ht="12.75" customHeight="1" x14ac:dyDescent="0.15">
      <c r="A33" s="46" t="s">
        <v>16</v>
      </c>
      <c r="B33" s="46"/>
      <c r="C33" s="46"/>
      <c r="D33" s="46"/>
      <c r="E33" s="46"/>
      <c r="F33" s="46"/>
      <c r="G33" s="46"/>
      <c r="H33" s="46"/>
      <c r="I33" s="46"/>
      <c r="J33" s="46"/>
    </row>
    <row r="34" spans="1:10" s="8" customFormat="1" ht="12" customHeight="1" x14ac:dyDescent="0.15">
      <c r="A34" s="46" t="s">
        <v>17</v>
      </c>
      <c r="B34" s="47"/>
      <c r="C34" s="47"/>
      <c r="D34" s="47"/>
      <c r="E34" s="47"/>
      <c r="F34" s="47"/>
      <c r="G34" s="47"/>
      <c r="H34" s="47"/>
      <c r="I34" s="47"/>
      <c r="J34" s="47"/>
    </row>
    <row r="35" spans="1:10" s="8" customFormat="1" ht="21" customHeight="1" x14ac:dyDescent="0.15">
      <c r="A35" s="46" t="s">
        <v>21</v>
      </c>
      <c r="B35" s="47"/>
      <c r="C35" s="47"/>
      <c r="D35" s="47"/>
      <c r="E35" s="47"/>
      <c r="F35" s="47"/>
      <c r="G35" s="47"/>
      <c r="H35" s="47"/>
      <c r="I35" s="47"/>
      <c r="J35" s="47"/>
    </row>
    <row r="36" spans="1:10" s="8" customFormat="1" ht="11.25" customHeight="1" x14ac:dyDescent="0.15">
      <c r="A36" s="46" t="s">
        <v>22</v>
      </c>
      <c r="B36" s="47"/>
      <c r="C36" s="47"/>
      <c r="D36" s="47"/>
      <c r="E36" s="47"/>
      <c r="F36" s="47"/>
      <c r="G36" s="47"/>
      <c r="H36" s="47"/>
      <c r="I36" s="47"/>
      <c r="J36" s="47"/>
    </row>
    <row r="37" spans="1:10" s="8" customFormat="1" ht="10.5" customHeight="1" x14ac:dyDescent="0.15">
      <c r="A37" s="9" t="s">
        <v>24</v>
      </c>
      <c r="B37" s="10"/>
      <c r="C37" s="10"/>
      <c r="D37" s="10"/>
      <c r="E37" s="10"/>
      <c r="F37" s="10"/>
      <c r="G37" s="10"/>
      <c r="H37" s="10"/>
      <c r="I37" s="10"/>
      <c r="J37" s="10"/>
    </row>
    <row r="38" spans="1:10" s="8" customFormat="1" ht="12" customHeight="1" x14ac:dyDescent="0.15">
      <c r="A38" s="38" t="s">
        <v>4</v>
      </c>
      <c r="B38" s="38"/>
      <c r="C38" s="38"/>
      <c r="D38" s="38"/>
      <c r="E38" s="38"/>
      <c r="F38" s="38"/>
      <c r="G38" s="38"/>
      <c r="H38" s="38"/>
      <c r="I38" s="38"/>
      <c r="J38" s="38"/>
    </row>
  </sheetData>
  <mergeCells count="12">
    <mergeCell ref="A1:J1"/>
    <mergeCell ref="A38:J38"/>
    <mergeCell ref="B2:G2"/>
    <mergeCell ref="A2:A4"/>
    <mergeCell ref="A32:J32"/>
    <mergeCell ref="A36:J36"/>
    <mergeCell ref="A33:J33"/>
    <mergeCell ref="A35:J35"/>
    <mergeCell ref="A34:J34"/>
    <mergeCell ref="B3:D3"/>
    <mergeCell ref="E3:G3"/>
    <mergeCell ref="H2:J3"/>
  </mergeCells>
  <pageMargins left="0.23622047244094491" right="0.23622047244094491" top="0.15748031496062992" bottom="0.1574803149606299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 A1.3-12</vt:lpstr>
      <vt:lpstr>'Tabelle A1.3-12'!Druckbereich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Ulla</dc:creator>
  <cp:lastModifiedBy>Spilles, Petra</cp:lastModifiedBy>
  <cp:lastPrinted>2017-01-18T14:14:48Z</cp:lastPrinted>
  <dcterms:created xsi:type="dcterms:W3CDTF">2010-10-29T12:03:34Z</dcterms:created>
  <dcterms:modified xsi:type="dcterms:W3CDTF">2017-05-10T11:50:39Z</dcterms:modified>
</cp:coreProperties>
</file>