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20" yWindow="60" windowWidth="17928" windowHeight="11928" tabRatio="868"/>
  </bookViews>
  <sheets>
    <sheet name="Tabelle A1.3- 5" sheetId="5" r:id="rId1"/>
  </sheets>
  <definedNames>
    <definedName name="_xlnm.Print_Area" localSheetId="0">'Tabelle A1.3- 5'!$A$1:$M$34</definedName>
  </definedNames>
  <calcPr calcId="145621"/>
</workbook>
</file>

<file path=xl/calcChain.xml><?xml version="1.0" encoding="utf-8"?>
<calcChain xmlns="http://schemas.openxmlformats.org/spreadsheetml/2006/main">
  <c r="M24" i="5" l="1"/>
  <c r="G24" i="5"/>
  <c r="M30" i="5" l="1"/>
  <c r="K30" i="5"/>
  <c r="I30" i="5"/>
  <c r="M29" i="5"/>
  <c r="K29" i="5"/>
  <c r="I29" i="5"/>
  <c r="M28" i="5"/>
  <c r="K28" i="5"/>
  <c r="I28" i="5"/>
  <c r="M27" i="5"/>
  <c r="K27" i="5"/>
  <c r="I27" i="5"/>
  <c r="M26" i="5"/>
  <c r="K26" i="5"/>
  <c r="I26" i="5"/>
  <c r="K24" i="5"/>
  <c r="I24" i="5"/>
  <c r="M23" i="5"/>
  <c r="K23" i="5"/>
  <c r="I23" i="5"/>
  <c r="M22" i="5"/>
  <c r="K22" i="5"/>
  <c r="I22" i="5"/>
  <c r="M21" i="5"/>
  <c r="K21" i="5"/>
  <c r="I21" i="5"/>
  <c r="M19" i="5"/>
  <c r="K19" i="5"/>
  <c r="I19" i="5"/>
  <c r="M18" i="5"/>
  <c r="K18" i="5"/>
  <c r="I18" i="5"/>
  <c r="M17" i="5"/>
  <c r="K17" i="5"/>
  <c r="I17" i="5"/>
  <c r="M16" i="5"/>
  <c r="K16" i="5"/>
  <c r="I16" i="5"/>
  <c r="M14" i="5"/>
  <c r="K14" i="5"/>
  <c r="I14" i="5"/>
  <c r="M13" i="5"/>
  <c r="K13" i="5"/>
  <c r="I13" i="5"/>
  <c r="M12" i="5"/>
  <c r="K12" i="5"/>
  <c r="I12" i="5"/>
  <c r="M11" i="5"/>
  <c r="K11" i="5"/>
  <c r="I11" i="5"/>
  <c r="M10" i="5"/>
  <c r="K10" i="5"/>
  <c r="I10" i="5"/>
  <c r="M9" i="5"/>
  <c r="K9" i="5"/>
  <c r="I9" i="5"/>
  <c r="M7" i="5"/>
  <c r="K7" i="5"/>
  <c r="I7" i="5"/>
  <c r="M6" i="5"/>
  <c r="K6" i="5"/>
  <c r="I6" i="5"/>
  <c r="G30" i="5" l="1"/>
  <c r="G29" i="5"/>
  <c r="G28" i="5"/>
  <c r="G27" i="5"/>
  <c r="G26" i="5"/>
  <c r="G23" i="5"/>
  <c r="G22" i="5"/>
  <c r="G21" i="5"/>
  <c r="G19" i="5"/>
  <c r="G18" i="5"/>
  <c r="G17" i="5"/>
  <c r="G16" i="5"/>
  <c r="G14" i="5"/>
  <c r="G13" i="5"/>
  <c r="G12" i="5"/>
  <c r="G11" i="5"/>
  <c r="G10" i="5"/>
  <c r="G9" i="5"/>
  <c r="G7" i="5"/>
  <c r="G6" i="5"/>
  <c r="E30" i="5"/>
  <c r="E29" i="5"/>
  <c r="E28" i="5"/>
  <c r="E27" i="5"/>
  <c r="E26" i="5"/>
  <c r="E24" i="5"/>
  <c r="E23" i="5"/>
  <c r="E22" i="5"/>
  <c r="E21" i="5"/>
  <c r="E19" i="5"/>
  <c r="E18" i="5"/>
  <c r="E17" i="5"/>
  <c r="E16" i="5"/>
  <c r="E14" i="5"/>
  <c r="E13" i="5"/>
  <c r="E12" i="5"/>
  <c r="E11" i="5"/>
  <c r="E10" i="5"/>
  <c r="E9" i="5"/>
  <c r="E7" i="5"/>
  <c r="E6" i="5"/>
  <c r="C30" i="5"/>
  <c r="C29" i="5"/>
  <c r="C28" i="5"/>
  <c r="C27" i="5"/>
  <c r="C26" i="5"/>
  <c r="C24" i="5"/>
  <c r="C23" i="5"/>
  <c r="C22" i="5"/>
  <c r="C21" i="5"/>
  <c r="C19" i="5"/>
  <c r="C18" i="5"/>
  <c r="C17" i="5"/>
  <c r="C16" i="5"/>
  <c r="C14" i="5"/>
  <c r="C13" i="5"/>
  <c r="C12" i="5"/>
  <c r="C11" i="5"/>
  <c r="C10" i="5"/>
  <c r="C9" i="5"/>
  <c r="C7" i="5"/>
  <c r="C6" i="5"/>
</calcChain>
</file>

<file path=xl/sharedStrings.xml><?xml version="1.0" encoding="utf-8"?>
<sst xmlns="http://schemas.openxmlformats.org/spreadsheetml/2006/main" count="52" uniqueCount="39">
  <si>
    <t>abs.</t>
  </si>
  <si>
    <t>in %</t>
  </si>
  <si>
    <t>keine Angaben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</si>
  <si>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</si>
  <si>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</si>
  <si>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</si>
  <si>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</si>
  <si>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</si>
  <si>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</si>
  <si>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</si>
  <si>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</si>
  <si>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</si>
  <si>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</si>
  <si>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</si>
  <si>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</si>
  <si>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</si>
  <si>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</si>
  <si>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</si>
  <si>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</si>
  <si>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</si>
  <si>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</si>
  <si>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>Merkmale der Bewerber/-innen</t>
  </si>
  <si>
    <t>alte Länder</t>
  </si>
  <si>
    <t>neue Länder</t>
  </si>
  <si>
    <t>25 Jahre und älter</t>
  </si>
  <si>
    <t>Berichtsjahr 2015</t>
  </si>
  <si>
    <t>Quelle: Bundesagentur für Arbeit; Berechnungen des Bundesinstituts für Berufsbildung</t>
  </si>
  <si>
    <t>16 bis 17 Jahre</t>
  </si>
  <si>
    <t>18 bis 19 Jahre</t>
  </si>
  <si>
    <t>20 bis 24 Jahre</t>
  </si>
  <si>
    <t>Berichtsjahr 2016</t>
  </si>
  <si>
    <r>
      <rPr>
        <i/>
        <sz val="8"/>
        <rFont val="Arial"/>
        <family val="2"/>
      </rPr>
      <t>darunter:</t>
    </r>
    <r>
      <rPr>
        <sz val="8"/>
        <rFont val="Arial"/>
        <family val="2"/>
      </rPr>
      <t xml:space="preserve"> türkisch</t>
    </r>
  </si>
  <si>
    <t xml:space="preserve">                italienisch</t>
  </si>
  <si>
    <r>
      <t>Tabelle A1.3-5: Unvermittelte Bewerber/-innen nach Geschlecht, Schulabschluss, besuchter Schule, Staatsangehörigkeit und Alter in den Berichtsjahren 2016 und 2015</t>
    </r>
    <r>
      <rPr>
        <b/>
        <vertAlign val="superscript"/>
        <sz val="10"/>
        <rFont val="Arial"/>
        <family val="2"/>
      </rPr>
      <t>1</t>
    </r>
  </si>
  <si>
    <r>
      <t>Insgesamt</t>
    </r>
    <r>
      <rPr>
        <b/>
        <vertAlign val="superscript"/>
        <sz val="9"/>
        <rFont val="Arial"/>
        <family val="2"/>
      </rPr>
      <t>2</t>
    </r>
  </si>
  <si>
    <r>
      <t>Bundesgebiet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</si>
  <si>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 Die Angaben für das Berichtsjahr 2015 weichen aufgrund der inzwischen vorgenommenen Einbeziehung bestimmter Abiturientenausbildungen gegenüber den früher ausgewiesenen Zahlenwerten ab.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</si>
  <si>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</si>
  <si>
    <t>Besuchte Schule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</si>
</sst>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  <numFmt numFmtId="178" formatCode="* #,##0;* \-_ #,##0;\-"/>
    <numFmt numFmtId="179" formatCode="mmmm\ yyyy"/>
  </numFmts>
  <fonts count="2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b/>
      <vertAlign val="superscript"/>
      <sz val="9"/>
      <name val="Arial"/>
      <family val="2"/>
    </font>
    <font>
      <sz val="8"/>
      <color theme="1"/>
      <name val="Arial"/>
      <family val="2"/>
    </font>
    <font>
      <b/>
      <sz val="9"/>
      <color theme="1"/>
      <name val="Calibri"/>
      <family val="2"/>
      <scheme val="minor"/>
    </font>
    <font>
      <vertAlign val="superscript"/>
      <sz val="8"/>
      <name val="Arial"/>
      <family val="2"/>
    </font>
    <font>
      <vertAlign val="superscript"/>
      <sz val="8"/>
      <color theme="1"/>
      <name val="Arial"/>
      <family val="2"/>
    </font>
    <font>
      <i/>
      <sz val="8"/>
      <name val="Arial"/>
      <family val="2"/>
    </font>
    <font>
      <b/>
      <sz val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/>
      <top style="hair">
        <color indexed="22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7" fillId="0" borderId="0"/>
    <xf numFmtId="49" fontId="7" fillId="0" borderId="0"/>
    <xf numFmtId="167" fontId="3" fillId="0" borderId="0">
      <alignment horizontal="center"/>
    </xf>
    <xf numFmtId="168" fontId="7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1" applyFont="0" applyBorder="0" applyAlignment="0"/>
    <xf numFmtId="1" fontId="1" fillId="2" borderId="6">
      <alignment horizontal="right"/>
    </xf>
    <xf numFmtId="0" fontId="3" fillId="0" borderId="0"/>
    <xf numFmtId="0" fontId="9" fillId="0" borderId="0"/>
    <xf numFmtId="165" fontId="10" fillId="0" borderId="0">
      <alignment horizontal="center" vertical="center"/>
    </xf>
    <xf numFmtId="0" fontId="3" fillId="0" borderId="0"/>
  </cellStyleXfs>
  <cellXfs count="91">
    <xf numFmtId="0" fontId="0" fillId="0" borderId="0" xfId="0"/>
    <xf numFmtId="0" fontId="1" fillId="0" borderId="0" xfId="0" applyFont="1" applyBorder="1" applyAlignment="1">
      <alignment vertical="top" wrapText="1"/>
    </xf>
    <xf numFmtId="0" fontId="5" fillId="0" borderId="0" xfId="0" applyFont="1"/>
    <xf numFmtId="0" fontId="2" fillId="4" borderId="3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7" borderId="12" xfId="0" applyFont="1" applyFill="1" applyBorder="1" applyAlignment="1">
      <alignment horizontal="center"/>
    </xf>
    <xf numFmtId="0" fontId="2" fillId="7" borderId="0" xfId="0" applyFont="1" applyFill="1" applyBorder="1" applyAlignment="1">
      <alignment horizontal="center"/>
    </xf>
    <xf numFmtId="0" fontId="2" fillId="8" borderId="2" xfId="0" applyFont="1" applyFill="1" applyBorder="1"/>
    <xf numFmtId="164" fontId="2" fillId="7" borderId="7" xfId="0" applyNumberFormat="1" applyFont="1" applyFill="1" applyBorder="1" applyAlignment="1">
      <alignment horizontal="right" indent="2"/>
    </xf>
    <xf numFmtId="3" fontId="2" fillId="7" borderId="0" xfId="0" applyNumberFormat="1" applyFont="1" applyFill="1" applyAlignment="1">
      <alignment horizontal="right" indent="1"/>
    </xf>
    <xf numFmtId="0" fontId="2" fillId="8" borderId="4" xfId="0" applyFont="1" applyFill="1" applyBorder="1"/>
    <xf numFmtId="0" fontId="12" fillId="6" borderId="2" xfId="0" applyFont="1" applyFill="1" applyBorder="1"/>
    <xf numFmtId="0" fontId="13" fillId="7" borderId="0" xfId="0" applyFont="1" applyFill="1"/>
    <xf numFmtId="0" fontId="13" fillId="7" borderId="7" xfId="0" applyFont="1" applyFill="1" applyBorder="1"/>
    <xf numFmtId="0" fontId="0" fillId="7" borderId="0" xfId="0" applyFill="1"/>
    <xf numFmtId="0" fontId="0" fillId="7" borderId="7" xfId="0" applyFill="1" applyBorder="1"/>
    <xf numFmtId="0" fontId="7" fillId="8" borderId="2" xfId="0" applyFont="1" applyFill="1" applyBorder="1" applyAlignment="1">
      <alignment horizontal="left"/>
    </xf>
    <xf numFmtId="0" fontId="7" fillId="8" borderId="4" xfId="0" applyFont="1" applyFill="1" applyBorder="1" applyAlignment="1">
      <alignment horizontal="left"/>
    </xf>
    <xf numFmtId="0" fontId="2" fillId="8" borderId="2" xfId="0" applyFont="1" applyFill="1" applyBorder="1" applyAlignment="1">
      <alignment horizontal="left"/>
    </xf>
    <xf numFmtId="0" fontId="2" fillId="8" borderId="4" xfId="0" applyFont="1" applyFill="1" applyBorder="1" applyAlignment="1">
      <alignment horizontal="left"/>
    </xf>
    <xf numFmtId="0" fontId="4" fillId="0" borderId="2" xfId="0" applyFont="1" applyBorder="1"/>
    <xf numFmtId="164" fontId="2" fillId="7" borderId="9" xfId="0" applyNumberFormat="1" applyFont="1" applyFill="1" applyBorder="1" applyAlignment="1">
      <alignment horizontal="right" indent="2"/>
    </xf>
    <xf numFmtId="3" fontId="4" fillId="7" borderId="0" xfId="0" applyNumberFormat="1" applyFont="1" applyFill="1" applyBorder="1" applyAlignment="1">
      <alignment horizontal="right" indent="1"/>
    </xf>
    <xf numFmtId="3" fontId="4" fillId="7" borderId="8" xfId="0" applyNumberFormat="1" applyFont="1" applyFill="1" applyBorder="1" applyAlignment="1">
      <alignment horizontal="right" indent="1"/>
    </xf>
    <xf numFmtId="3" fontId="4" fillId="7" borderId="10" xfId="0" applyNumberFormat="1" applyFont="1" applyFill="1" applyBorder="1" applyAlignment="1">
      <alignment horizontal="right" indent="1"/>
    </xf>
    <xf numFmtId="3" fontId="6" fillId="4" borderId="3" xfId="0" applyNumberFormat="1" applyFont="1" applyFill="1" applyBorder="1" applyAlignment="1">
      <alignment horizontal="right" vertical="center" indent="1"/>
    </xf>
    <xf numFmtId="3" fontId="6" fillId="4" borderId="6" xfId="0" applyNumberFormat="1" applyFont="1" applyFill="1" applyBorder="1" applyAlignment="1">
      <alignment horizontal="right" vertical="center" indent="1"/>
    </xf>
    <xf numFmtId="0" fontId="12" fillId="3" borderId="14" xfId="0" applyFont="1" applyFill="1" applyBorder="1" applyAlignment="1">
      <alignment vertical="center"/>
    </xf>
    <xf numFmtId="0" fontId="2" fillId="7" borderId="13" xfId="0" applyFont="1" applyFill="1" applyBorder="1" applyAlignment="1">
      <alignment horizontal="right" indent="2"/>
    </xf>
    <xf numFmtId="0" fontId="2" fillId="7" borderId="7" xfId="0" applyFont="1" applyFill="1" applyBorder="1" applyAlignment="1">
      <alignment horizontal="right" indent="2"/>
    </xf>
    <xf numFmtId="164" fontId="7" fillId="7" borderId="7" xfId="0" applyNumberFormat="1" applyFont="1" applyFill="1" applyBorder="1" applyAlignment="1">
      <alignment horizontal="right" indent="2"/>
    </xf>
    <xf numFmtId="164" fontId="7" fillId="7" borderId="9" xfId="0" applyNumberFormat="1" applyFont="1" applyFill="1" applyBorder="1" applyAlignment="1">
      <alignment horizontal="right" indent="2"/>
    </xf>
    <xf numFmtId="164" fontId="12" fillId="9" borderId="5" xfId="0" applyNumberFormat="1" applyFont="1" applyFill="1" applyBorder="1" applyAlignment="1">
      <alignment horizontal="right" vertical="center" indent="2"/>
    </xf>
    <xf numFmtId="3" fontId="15" fillId="7" borderId="8" xfId="0" applyNumberFormat="1" applyFont="1" applyFill="1" applyBorder="1" applyAlignment="1">
      <alignment horizontal="right" indent="1"/>
    </xf>
    <xf numFmtId="3" fontId="15" fillId="7" borderId="0" xfId="0" applyNumberFormat="1" applyFont="1" applyFill="1" applyBorder="1" applyAlignment="1">
      <alignment horizontal="right" indent="1"/>
    </xf>
    <xf numFmtId="3" fontId="15" fillId="7" borderId="10" xfId="0" applyNumberFormat="1" applyFont="1" applyFill="1" applyBorder="1" applyAlignment="1">
      <alignment horizontal="right" indent="1"/>
    </xf>
    <xf numFmtId="3" fontId="5" fillId="0" borderId="0" xfId="0" applyNumberFormat="1" applyFont="1"/>
    <xf numFmtId="0" fontId="2" fillId="4" borderId="5" xfId="0" applyFont="1" applyFill="1" applyBorder="1" applyAlignment="1">
      <alignment horizontal="right" indent="2"/>
    </xf>
    <xf numFmtId="0" fontId="2" fillId="5" borderId="5" xfId="0" applyFont="1" applyFill="1" applyBorder="1" applyAlignment="1">
      <alignment horizontal="right" indent="2"/>
    </xf>
    <xf numFmtId="177" fontId="7" fillId="0" borderId="0" xfId="0" applyNumberFormat="1" applyFont="1" applyFill="1" applyBorder="1"/>
    <xf numFmtId="177" fontId="17" fillId="0" borderId="0" xfId="0" applyNumberFormat="1" applyFont="1" applyFill="1" applyBorder="1"/>
    <xf numFmtId="177" fontId="18" fillId="0" borderId="0" xfId="0" applyNumberFormat="1" applyFont="1" applyFill="1" applyBorder="1"/>
    <xf numFmtId="177" fontId="15" fillId="0" borderId="0" xfId="0" applyNumberFormat="1" applyFont="1" applyFill="1" applyBorder="1"/>
    <xf numFmtId="179" fontId="7" fillId="0" borderId="17" xfId="1" applyNumberFormat="1" applyFont="1" applyFill="1" applyBorder="1" applyAlignment="1">
      <alignment horizontal="center" vertical="center" wrapText="1" shrinkToFit="1"/>
    </xf>
    <xf numFmtId="179" fontId="7" fillId="0" borderId="18" xfId="1" applyNumberFormat="1" applyFont="1" applyFill="1" applyBorder="1" applyAlignment="1">
      <alignment horizontal="center" vertical="center" wrapText="1" shrinkToFit="1"/>
    </xf>
    <xf numFmtId="3" fontId="8" fillId="0" borderId="19" xfId="1" applyNumberFormat="1" applyFont="1" applyFill="1" applyBorder="1" applyAlignment="1">
      <alignment horizontal="center" vertical="center" wrapText="1" shrinkToFit="1"/>
    </xf>
    <xf numFmtId="3" fontId="8" fillId="0" borderId="20" xfId="1" applyNumberFormat="1" applyFont="1" applyFill="1" applyBorder="1" applyAlignment="1">
      <alignment horizontal="center" vertical="center" wrapText="1" shrinkToFit="1"/>
    </xf>
    <xf numFmtId="178" fontId="20" fillId="0" borderId="16" xfId="1" applyNumberFormat="1" applyFont="1" applyFill="1" applyBorder="1" applyAlignment="1">
      <alignment horizontal="right"/>
    </xf>
    <xf numFmtId="178" fontId="7" fillId="0" borderId="0" xfId="1" applyNumberFormat="1" applyFont="1" applyFill="1" applyBorder="1" applyAlignment="1">
      <alignment horizontal="right"/>
    </xf>
    <xf numFmtId="178" fontId="5" fillId="0" borderId="0" xfId="0" applyNumberFormat="1" applyFont="1"/>
    <xf numFmtId="0" fontId="2" fillId="10" borderId="0" xfId="0" applyFont="1" applyFill="1" applyBorder="1" applyAlignment="1">
      <alignment horizontal="center"/>
    </xf>
    <xf numFmtId="0" fontId="2" fillId="10" borderId="7" xfId="0" applyFont="1" applyFill="1" applyBorder="1" applyAlignment="1">
      <alignment horizontal="right" indent="2"/>
    </xf>
    <xf numFmtId="0" fontId="2" fillId="10" borderId="7" xfId="0" applyFont="1" applyFill="1" applyBorder="1" applyAlignment="1">
      <alignment horizontal="center"/>
    </xf>
    <xf numFmtId="3" fontId="4" fillId="10" borderId="0" xfId="0" applyNumberFormat="1" applyFont="1" applyFill="1" applyBorder="1" applyAlignment="1">
      <alignment horizontal="right" indent="1"/>
    </xf>
    <xf numFmtId="164" fontId="2" fillId="10" borderId="7" xfId="0" applyNumberFormat="1" applyFont="1" applyFill="1" applyBorder="1" applyAlignment="1">
      <alignment horizontal="right" indent="2"/>
    </xf>
    <xf numFmtId="3" fontId="4" fillId="10" borderId="8" xfId="0" applyNumberFormat="1" applyFont="1" applyFill="1" applyBorder="1" applyAlignment="1">
      <alignment horizontal="right" indent="1"/>
    </xf>
    <xf numFmtId="164" fontId="2" fillId="10" borderId="9" xfId="0" applyNumberFormat="1" applyFont="1" applyFill="1" applyBorder="1" applyAlignment="1">
      <alignment horizontal="right" indent="2"/>
    </xf>
    <xf numFmtId="3" fontId="4" fillId="10" borderId="10" xfId="0" applyNumberFormat="1" applyFont="1" applyFill="1" applyBorder="1" applyAlignment="1">
      <alignment horizontal="right" indent="1"/>
    </xf>
    <xf numFmtId="0" fontId="13" fillId="10" borderId="0" xfId="0" applyFont="1" applyFill="1"/>
    <xf numFmtId="0" fontId="13" fillId="10" borderId="7" xfId="0" applyFont="1" applyFill="1" applyBorder="1"/>
    <xf numFmtId="3" fontId="2" fillId="10" borderId="0" xfId="0" applyNumberFormat="1" applyFont="1" applyFill="1" applyAlignment="1">
      <alignment horizontal="right" indent="1"/>
    </xf>
    <xf numFmtId="0" fontId="0" fillId="10" borderId="0" xfId="0" applyFill="1"/>
    <xf numFmtId="0" fontId="0" fillId="10" borderId="7" xfId="0" applyFill="1" applyBorder="1"/>
    <xf numFmtId="3" fontId="15" fillId="10" borderId="0" xfId="0" applyNumberFormat="1" applyFont="1" applyFill="1" applyBorder="1" applyAlignment="1">
      <alignment horizontal="right" indent="1"/>
    </xf>
    <xf numFmtId="164" fontId="7" fillId="10" borderId="7" xfId="0" applyNumberFormat="1" applyFont="1" applyFill="1" applyBorder="1" applyAlignment="1">
      <alignment horizontal="right" indent="2"/>
    </xf>
    <xf numFmtId="3" fontId="15" fillId="10" borderId="10" xfId="0" applyNumberFormat="1" applyFont="1" applyFill="1" applyBorder="1" applyAlignment="1">
      <alignment horizontal="right" indent="1"/>
    </xf>
    <xf numFmtId="164" fontId="7" fillId="10" borderId="9" xfId="0" applyNumberFormat="1" applyFont="1" applyFill="1" applyBorder="1" applyAlignment="1">
      <alignment horizontal="right" indent="2"/>
    </xf>
    <xf numFmtId="3" fontId="15" fillId="10" borderId="8" xfId="0" applyNumberFormat="1" applyFont="1" applyFill="1" applyBorder="1" applyAlignment="1">
      <alignment horizontal="right" inden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/>
    </xf>
    <xf numFmtId="0" fontId="6" fillId="3" borderId="1" xfId="0" applyFont="1" applyFill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vertical="center" wrapText="1"/>
    </xf>
    <xf numFmtId="0" fontId="12" fillId="4" borderId="3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12" fillId="4" borderId="5" xfId="0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horizontal="center" vertical="center"/>
    </xf>
    <xf numFmtId="0" fontId="12" fillId="5" borderId="6" xfId="0" applyFont="1" applyFill="1" applyBorder="1" applyAlignment="1">
      <alignment horizontal="center" vertical="center"/>
    </xf>
    <xf numFmtId="0" fontId="12" fillId="5" borderId="5" xfId="0" applyFont="1" applyFill="1" applyBorder="1" applyAlignment="1">
      <alignment horizontal="center" vertical="center"/>
    </xf>
    <xf numFmtId="0" fontId="1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2" fillId="5" borderId="15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12" fillId="5" borderId="14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  <xf numFmtId="177" fontId="7" fillId="0" borderId="15" xfId="0" applyNumberFormat="1" applyFont="1" applyFill="1" applyBorder="1" applyAlignment="1">
      <alignment vertical="center" wrapText="1"/>
    </xf>
    <xf numFmtId="0" fontId="0" fillId="0" borderId="15" xfId="0" applyBorder="1" applyAlignment="1">
      <alignment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tabSelected="1" workbookViewId="0">
      <selection activeCell="A2" sqref="A2:A4"/>
    </sheetView>
  </sheetViews>
  <sheetFormatPr baseColWidth="10" defaultColWidth="11.44140625" defaultRowHeight="13.8" x14ac:dyDescent="0.25"/>
  <cols>
    <col min="1" max="1" width="25.44140625" style="2" customWidth="1"/>
    <col min="2" max="2" width="9.6640625" style="2" customWidth="1"/>
    <col min="3" max="3" width="7.6640625" style="2" customWidth="1"/>
    <col min="4" max="4" width="9.6640625" style="2" customWidth="1"/>
    <col min="5" max="5" width="7.6640625" style="2" customWidth="1"/>
    <col min="6" max="6" width="9.6640625" style="2" customWidth="1"/>
    <col min="7" max="7" width="7.6640625" style="2" customWidth="1"/>
    <col min="8" max="8" width="9.6640625" style="2" customWidth="1"/>
    <col min="9" max="9" width="7.6640625" style="2" customWidth="1"/>
    <col min="10" max="10" width="9.6640625" style="2" customWidth="1"/>
    <col min="11" max="11" width="7.6640625" style="2" customWidth="1"/>
    <col min="12" max="12" width="9.6640625" style="2" customWidth="1"/>
    <col min="13" max="13" width="7.6640625" style="2" customWidth="1"/>
    <col min="14" max="14" width="7.44140625" style="2" customWidth="1"/>
    <col min="15" max="15" width="4.88671875" style="2" customWidth="1"/>
    <col min="16" max="16384" width="11.44140625" style="2"/>
  </cols>
  <sheetData>
    <row r="1" spans="1:18" ht="28.5" customHeight="1" x14ac:dyDescent="0.25">
      <c r="A1" s="69" t="s">
        <v>33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1"/>
      <c r="O1" s="1"/>
    </row>
    <row r="2" spans="1:18" ht="18" customHeight="1" x14ac:dyDescent="0.25">
      <c r="A2" s="71" t="s">
        <v>21</v>
      </c>
      <c r="B2" s="74" t="s">
        <v>30</v>
      </c>
      <c r="C2" s="75"/>
      <c r="D2" s="75"/>
      <c r="E2" s="75"/>
      <c r="F2" s="75"/>
      <c r="G2" s="76"/>
      <c r="H2" s="77" t="s">
        <v>25</v>
      </c>
      <c r="I2" s="78"/>
      <c r="J2" s="78"/>
      <c r="K2" s="78"/>
      <c r="L2" s="78"/>
      <c r="M2" s="79"/>
    </row>
    <row r="3" spans="1:18" ht="17.25" customHeight="1" x14ac:dyDescent="0.25">
      <c r="A3" s="72"/>
      <c r="B3" s="80" t="s">
        <v>35</v>
      </c>
      <c r="C3" s="81"/>
      <c r="D3" s="82" t="s">
        <v>22</v>
      </c>
      <c r="E3" s="83"/>
      <c r="F3" s="80" t="s">
        <v>23</v>
      </c>
      <c r="G3" s="84"/>
      <c r="H3" s="85" t="s">
        <v>35</v>
      </c>
      <c r="I3" s="86"/>
      <c r="J3" s="87" t="s">
        <v>22</v>
      </c>
      <c r="K3" s="88"/>
      <c r="L3" s="87" t="s">
        <v>23</v>
      </c>
      <c r="M3" s="88"/>
    </row>
    <row r="4" spans="1:18" x14ac:dyDescent="0.25">
      <c r="A4" s="73"/>
      <c r="B4" s="3" t="s">
        <v>0</v>
      </c>
      <c r="C4" s="38" t="s">
        <v>1</v>
      </c>
      <c r="D4" s="3" t="s">
        <v>0</v>
      </c>
      <c r="E4" s="38" t="s">
        <v>1</v>
      </c>
      <c r="F4" s="3" t="s">
        <v>0</v>
      </c>
      <c r="G4" s="38" t="s">
        <v>1</v>
      </c>
      <c r="H4" s="4" t="s">
        <v>0</v>
      </c>
      <c r="I4" s="39" t="s">
        <v>1</v>
      </c>
      <c r="J4" s="5" t="s">
        <v>0</v>
      </c>
      <c r="K4" s="39" t="s">
        <v>1</v>
      </c>
      <c r="L4" s="5" t="s">
        <v>0</v>
      </c>
      <c r="M4" s="39" t="s">
        <v>1</v>
      </c>
    </row>
    <row r="5" spans="1:18" ht="13.5" customHeight="1" x14ac:dyDescent="0.2">
      <c r="A5" s="12" t="s">
        <v>3</v>
      </c>
      <c r="B5" s="6"/>
      <c r="C5" s="29"/>
      <c r="D5" s="7"/>
      <c r="E5" s="30"/>
      <c r="F5" s="7"/>
      <c r="G5" s="30"/>
      <c r="H5" s="51"/>
      <c r="I5" s="52"/>
      <c r="J5" s="51"/>
      <c r="K5" s="53"/>
      <c r="L5" s="51"/>
      <c r="M5" s="53"/>
    </row>
    <row r="6" spans="1:18" ht="13.5" customHeight="1" x14ac:dyDescent="0.25">
      <c r="A6" s="8" t="s">
        <v>4</v>
      </c>
      <c r="B6" s="23">
        <v>47960</v>
      </c>
      <c r="C6" s="9">
        <f>B6/B31*100</f>
        <v>59.501507388062478</v>
      </c>
      <c r="D6" s="23">
        <v>41998</v>
      </c>
      <c r="E6" s="9">
        <f>D6/D31*100</f>
        <v>59.685923399417327</v>
      </c>
      <c r="F6" s="23">
        <v>5904</v>
      </c>
      <c r="G6" s="9">
        <f>F6/F31*100</f>
        <v>58.104517271922049</v>
      </c>
      <c r="H6" s="54">
        <v>47498</v>
      </c>
      <c r="I6" s="55">
        <f>H6/H31*100</f>
        <v>58.612732455545</v>
      </c>
      <c r="J6" s="54">
        <v>41610</v>
      </c>
      <c r="K6" s="55">
        <f>J6/J31*100</f>
        <v>58.668433816479613</v>
      </c>
      <c r="L6" s="54">
        <v>5849</v>
      </c>
      <c r="M6" s="55">
        <f>L6/L31*100</f>
        <v>58.152714257307615</v>
      </c>
    </row>
    <row r="7" spans="1:18" ht="13.5" customHeight="1" x14ac:dyDescent="0.2">
      <c r="A7" s="11" t="s">
        <v>5</v>
      </c>
      <c r="B7" s="24">
        <v>32643</v>
      </c>
      <c r="C7" s="22">
        <f>B7/B31*100</f>
        <v>40.498492611937522</v>
      </c>
      <c r="D7" s="25">
        <v>28367</v>
      </c>
      <c r="E7" s="22">
        <f>D7/D31*100</f>
        <v>40.314076600582673</v>
      </c>
      <c r="F7" s="24">
        <v>4257</v>
      </c>
      <c r="G7" s="22">
        <f>F7/F31*100</f>
        <v>41.895482728077944</v>
      </c>
      <c r="H7" s="56">
        <v>33537</v>
      </c>
      <c r="I7" s="57">
        <f>H7/H31*100</f>
        <v>41.384799536014413</v>
      </c>
      <c r="J7" s="58">
        <v>29312</v>
      </c>
      <c r="K7" s="57">
        <f>J7/J31*100</f>
        <v>41.328746263606114</v>
      </c>
      <c r="L7" s="56">
        <v>4209</v>
      </c>
      <c r="M7" s="57">
        <f>L7/L31*100</f>
        <v>41.847285742692385</v>
      </c>
    </row>
    <row r="8" spans="1:18" ht="13.5" customHeight="1" x14ac:dyDescent="0.25">
      <c r="A8" s="12" t="s">
        <v>6</v>
      </c>
      <c r="B8" s="13"/>
      <c r="C8" s="14"/>
      <c r="D8" s="10"/>
      <c r="E8" s="14"/>
      <c r="F8" s="10"/>
      <c r="G8" s="9"/>
      <c r="H8" s="59"/>
      <c r="I8" s="60"/>
      <c r="J8" s="61"/>
      <c r="K8" s="60"/>
      <c r="L8" s="61"/>
      <c r="M8" s="55"/>
    </row>
    <row r="9" spans="1:18" ht="13.5" customHeight="1" x14ac:dyDescent="0.2">
      <c r="A9" s="8" t="s">
        <v>7</v>
      </c>
      <c r="B9" s="23">
        <v>1319</v>
      </c>
      <c r="C9" s="9">
        <f>B9/B31*100</f>
        <v>1.6364155180328275</v>
      </c>
      <c r="D9" s="23">
        <v>1022</v>
      </c>
      <c r="E9" s="9">
        <f>D9/D31*100</f>
        <v>1.4524266325588004</v>
      </c>
      <c r="F9" s="23">
        <v>297</v>
      </c>
      <c r="G9" s="9">
        <f>F9/F31*100</f>
        <v>2.9229406554472983</v>
      </c>
      <c r="H9" s="54">
        <v>1385</v>
      </c>
      <c r="I9" s="55">
        <f>H9/H31*100</f>
        <v>1.7090958451077904</v>
      </c>
      <c r="J9" s="54">
        <v>1138</v>
      </c>
      <c r="K9" s="55">
        <f>J9/J31*100</f>
        <v>1.6045344312221532</v>
      </c>
      <c r="L9" s="54">
        <v>247</v>
      </c>
      <c r="M9" s="55">
        <f>L9/L31*100</f>
        <v>2.4557566116524163</v>
      </c>
    </row>
    <row r="10" spans="1:18" ht="13.5" customHeight="1" x14ac:dyDescent="0.2">
      <c r="A10" s="8" t="s">
        <v>8</v>
      </c>
      <c r="B10" s="23">
        <v>22742</v>
      </c>
      <c r="C10" s="9">
        <f>B10/B31*100</f>
        <v>28.214830713497019</v>
      </c>
      <c r="D10" s="23">
        <v>19389</v>
      </c>
      <c r="E10" s="9">
        <f>D10/D31*100</f>
        <v>27.554892347047538</v>
      </c>
      <c r="F10" s="23">
        <v>3351</v>
      </c>
      <c r="G10" s="9">
        <f>F10/F31*100</f>
        <v>32.979037496309417</v>
      </c>
      <c r="H10" s="54">
        <v>23233</v>
      </c>
      <c r="I10" s="55">
        <f>H10/H31*100</f>
        <v>28.669620050100569</v>
      </c>
      <c r="J10" s="54">
        <v>19751</v>
      </c>
      <c r="K10" s="55">
        <f>J10/J31*100</f>
        <v>27.84811911341718</v>
      </c>
      <c r="L10" s="54">
        <v>3472</v>
      </c>
      <c r="M10" s="55">
        <f>L10/L31*100</f>
        <v>34.519785245575662</v>
      </c>
    </row>
    <row r="11" spans="1:18" ht="13.5" customHeight="1" x14ac:dyDescent="0.2">
      <c r="A11" s="8" t="s">
        <v>9</v>
      </c>
      <c r="B11" s="23">
        <v>31453</v>
      </c>
      <c r="C11" s="9">
        <f>B11/B31*100</f>
        <v>39.022120764735803</v>
      </c>
      <c r="D11" s="23">
        <v>27369</v>
      </c>
      <c r="E11" s="9">
        <f>D11/D31*100</f>
        <v>38.895757834150501</v>
      </c>
      <c r="F11" s="23">
        <v>4056</v>
      </c>
      <c r="G11" s="9">
        <f>F11/F31*100</f>
        <v>39.917330971361089</v>
      </c>
      <c r="H11" s="54">
        <v>32511</v>
      </c>
      <c r="I11" s="55">
        <f>H11/H31*100</f>
        <v>40.118711205992327</v>
      </c>
      <c r="J11" s="54">
        <v>28400</v>
      </c>
      <c r="K11" s="55">
        <f>J11/J31*100</f>
        <v>40.042862782696972</v>
      </c>
      <c r="L11" s="54">
        <v>4099</v>
      </c>
      <c r="M11" s="55">
        <f>L11/L31*100</f>
        <v>40.753628952077946</v>
      </c>
    </row>
    <row r="12" spans="1:18" ht="13.5" customHeight="1" x14ac:dyDescent="0.2">
      <c r="A12" s="8" t="s">
        <v>10</v>
      </c>
      <c r="B12" s="23">
        <v>12627</v>
      </c>
      <c r="C12" s="9">
        <f>B12/B31*100</f>
        <v>15.665670012282421</v>
      </c>
      <c r="D12" s="23">
        <v>11881</v>
      </c>
      <c r="E12" s="9">
        <f>D12/D31*100</f>
        <v>16.884814893768208</v>
      </c>
      <c r="F12" s="23">
        <v>735</v>
      </c>
      <c r="G12" s="9">
        <f>F12/F31*100</f>
        <v>7.2335400059049304</v>
      </c>
      <c r="H12" s="54">
        <v>12378</v>
      </c>
      <c r="I12" s="55">
        <f>H12/H31*100</f>
        <v>15.274504238804495</v>
      </c>
      <c r="J12" s="54">
        <v>11724</v>
      </c>
      <c r="K12" s="55">
        <f>J12/J31*100</f>
        <v>16.530370537476735</v>
      </c>
      <c r="L12" s="54">
        <v>645</v>
      </c>
      <c r="M12" s="55">
        <f>L12/L31*100</f>
        <v>6.4128057267846499</v>
      </c>
      <c r="P12" s="44"/>
      <c r="Q12" s="45"/>
    </row>
    <row r="13" spans="1:18" ht="13.5" customHeight="1" x14ac:dyDescent="0.2">
      <c r="A13" s="8" t="s">
        <v>11</v>
      </c>
      <c r="B13" s="23">
        <v>9717</v>
      </c>
      <c r="C13" s="9">
        <f>B13/B31*100</f>
        <v>12.05538255399923</v>
      </c>
      <c r="D13" s="23">
        <v>8404</v>
      </c>
      <c r="E13" s="9">
        <f>D13/D31*100</f>
        <v>11.943437788673346</v>
      </c>
      <c r="F13" s="23">
        <v>1282</v>
      </c>
      <c r="G13" s="9">
        <f>F13/F31*100</f>
        <v>12.616868418462751</v>
      </c>
      <c r="H13" s="54">
        <v>9210</v>
      </c>
      <c r="I13" s="55">
        <f>H13/H31*100</f>
        <v>11.365178868911732</v>
      </c>
      <c r="J13" s="54">
        <v>7997</v>
      </c>
      <c r="K13" s="55">
        <f>J13/J31*100</f>
        <v>11.275449777226326</v>
      </c>
      <c r="L13" s="54">
        <v>1195</v>
      </c>
      <c r="M13" s="55">
        <f>L13/L31*100</f>
        <v>11.881089679856832</v>
      </c>
      <c r="P13" s="46"/>
      <c r="Q13" s="47"/>
    </row>
    <row r="14" spans="1:18" ht="13.5" customHeight="1" x14ac:dyDescent="0.2">
      <c r="A14" s="11" t="s">
        <v>2</v>
      </c>
      <c r="B14" s="25">
        <v>2745</v>
      </c>
      <c r="C14" s="22">
        <f>B14/B31*100</f>
        <v>3.4055804374527003</v>
      </c>
      <c r="D14" s="24">
        <v>2300</v>
      </c>
      <c r="E14" s="22">
        <f>D14/D31*100</f>
        <v>3.268670503801606</v>
      </c>
      <c r="F14" s="24">
        <v>440</v>
      </c>
      <c r="G14" s="22">
        <f>F14/F31*100</f>
        <v>4.330282452514516</v>
      </c>
      <c r="H14" s="58">
        <v>2320</v>
      </c>
      <c r="I14" s="57">
        <f>H14/H31*100</f>
        <v>2.8628897910830857</v>
      </c>
      <c r="J14" s="56">
        <v>1914</v>
      </c>
      <c r="K14" s="57">
        <f>J14/J31*100</f>
        <v>2.6986633579606338</v>
      </c>
      <c r="L14" s="56">
        <v>400</v>
      </c>
      <c r="M14" s="57">
        <f>L14/L31*100</f>
        <v>3.9769337840524956</v>
      </c>
      <c r="P14" s="48"/>
      <c r="Q14" s="48"/>
      <c r="R14" s="50"/>
    </row>
    <row r="15" spans="1:18" ht="13.5" customHeight="1" x14ac:dyDescent="0.25">
      <c r="A15" s="12" t="s">
        <v>38</v>
      </c>
      <c r="B15" s="13"/>
      <c r="C15" s="14"/>
      <c r="D15" s="10"/>
      <c r="E15" s="14"/>
      <c r="F15" s="10"/>
      <c r="G15" s="9"/>
      <c r="H15" s="59"/>
      <c r="I15" s="60"/>
      <c r="J15" s="61"/>
      <c r="K15" s="60"/>
      <c r="L15" s="61"/>
      <c r="M15" s="55"/>
      <c r="P15" s="49"/>
      <c r="Q15" s="49"/>
      <c r="R15" s="50"/>
    </row>
    <row r="16" spans="1:18" ht="13.5" customHeight="1" x14ac:dyDescent="0.2">
      <c r="A16" s="8" t="s">
        <v>15</v>
      </c>
      <c r="B16" s="23">
        <v>33151</v>
      </c>
      <c r="C16" s="9">
        <f>B16/B31*100</f>
        <v>41.12874210637321</v>
      </c>
      <c r="D16" s="23">
        <v>26409</v>
      </c>
      <c r="E16" s="9">
        <f>D16/D31*100</f>
        <v>37.531443189085486</v>
      </c>
      <c r="F16" s="23">
        <v>6702</v>
      </c>
      <c r="G16" s="9">
        <f>F16/F31*100</f>
        <v>65.958074992618833</v>
      </c>
      <c r="H16" s="54">
        <v>33064</v>
      </c>
      <c r="I16" s="55">
        <f>H16/H31*100</f>
        <v>40.80111553981515</v>
      </c>
      <c r="J16" s="54">
        <v>26423</v>
      </c>
      <c r="K16" s="55">
        <f>J16/J31*100</f>
        <v>37.255371947436693</v>
      </c>
      <c r="L16" s="54">
        <v>6610</v>
      </c>
      <c r="M16" s="55">
        <f>L16/L31*100</f>
        <v>65.718830781467489</v>
      </c>
      <c r="P16" s="49"/>
      <c r="Q16" s="49"/>
      <c r="R16" s="50"/>
    </row>
    <row r="17" spans="1:18" ht="13.5" customHeight="1" x14ac:dyDescent="0.2">
      <c r="A17" s="8" t="s">
        <v>16</v>
      </c>
      <c r="B17" s="23">
        <v>41033</v>
      </c>
      <c r="C17" s="9">
        <f>B17/B31*100</f>
        <v>50.907534459015167</v>
      </c>
      <c r="D17" s="23">
        <v>38425</v>
      </c>
      <c r="E17" s="9">
        <f>D17/D31*100</f>
        <v>54.60811482981596</v>
      </c>
      <c r="F17" s="23">
        <v>2588</v>
      </c>
      <c r="G17" s="9">
        <f>F17/F31*100</f>
        <v>25.469934061608107</v>
      </c>
      <c r="H17" s="54">
        <v>41984</v>
      </c>
      <c r="I17" s="55">
        <f>H17/H31*100</f>
        <v>51.808433184841498</v>
      </c>
      <c r="J17" s="54">
        <v>39441</v>
      </c>
      <c r="K17" s="55">
        <f>J17/J31*100</f>
        <v>55.610230669448988</v>
      </c>
      <c r="L17" s="54">
        <v>2531</v>
      </c>
      <c r="M17" s="55">
        <f>L17/L31*100</f>
        <v>25.164048518592164</v>
      </c>
      <c r="P17" s="49"/>
      <c r="Q17" s="49"/>
      <c r="R17" s="50"/>
    </row>
    <row r="18" spans="1:18" ht="13.5" customHeight="1" x14ac:dyDescent="0.2">
      <c r="A18" s="8" t="s">
        <v>17</v>
      </c>
      <c r="B18" s="23">
        <v>4341</v>
      </c>
      <c r="C18" s="9">
        <f>B18/B31*100</f>
        <v>5.3856556207585324</v>
      </c>
      <c r="D18" s="23">
        <v>3815</v>
      </c>
      <c r="E18" s="9">
        <f>D18/D31*100</f>
        <v>5.4217295530448375</v>
      </c>
      <c r="F18" s="23">
        <v>512</v>
      </c>
      <c r="G18" s="9">
        <f>F18/F31*100</f>
        <v>5.0388741265623462</v>
      </c>
      <c r="H18" s="54">
        <v>3941</v>
      </c>
      <c r="I18" s="55">
        <f>H18/H31*100</f>
        <v>4.8632106321803619</v>
      </c>
      <c r="J18" s="54">
        <v>3437</v>
      </c>
      <c r="K18" s="55">
        <f>J18/J31*100</f>
        <v>4.8460323726806154</v>
      </c>
      <c r="L18" s="54">
        <v>499</v>
      </c>
      <c r="M18" s="55">
        <f>L18/L31*100</f>
        <v>4.9612248956054881</v>
      </c>
      <c r="P18" s="49"/>
      <c r="Q18" s="49"/>
      <c r="R18" s="50"/>
    </row>
    <row r="19" spans="1:18" ht="13.5" customHeight="1" x14ac:dyDescent="0.2">
      <c r="A19" s="11" t="s">
        <v>18</v>
      </c>
      <c r="B19" s="25">
        <v>2078</v>
      </c>
      <c r="C19" s="22">
        <f>B19/B31*100</f>
        <v>2.5780678138530821</v>
      </c>
      <c r="D19" s="24">
        <v>1716</v>
      </c>
      <c r="E19" s="22">
        <f>D19/D31*100</f>
        <v>2.4387124280537198</v>
      </c>
      <c r="F19" s="24">
        <v>359</v>
      </c>
      <c r="G19" s="22">
        <f>F19/F31*100</f>
        <v>3.5331168192107079</v>
      </c>
      <c r="H19" s="58">
        <v>2048</v>
      </c>
      <c r="I19" s="57">
        <f>H19/H31*100</f>
        <v>2.5272406431629997</v>
      </c>
      <c r="J19" s="56">
        <v>1623</v>
      </c>
      <c r="K19" s="57">
        <f>J19/J31*100</f>
        <v>2.2883650104337039</v>
      </c>
      <c r="L19" s="56">
        <v>418</v>
      </c>
      <c r="M19" s="57">
        <f>L19/L31*100</f>
        <v>4.1558958043348584</v>
      </c>
      <c r="P19" s="48"/>
      <c r="Q19" s="48"/>
      <c r="R19" s="50"/>
    </row>
    <row r="20" spans="1:18" ht="13.5" customHeight="1" x14ac:dyDescent="0.3">
      <c r="A20" s="12" t="s">
        <v>12</v>
      </c>
      <c r="B20" s="15"/>
      <c r="C20" s="16"/>
      <c r="D20" s="10"/>
      <c r="E20" s="16"/>
      <c r="F20" s="10"/>
      <c r="G20" s="9"/>
      <c r="H20" s="62"/>
      <c r="I20" s="63"/>
      <c r="J20" s="61"/>
      <c r="K20" s="63"/>
      <c r="L20" s="61"/>
      <c r="M20" s="55"/>
      <c r="P20" s="49"/>
      <c r="Q20" s="49"/>
      <c r="R20" s="50"/>
    </row>
    <row r="21" spans="1:18" ht="13.5" customHeight="1" x14ac:dyDescent="0.2">
      <c r="A21" s="8" t="s">
        <v>19</v>
      </c>
      <c r="B21" s="23">
        <v>67529</v>
      </c>
      <c r="C21" s="9">
        <f>B21/B31*100</f>
        <v>83.779760058558622</v>
      </c>
      <c r="D21" s="23">
        <v>58120</v>
      </c>
      <c r="E21" s="9">
        <f>D21/D31*100</f>
        <v>82.597882469977975</v>
      </c>
      <c r="F21" s="23">
        <v>9396</v>
      </c>
      <c r="G21" s="9">
        <f>F21/F31*100</f>
        <v>92.47121346324181</v>
      </c>
      <c r="H21" s="54">
        <v>68641</v>
      </c>
      <c r="I21" s="55">
        <f>H21/H31*100</f>
        <v>84.703283685230204</v>
      </c>
      <c r="J21" s="54">
        <v>59310</v>
      </c>
      <c r="K21" s="55">
        <f>J21/J31*100</f>
        <v>83.624725057808362</v>
      </c>
      <c r="L21" s="54">
        <v>9312</v>
      </c>
      <c r="M21" s="55">
        <f>L21/L31*100</f>
        <v>92.583018492742099</v>
      </c>
      <c r="P21" s="49"/>
      <c r="Q21" s="49"/>
      <c r="R21" s="50"/>
    </row>
    <row r="22" spans="1:18" ht="13.5" customHeight="1" x14ac:dyDescent="0.25">
      <c r="A22" s="8" t="s">
        <v>20</v>
      </c>
      <c r="B22" s="23">
        <v>12978</v>
      </c>
      <c r="C22" s="9">
        <f>B22/B31*100</f>
        <v>16.101137674776371</v>
      </c>
      <c r="D22" s="23">
        <v>12160</v>
      </c>
      <c r="E22" s="9">
        <f>D22/D31*100</f>
        <v>17.281318837490229</v>
      </c>
      <c r="F22" s="23">
        <v>754</v>
      </c>
      <c r="G22" s="9">
        <f>F22/F31*100</f>
        <v>7.4205294754453295</v>
      </c>
      <c r="H22" s="54">
        <v>12258</v>
      </c>
      <c r="I22" s="55">
        <f>H22/H31*100</f>
        <v>15.126423732369165</v>
      </c>
      <c r="J22" s="54">
        <v>11495</v>
      </c>
      <c r="K22" s="55">
        <f>J22/J31*100</f>
        <v>16.207489707292314</v>
      </c>
      <c r="L22" s="54">
        <v>727</v>
      </c>
      <c r="M22" s="55">
        <f>L22/L31*100</f>
        <v>7.2280771525154108</v>
      </c>
      <c r="P22" s="49"/>
      <c r="Q22" s="49"/>
      <c r="R22" s="50"/>
    </row>
    <row r="23" spans="1:18" ht="13.5" customHeight="1" x14ac:dyDescent="0.25">
      <c r="A23" s="17" t="s">
        <v>31</v>
      </c>
      <c r="B23" s="35">
        <v>4499</v>
      </c>
      <c r="C23" s="31">
        <f>B23/B31*100</f>
        <v>5.5816781013113657</v>
      </c>
      <c r="D23" s="35">
        <v>4346</v>
      </c>
      <c r="E23" s="31">
        <f>D23/D31*100</f>
        <v>6.1763660910964262</v>
      </c>
      <c r="F23" s="35">
        <v>153</v>
      </c>
      <c r="G23" s="31">
        <f>F23/F31*100</f>
        <v>1.5057573073516386</v>
      </c>
      <c r="H23" s="64">
        <v>5127</v>
      </c>
      <c r="I23" s="65">
        <f>H23/H31*100</f>
        <v>6.3267396374495606</v>
      </c>
      <c r="J23" s="64">
        <v>4899</v>
      </c>
      <c r="K23" s="65">
        <f>J23/J31*100</f>
        <v>6.907393830015228</v>
      </c>
      <c r="L23" s="64">
        <v>228</v>
      </c>
      <c r="M23" s="65">
        <f>L23/L31*100</f>
        <v>2.2668522569099228</v>
      </c>
      <c r="P23" s="49"/>
      <c r="Q23" s="49"/>
      <c r="R23" s="50"/>
    </row>
    <row r="24" spans="1:18" ht="13.5" customHeight="1" x14ac:dyDescent="0.2">
      <c r="A24" s="18" t="s">
        <v>32</v>
      </c>
      <c r="B24" s="36">
        <v>931</v>
      </c>
      <c r="C24" s="32">
        <f>B24/B31*100</f>
        <v>1.1550438569284023</v>
      </c>
      <c r="D24" s="34">
        <v>913</v>
      </c>
      <c r="E24" s="32">
        <f>D24/D31*100</f>
        <v>1.2975200739003765</v>
      </c>
      <c r="F24" s="36">
        <v>15</v>
      </c>
      <c r="G24" s="32">
        <f>F24/F31*100</f>
        <v>0.14762326542663123</v>
      </c>
      <c r="H24" s="66">
        <v>967</v>
      </c>
      <c r="I24" s="67">
        <f>H24/H31*100</f>
        <v>1.1932820810247171</v>
      </c>
      <c r="J24" s="68">
        <v>953</v>
      </c>
      <c r="K24" s="67">
        <f>J24/J31*100</f>
        <v>1.343691839151768</v>
      </c>
      <c r="L24" s="68">
        <v>12</v>
      </c>
      <c r="M24" s="67">
        <f>L24/L31*100</f>
        <v>0.11930801352157487</v>
      </c>
      <c r="P24" s="48"/>
      <c r="Q24" s="48"/>
      <c r="R24" s="50"/>
    </row>
    <row r="25" spans="1:18" ht="13.5" customHeight="1" x14ac:dyDescent="0.25">
      <c r="A25" s="12" t="s">
        <v>13</v>
      </c>
      <c r="B25" s="15"/>
      <c r="C25" s="16"/>
      <c r="D25" s="10"/>
      <c r="E25" s="16"/>
      <c r="F25" s="10"/>
      <c r="G25" s="9"/>
      <c r="H25" s="62"/>
      <c r="I25" s="63"/>
      <c r="J25" s="61"/>
      <c r="K25" s="63"/>
      <c r="L25" s="61"/>
      <c r="M25" s="55"/>
      <c r="P25" s="49"/>
      <c r="Q25" s="49"/>
      <c r="R25" s="50"/>
    </row>
    <row r="26" spans="1:18" ht="13.5" customHeight="1" x14ac:dyDescent="0.25">
      <c r="A26" s="8" t="s">
        <v>14</v>
      </c>
      <c r="B26" s="23">
        <v>2560</v>
      </c>
      <c r="C26" s="9">
        <f>B26/B31*100</f>
        <v>3.1760604444003326</v>
      </c>
      <c r="D26" s="23">
        <v>2254</v>
      </c>
      <c r="E26" s="9">
        <f>D26/D31*100</f>
        <v>3.203297093725574</v>
      </c>
      <c r="F26" s="23">
        <v>306</v>
      </c>
      <c r="G26" s="9">
        <f>F26/F31*100</f>
        <v>3.0115146147032772</v>
      </c>
      <c r="H26" s="54">
        <v>2387</v>
      </c>
      <c r="I26" s="55">
        <f>H26/H31*100</f>
        <v>2.9455680738428125</v>
      </c>
      <c r="J26" s="54">
        <v>2107</v>
      </c>
      <c r="K26" s="55">
        <f>J26/J31*100</f>
        <v>2.970785629688117</v>
      </c>
      <c r="L26" s="54">
        <v>277</v>
      </c>
      <c r="M26" s="55">
        <f>L26/L31*100</f>
        <v>2.7540266454563529</v>
      </c>
      <c r="P26" s="49"/>
      <c r="Q26" s="49"/>
      <c r="R26" s="50"/>
    </row>
    <row r="27" spans="1:18" ht="13.5" customHeight="1" x14ac:dyDescent="0.2">
      <c r="A27" s="21" t="s">
        <v>27</v>
      </c>
      <c r="B27" s="23">
        <v>21528</v>
      </c>
      <c r="C27" s="9">
        <f>B27/B31*100</f>
        <v>26.708683299629044</v>
      </c>
      <c r="D27" s="23">
        <v>18456</v>
      </c>
      <c r="E27" s="9">
        <f>D27/D31*100</f>
        <v>26.228949051374972</v>
      </c>
      <c r="F27" s="23">
        <v>3064</v>
      </c>
      <c r="G27" s="9">
        <f>F27/F31*100</f>
        <v>30.15451235114654</v>
      </c>
      <c r="H27" s="54">
        <v>21848</v>
      </c>
      <c r="I27" s="55">
        <f>H27/H31*100</f>
        <v>26.96052420499278</v>
      </c>
      <c r="J27" s="54">
        <v>18917</v>
      </c>
      <c r="K27" s="55">
        <f>J27/J31*100</f>
        <v>26.672212509164737</v>
      </c>
      <c r="L27" s="54">
        <v>2923</v>
      </c>
      <c r="M27" s="55">
        <f>L27/L31*100</f>
        <v>29.061443626963612</v>
      </c>
      <c r="P27" s="49"/>
      <c r="Q27" s="49"/>
      <c r="R27" s="50"/>
    </row>
    <row r="28" spans="1:18" ht="13.5" customHeight="1" x14ac:dyDescent="0.2">
      <c r="A28" s="21" t="s">
        <v>28</v>
      </c>
      <c r="B28" s="23">
        <v>25057</v>
      </c>
      <c r="C28" s="9">
        <f>B28/B31*100</f>
        <v>31.086932248179348</v>
      </c>
      <c r="D28" s="23">
        <v>22133</v>
      </c>
      <c r="E28" s="9">
        <f>D28/D31*100</f>
        <v>31.454558374191716</v>
      </c>
      <c r="F28" s="23">
        <v>2913</v>
      </c>
      <c r="G28" s="9">
        <f>F28/F31*100</f>
        <v>28.668438145851788</v>
      </c>
      <c r="H28" s="54">
        <v>25081</v>
      </c>
      <c r="I28" s="55">
        <f>H28/H31*100</f>
        <v>30.950059849204685</v>
      </c>
      <c r="J28" s="54">
        <v>22369</v>
      </c>
      <c r="K28" s="55">
        <f>J28/J31*100</f>
        <v>31.539394281202416</v>
      </c>
      <c r="L28" s="54">
        <v>2703</v>
      </c>
      <c r="M28" s="55">
        <f>L28/L31*100</f>
        <v>26.874130045734741</v>
      </c>
      <c r="P28" s="49"/>
      <c r="Q28" s="49"/>
      <c r="R28" s="50"/>
    </row>
    <row r="29" spans="1:18" ht="13.5" customHeight="1" x14ac:dyDescent="0.2">
      <c r="A29" s="19" t="s">
        <v>29</v>
      </c>
      <c r="B29" s="23">
        <v>25361</v>
      </c>
      <c r="C29" s="9">
        <f>B29/B31*100</f>
        <v>31.464089425951887</v>
      </c>
      <c r="D29" s="23">
        <v>22505</v>
      </c>
      <c r="E29" s="9">
        <f>D29/D31*100</f>
        <v>31.983230299154407</v>
      </c>
      <c r="F29" s="23">
        <v>2827</v>
      </c>
      <c r="G29" s="9">
        <f>F29/F31*100</f>
        <v>27.822064757405769</v>
      </c>
      <c r="H29" s="54">
        <v>26213</v>
      </c>
      <c r="I29" s="55">
        <f>H29/H31*100</f>
        <v>32.346952626577988</v>
      </c>
      <c r="J29" s="54">
        <v>23164</v>
      </c>
      <c r="K29" s="55">
        <f>J29/J31*100</f>
        <v>32.660312447126501</v>
      </c>
      <c r="L29" s="54">
        <v>3026</v>
      </c>
      <c r="M29" s="55">
        <f>L29/L31*100</f>
        <v>30.085504076357129</v>
      </c>
    </row>
    <row r="30" spans="1:18" ht="13.5" customHeight="1" x14ac:dyDescent="0.25">
      <c r="A30" s="20" t="s">
        <v>24</v>
      </c>
      <c r="B30" s="10">
        <v>6097</v>
      </c>
      <c r="C30" s="9">
        <f>B30/B31*100</f>
        <v>7.5642345818393855</v>
      </c>
      <c r="D30" s="10">
        <v>5017</v>
      </c>
      <c r="E30" s="9">
        <f>D30/D31*100</f>
        <v>7.1299651815533283</v>
      </c>
      <c r="F30" s="10">
        <v>1051</v>
      </c>
      <c r="G30" s="9">
        <f>F30/F31*100</f>
        <v>10.34347013089263</v>
      </c>
      <c r="H30" s="61">
        <v>5508</v>
      </c>
      <c r="I30" s="55">
        <f>H30/H31*100</f>
        <v>6.7968952453817382</v>
      </c>
      <c r="J30" s="61">
        <v>4367</v>
      </c>
      <c r="K30" s="55">
        <f>J30/J31*100</f>
        <v>6.1572951328182279</v>
      </c>
      <c r="L30" s="61">
        <v>1129</v>
      </c>
      <c r="M30" s="55">
        <f>L30/L31*100</f>
        <v>11.224895605488168</v>
      </c>
    </row>
    <row r="31" spans="1:18" ht="18" customHeight="1" x14ac:dyDescent="0.2">
      <c r="A31" s="28" t="s">
        <v>34</v>
      </c>
      <c r="B31" s="26">
        <v>80603</v>
      </c>
      <c r="C31" s="33">
        <v>100</v>
      </c>
      <c r="D31" s="27">
        <v>70365</v>
      </c>
      <c r="E31" s="33">
        <v>100</v>
      </c>
      <c r="F31" s="27">
        <v>10161</v>
      </c>
      <c r="G31" s="33">
        <v>100</v>
      </c>
      <c r="H31" s="26">
        <v>81037</v>
      </c>
      <c r="I31" s="33">
        <v>100</v>
      </c>
      <c r="J31" s="27">
        <v>70924</v>
      </c>
      <c r="K31" s="33">
        <v>100</v>
      </c>
      <c r="L31" s="27">
        <v>10058</v>
      </c>
      <c r="M31" s="33">
        <v>100</v>
      </c>
    </row>
    <row r="32" spans="1:18" ht="24.75" customHeight="1" x14ac:dyDescent="0.25">
      <c r="A32" s="89" t="s">
        <v>36</v>
      </c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</row>
    <row r="33" spans="1:13" ht="12.75" customHeight="1" x14ac:dyDescent="0.25">
      <c r="A33" s="40" t="s">
        <v>37</v>
      </c>
      <c r="B33" s="41"/>
      <c r="C33" s="41"/>
      <c r="D33" s="41"/>
      <c r="E33" s="41"/>
      <c r="F33" s="41"/>
      <c r="G33" s="42"/>
      <c r="H33" s="42"/>
      <c r="I33" s="42"/>
      <c r="J33" s="43"/>
      <c r="K33" s="43"/>
      <c r="M33" s="37"/>
    </row>
    <row r="34" spans="1:13" ht="14.25" customHeight="1" x14ac:dyDescent="0.25">
      <c r="A34" s="70" t="s">
        <v>26</v>
      </c>
      <c r="B34" s="70"/>
      <c r="C34" s="70"/>
      <c r="D34" s="70"/>
      <c r="E34" s="70"/>
      <c r="F34" s="70"/>
      <c r="G34" s="70"/>
      <c r="H34" s="70"/>
      <c r="I34" s="70"/>
      <c r="J34" s="70"/>
      <c r="K34" s="70"/>
    </row>
  </sheetData>
  <mergeCells count="12">
    <mergeCell ref="A1:M1"/>
    <mergeCell ref="A34:K34"/>
    <mergeCell ref="A2:A4"/>
    <mergeCell ref="B2:G2"/>
    <mergeCell ref="H2:M2"/>
    <mergeCell ref="B3:C3"/>
    <mergeCell ref="D3:E3"/>
    <mergeCell ref="F3:G3"/>
    <mergeCell ref="H3:I3"/>
    <mergeCell ref="J3:K3"/>
    <mergeCell ref="L3:M3"/>
    <mergeCell ref="A32:M32"/>
  </mergeCells>
  <pageMargins left="0.70866141732283472" right="0.70866141732283472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A1.3- 5</vt:lpstr>
      <vt:lpstr>'Tabelle A1.3- 5'!Druckbereich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2017-01-17T16:13:51Z</cp:lastPrinted>
  <dcterms:created xsi:type="dcterms:W3CDTF">2010-10-29T12:03:34Z</dcterms:created>
  <dcterms:modified xsi:type="dcterms:W3CDTF">2017-02-01T10:59:08Z</dcterms:modified>
</cp:coreProperties>
</file>