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nreport\2020 Gliederung, Beiträge, PDF, Versand\3 Lektorat\Lektorierte Beiträge\A2 final\"/>
    </mc:Choice>
  </mc:AlternateContent>
  <bookViews>
    <workbookView xWindow="0" yWindow="0" windowWidth="16200" windowHeight="24900"/>
  </bookViews>
  <sheets>
    <sheet name="Tabelle A2.2-1 Maier"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2" l="1"/>
  <c r="F6" i="2"/>
  <c r="F7" i="2"/>
  <c r="F8" i="2"/>
  <c r="F9" i="2"/>
  <c r="F10" i="2"/>
  <c r="F11" i="2"/>
  <c r="F12" i="2"/>
  <c r="D5" i="2"/>
  <c r="D6" i="2"/>
  <c r="D7" i="2"/>
  <c r="D8" i="2"/>
  <c r="D9" i="2"/>
  <c r="D10" i="2"/>
  <c r="D11" i="2"/>
  <c r="D12" i="2"/>
  <c r="F4" i="2"/>
  <c r="D4" i="2"/>
  <c r="G12" i="2"/>
  <c r="G11" i="2"/>
  <c r="G10" i="2"/>
  <c r="G9" i="2"/>
  <c r="G8" i="2"/>
  <c r="G7" i="2"/>
  <c r="G6" i="2"/>
  <c r="G5" i="2"/>
  <c r="G4" i="2"/>
</calcChain>
</file>

<file path=xl/sharedStrings.xml><?xml version="1.0" encoding="utf-8"?>
<sst xmlns="http://schemas.openxmlformats.org/spreadsheetml/2006/main" count="19" uniqueCount="19">
  <si>
    <t>Untere Grenze des Vertrauensintervalls</t>
  </si>
  <si>
    <t>Punktschätzung durch PROSIMA</t>
  </si>
  <si>
    <t>Obere Grenze des Vertrauensintervalls</t>
  </si>
  <si>
    <r>
      <t>Standardabweichung der Punktschätzung</t>
    </r>
    <r>
      <rPr>
        <vertAlign val="superscript"/>
        <sz val="9"/>
        <color theme="1"/>
        <rFont val="Calibri"/>
        <family val="2"/>
        <scheme val="minor"/>
      </rPr>
      <t>1</t>
    </r>
  </si>
  <si>
    <t>Ausbildungsplatzangebot</t>
  </si>
  <si>
    <t>Unbesetzte Ausbildungsplätze</t>
  </si>
  <si>
    <t>Ausbildungsplatznachfrage (erweiterte Definition)</t>
  </si>
  <si>
    <t>Ausbildungsplatznachfrage (alte Definition)</t>
  </si>
  <si>
    <t>Angebots-Nachfrage-Relation (erweiterte Definition)</t>
  </si>
  <si>
    <t>Angebots-Nachfrage-Relation (alte Definition)</t>
  </si>
  <si>
    <t>Neu abgeschlossene Ausbildungsverträge</t>
  </si>
  <si>
    <r>
      <rPr>
        <vertAlign val="superscript"/>
        <sz val="9"/>
        <color theme="1"/>
        <rFont val="Calibri"/>
        <family val="2"/>
        <scheme val="minor"/>
      </rPr>
      <t>1</t>
    </r>
    <r>
      <rPr>
        <sz val="9"/>
        <color theme="1"/>
        <rFont val="Calibri"/>
        <family val="2"/>
        <scheme val="minor"/>
      </rPr>
      <t xml:space="preserve"> Maß für die Unsicherheit der Punktschätzung. Durch Verdoppelung der Standardabweichung lässt sich ungefähr der Wertebereich nach unten und oben abschätzen (Vertrauensintervall), innerhalb dessen der wahre Wert zu vermuten ist (bei fünfprozentiger Irrtumswahrscheinlichkeit).</t>
    </r>
  </si>
  <si>
    <t>Ist-Wert 2019</t>
  </si>
  <si>
    <t xml:space="preserve">   Prognose für 2020</t>
  </si>
  <si>
    <t>Veränderung gegenüber 2019</t>
  </si>
  <si>
    <r>
      <rPr>
        <b/>
        <sz val="11"/>
        <color theme="3"/>
        <rFont val="Calibri"/>
        <family val="2"/>
        <scheme val="minor"/>
      </rPr>
      <t>Tabelle A2.2-1:</t>
    </r>
    <r>
      <rPr>
        <b/>
        <sz val="11"/>
        <color rgb="FF0070C0"/>
        <rFont val="Calibri"/>
        <family val="2"/>
        <scheme val="minor"/>
      </rPr>
      <t xml:space="preserve"> </t>
    </r>
    <r>
      <rPr>
        <b/>
        <sz val="11"/>
        <color theme="1"/>
        <rFont val="Calibri"/>
        <family val="2"/>
        <scheme val="minor"/>
      </rPr>
      <t xml:space="preserve">Einschätzung der Ausbildungsmarktentwicklung zum 30.09.2020 (Angaben in Tsd.) </t>
    </r>
  </si>
  <si>
    <t>Unversorgte Bewerber/-innen</t>
  </si>
  <si>
    <t>Noch suchende Bewerber/-innen mit Alternative zum 30.09.</t>
  </si>
  <si>
    <t>Quelle: Bundesinstitut für Berufsbildung, Bundesagentur für Arbeit, Lösch/Maier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</si>
</sst>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3" x14ac:knownFonts="1">
    <font>
      <sz val="11"/>
      <color theme="1"/>
      <name val="Calibri"/>
      <family val="2"/>
      <scheme val="minor"/>
    </font>
    <font>
      <b/>
      <sz val="11"/>
      <color theme="3"/>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vertAlign val="superscript"/>
      <sz val="9"/>
      <color theme="1"/>
      <name val="Calibri"/>
      <family val="2"/>
      <scheme val="minor"/>
    </font>
    <font>
      <sz val="11"/>
      <color theme="3"/>
      <name val="Calibri"/>
      <family val="2"/>
      <scheme val="minor"/>
    </font>
    <font>
      <sz val="11"/>
      <color rgb="FFC00000"/>
      <name val="Calibri"/>
      <family val="2"/>
      <scheme val="minor"/>
    </font>
    <font>
      <b/>
      <sz val="11"/>
      <color rgb="FFC00000"/>
      <name val="Calibri"/>
      <family val="2"/>
      <scheme val="minor"/>
    </font>
    <font>
      <sz val="11"/>
      <color rgb="FF7030A0"/>
      <name val="Calibri"/>
      <family val="2"/>
      <scheme val="minor"/>
    </font>
    <font>
      <b/>
      <sz val="11"/>
      <color rgb="FF7030A0"/>
      <name val="Calibri"/>
      <family val="2"/>
      <scheme val="minor"/>
    </font>
    <font>
      <b/>
      <sz val="11"/>
      <color theme="1"/>
      <name val="Calibri"/>
      <family val="2"/>
      <scheme val="minor"/>
    </font>
    <font>
      <b/>
      <sz val="11"/>
      <color rgb="FF0070C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6" tint="0.59999389629810485"/>
        <bgColor indexed="64"/>
      </patternFill>
    </fill>
  </fills>
  <borders count="5">
    <border>
      <left/>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s>
  <cellStyleXfs count="1">
    <xf numFmtId="0" fontId="0" fillId="0" borderId="0"/>
  </cellStyleXfs>
  <cellXfs count="52">
    <xf numFmtId="0" fontId="0" fillId="0" borderId="0" xfId="0"/>
    <xf numFmtId="0" fontId="2" fillId="0" borderId="0" xfId="0" applyFont="1" applyFill="1" applyAlignment="1">
      <alignment horizontal="center" vertical="center"/>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Fill="1" applyAlignment="1">
      <alignment horizontal="center"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wrapText="1"/>
    </xf>
    <xf numFmtId="164" fontId="1"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165" fontId="1" fillId="3" borderId="2" xfId="0" applyNumberFormat="1" applyFont="1" applyFill="1" applyBorder="1" applyAlignment="1">
      <alignment horizontal="center" vertical="center"/>
    </xf>
    <xf numFmtId="164" fontId="6" fillId="3" borderId="3" xfId="0" quotePrefix="1" applyNumberFormat="1" applyFont="1" applyFill="1" applyBorder="1" applyAlignment="1">
      <alignment horizontal="center" vertical="center"/>
    </xf>
    <xf numFmtId="0" fontId="2" fillId="0" borderId="0" xfId="0" applyFont="1" applyFill="1" applyAlignment="1">
      <alignment horizontal="left" vertical="center"/>
    </xf>
    <xf numFmtId="164" fontId="6" fillId="3" borderId="3"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165" fontId="8" fillId="4" borderId="2"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164" fontId="2" fillId="0" borderId="0" xfId="0" applyNumberFormat="1" applyFont="1" applyFill="1" applyAlignment="1">
      <alignment horizontal="left" vertical="center"/>
    </xf>
    <xf numFmtId="164" fontId="10" fillId="5" borderId="2" xfId="0" applyNumberFormat="1" applyFont="1" applyFill="1" applyBorder="1" applyAlignment="1">
      <alignment horizontal="center" vertical="center"/>
    </xf>
    <xf numFmtId="165" fontId="10" fillId="5" borderId="2" xfId="0" applyNumberFormat="1" applyFont="1" applyFill="1" applyBorder="1" applyAlignment="1">
      <alignment horizontal="center" vertical="center"/>
    </xf>
    <xf numFmtId="164" fontId="9" fillId="5" borderId="3" xfId="0" applyNumberFormat="1" applyFont="1" applyFill="1" applyBorder="1" applyAlignment="1">
      <alignment horizontal="center" vertical="center"/>
    </xf>
    <xf numFmtId="0" fontId="2" fillId="0" borderId="0" xfId="0" applyFont="1" applyFill="1" applyAlignment="1">
      <alignment horizontal="left" vertical="top"/>
    </xf>
    <xf numFmtId="164" fontId="10" fillId="6" borderId="2" xfId="0" applyNumberFormat="1" applyFont="1" applyFill="1" applyBorder="1" applyAlignment="1">
      <alignment horizontal="center" vertical="center"/>
    </xf>
    <xf numFmtId="165" fontId="10" fillId="6" borderId="2" xfId="0" applyNumberFormat="1" applyFont="1" applyFill="1" applyBorder="1" applyAlignment="1">
      <alignment horizontal="center" vertical="center"/>
    </xf>
    <xf numFmtId="164" fontId="9" fillId="6" borderId="3" xfId="0" applyNumberFormat="1"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center" vertical="top"/>
    </xf>
    <xf numFmtId="164" fontId="2" fillId="0" borderId="0" xfId="0" applyNumberFormat="1" applyFont="1" applyFill="1" applyAlignment="1">
      <alignment horizontal="left" vertical="top"/>
    </xf>
    <xf numFmtId="164" fontId="6" fillId="4" borderId="2"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7" borderId="2"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wrapText="1"/>
    </xf>
    <xf numFmtId="0" fontId="9" fillId="6" borderId="1" xfId="0" applyFont="1" applyFill="1" applyBorder="1" applyAlignment="1">
      <alignment horizontal="left" vertical="center" wrapText="1"/>
    </xf>
    <xf numFmtId="0" fontId="0" fillId="6" borderId="2" xfId="0" applyFont="1" applyFill="1" applyBorder="1" applyAlignment="1">
      <alignment horizontal="left" wrapText="1"/>
    </xf>
    <xf numFmtId="0" fontId="11" fillId="0"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0" fillId="0" borderId="2" xfId="0"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Layout" zoomScaleNormal="110" zoomScaleSheetLayoutView="90" workbookViewId="0">
      <selection activeCell="I9" sqref="I9"/>
    </sheetView>
  </sheetViews>
  <sheetFormatPr baseColWidth="10" defaultColWidth="11.44140625" defaultRowHeight="20.25" customHeight="1" x14ac:dyDescent="0.3"/>
  <cols>
    <col min="1" max="1" width="2.88671875" style="21" customWidth="1"/>
    <col min="2" max="2" width="38.44140625" style="25" customWidth="1"/>
    <col min="3" max="4" width="17.88671875" style="26" customWidth="1"/>
    <col min="5" max="7" width="18.5546875" style="21" customWidth="1"/>
    <col min="8" max="8" width="18.33203125" style="21" customWidth="1"/>
    <col min="9" max="16384" width="11.44140625" style="21"/>
  </cols>
  <sheetData>
    <row r="1" spans="1:12" s="1" customFormat="1" ht="27.75" customHeight="1" x14ac:dyDescent="0.3">
      <c r="A1" s="43" t="s">
        <v>15</v>
      </c>
      <c r="B1" s="43"/>
      <c r="C1" s="43"/>
      <c r="D1" s="43"/>
      <c r="E1" s="43"/>
      <c r="F1" s="43"/>
      <c r="G1" s="43"/>
      <c r="H1" s="43"/>
    </row>
    <row r="2" spans="1:12" s="1" customFormat="1" ht="20.25" customHeight="1" x14ac:dyDescent="0.3">
      <c r="A2" s="44"/>
      <c r="B2" s="45"/>
      <c r="C2" s="47" t="s">
        <v>12</v>
      </c>
      <c r="D2" s="48" t="s">
        <v>13</v>
      </c>
      <c r="E2" s="49"/>
      <c r="F2" s="49"/>
      <c r="G2" s="49"/>
      <c r="H2" s="49"/>
    </row>
    <row r="3" spans="1:12" s="5" customFormat="1" ht="57" customHeight="1" x14ac:dyDescent="0.3">
      <c r="A3" s="46"/>
      <c r="B3" s="45"/>
      <c r="C3" s="47"/>
      <c r="D3" s="2" t="s">
        <v>0</v>
      </c>
      <c r="E3" s="3" t="s">
        <v>1</v>
      </c>
      <c r="F3" s="2" t="s">
        <v>2</v>
      </c>
      <c r="G3" s="3" t="s">
        <v>14</v>
      </c>
      <c r="H3" s="4" t="s">
        <v>3</v>
      </c>
    </row>
    <row r="4" spans="1:12" s="12" customFormat="1" ht="36" customHeight="1" x14ac:dyDescent="0.3">
      <c r="A4" s="6" t="s">
        <v>4</v>
      </c>
      <c r="B4" s="7"/>
      <c r="C4" s="8">
        <v>578.20000000000005</v>
      </c>
      <c r="D4" s="9">
        <f>E4-2*H4</f>
        <v>557.9</v>
      </c>
      <c r="E4" s="8">
        <v>568.9</v>
      </c>
      <c r="F4" s="9">
        <f>E4+2*H4</f>
        <v>579.9</v>
      </c>
      <c r="G4" s="10">
        <f>E4-C4</f>
        <v>-9.3000000000000682</v>
      </c>
      <c r="H4" s="11">
        <v>5.5</v>
      </c>
      <c r="J4" s="17"/>
    </row>
    <row r="5" spans="1:12" s="12" customFormat="1" ht="36" customHeight="1" x14ac:dyDescent="0.3">
      <c r="A5" s="50" t="s">
        <v>5</v>
      </c>
      <c r="B5" s="51"/>
      <c r="C5" s="8">
        <v>53.1</v>
      </c>
      <c r="D5" s="9">
        <f t="shared" ref="D5:D12" si="0">E5-2*H5</f>
        <v>44.2</v>
      </c>
      <c r="E5" s="8">
        <v>54</v>
      </c>
      <c r="F5" s="9">
        <f t="shared" ref="F5:F12" si="1">E5+2*H5</f>
        <v>63.8</v>
      </c>
      <c r="G5" s="10">
        <f t="shared" ref="G5:G12" si="2">E5-C5</f>
        <v>0.89999999999999858</v>
      </c>
      <c r="H5" s="13">
        <v>4.9000000000000004</v>
      </c>
      <c r="J5" s="17"/>
    </row>
    <row r="6" spans="1:12" s="12" customFormat="1" ht="36" customHeight="1" x14ac:dyDescent="0.3">
      <c r="A6" s="36" t="s">
        <v>6</v>
      </c>
      <c r="B6" s="37"/>
      <c r="C6" s="14">
        <v>598.79999999999995</v>
      </c>
      <c r="D6" s="28">
        <f t="shared" si="0"/>
        <v>571.9</v>
      </c>
      <c r="E6" s="14">
        <v>584.9</v>
      </c>
      <c r="F6" s="28">
        <f t="shared" si="1"/>
        <v>597.9</v>
      </c>
      <c r="G6" s="15">
        <f t="shared" si="2"/>
        <v>-13.899999999999977</v>
      </c>
      <c r="H6" s="16">
        <v>6.5</v>
      </c>
      <c r="J6" s="17"/>
    </row>
    <row r="7" spans="1:12" s="12" customFormat="1" ht="36" customHeight="1" x14ac:dyDescent="0.3">
      <c r="A7" s="36" t="s">
        <v>7</v>
      </c>
      <c r="B7" s="37"/>
      <c r="C7" s="14">
        <v>549.6</v>
      </c>
      <c r="D7" s="28">
        <f t="shared" si="0"/>
        <v>523.69999999999993</v>
      </c>
      <c r="E7" s="14">
        <v>537.29999999999995</v>
      </c>
      <c r="F7" s="28">
        <f t="shared" si="1"/>
        <v>550.9</v>
      </c>
      <c r="G7" s="15">
        <f t="shared" si="2"/>
        <v>-12.300000000000068</v>
      </c>
      <c r="H7" s="16">
        <v>6.8</v>
      </c>
      <c r="J7" s="17"/>
    </row>
    <row r="8" spans="1:12" s="12" customFormat="1" ht="36" customHeight="1" x14ac:dyDescent="0.3">
      <c r="A8" s="36" t="s">
        <v>16</v>
      </c>
      <c r="B8" s="37"/>
      <c r="C8" s="14">
        <v>24.5</v>
      </c>
      <c r="D8" s="28">
        <f t="shared" si="0"/>
        <v>18.399999999999999</v>
      </c>
      <c r="E8" s="14">
        <v>22.4</v>
      </c>
      <c r="F8" s="28">
        <f t="shared" si="1"/>
        <v>26.4</v>
      </c>
      <c r="G8" s="15">
        <f t="shared" si="2"/>
        <v>-2.1000000000000014</v>
      </c>
      <c r="H8" s="16">
        <v>2</v>
      </c>
      <c r="J8" s="17"/>
      <c r="K8" s="17"/>
      <c r="L8" s="17"/>
    </row>
    <row r="9" spans="1:12" s="12" customFormat="1" ht="36" customHeight="1" x14ac:dyDescent="0.3">
      <c r="A9" s="36" t="s">
        <v>17</v>
      </c>
      <c r="B9" s="37"/>
      <c r="C9" s="14">
        <v>49.2</v>
      </c>
      <c r="D9" s="28">
        <f t="shared" si="0"/>
        <v>44</v>
      </c>
      <c r="E9" s="14">
        <v>47.6</v>
      </c>
      <c r="F9" s="28">
        <f t="shared" si="1"/>
        <v>51.2</v>
      </c>
      <c r="G9" s="15">
        <f t="shared" si="2"/>
        <v>-1.6000000000000014</v>
      </c>
      <c r="H9" s="16">
        <v>1.8</v>
      </c>
      <c r="J9" s="17"/>
    </row>
    <row r="10" spans="1:12" s="12" customFormat="1" ht="36" customHeight="1" x14ac:dyDescent="0.3">
      <c r="A10" s="38" t="s">
        <v>8</v>
      </c>
      <c r="B10" s="39"/>
      <c r="C10" s="18">
        <v>96.6</v>
      </c>
      <c r="D10" s="29">
        <f t="shared" si="0"/>
        <v>95.3</v>
      </c>
      <c r="E10" s="18">
        <v>97.3</v>
      </c>
      <c r="F10" s="29">
        <f t="shared" si="1"/>
        <v>99.3</v>
      </c>
      <c r="G10" s="19">
        <f t="shared" si="2"/>
        <v>0.70000000000000284</v>
      </c>
      <c r="H10" s="20">
        <v>1</v>
      </c>
      <c r="J10" s="17"/>
    </row>
    <row r="11" spans="1:12" ht="36" customHeight="1" x14ac:dyDescent="0.3">
      <c r="A11" s="38" t="s">
        <v>9</v>
      </c>
      <c r="B11" s="40"/>
      <c r="C11" s="18">
        <v>105.2</v>
      </c>
      <c r="D11" s="29">
        <f t="shared" si="0"/>
        <v>103.30000000000001</v>
      </c>
      <c r="E11" s="18">
        <v>105.9</v>
      </c>
      <c r="F11" s="29">
        <f t="shared" si="1"/>
        <v>108.5</v>
      </c>
      <c r="G11" s="19">
        <f t="shared" si="2"/>
        <v>0.70000000000000284</v>
      </c>
      <c r="H11" s="20">
        <v>1.3</v>
      </c>
      <c r="J11" s="17"/>
    </row>
    <row r="12" spans="1:12" ht="36" customHeight="1" x14ac:dyDescent="0.3">
      <c r="A12" s="41" t="s">
        <v>10</v>
      </c>
      <c r="B12" s="42"/>
      <c r="C12" s="22">
        <v>525.1</v>
      </c>
      <c r="D12" s="30">
        <f t="shared" si="0"/>
        <v>501.7</v>
      </c>
      <c r="E12" s="22">
        <v>514.9</v>
      </c>
      <c r="F12" s="30">
        <f t="shared" si="1"/>
        <v>528.1</v>
      </c>
      <c r="G12" s="23">
        <f t="shared" si="2"/>
        <v>-10.200000000000045</v>
      </c>
      <c r="H12" s="24">
        <v>6.6</v>
      </c>
      <c r="J12" s="17"/>
    </row>
    <row r="13" spans="1:12" ht="43.5" customHeight="1" x14ac:dyDescent="0.3">
      <c r="A13" s="31" t="s">
        <v>11</v>
      </c>
      <c r="B13" s="32"/>
      <c r="C13" s="32"/>
      <c r="D13" s="32"/>
      <c r="E13" s="32"/>
      <c r="F13" s="32"/>
      <c r="G13" s="32"/>
      <c r="H13" s="33"/>
    </row>
    <row r="14" spans="1:12" ht="29.25" customHeight="1" x14ac:dyDescent="0.3">
      <c r="A14" s="34" t="s">
        <v>18</v>
      </c>
      <c r="B14" s="35"/>
      <c r="C14" s="35"/>
      <c r="D14" s="35"/>
      <c r="E14" s="35"/>
      <c r="F14" s="35"/>
      <c r="G14" s="35"/>
      <c r="H14" s="35"/>
    </row>
    <row r="15" spans="1:12" ht="20.25" customHeight="1" x14ac:dyDescent="0.3">
      <c r="E15" s="27"/>
    </row>
  </sheetData>
  <mergeCells count="14">
    <mergeCell ref="A6:B6"/>
    <mergeCell ref="A1:H1"/>
    <mergeCell ref="A2:B3"/>
    <mergeCell ref="C2:C3"/>
    <mergeCell ref="D2:H2"/>
    <mergeCell ref="A5:B5"/>
    <mergeCell ref="A13:H13"/>
    <mergeCell ref="A14:H14"/>
    <mergeCell ref="A7:B7"/>
    <mergeCell ref="A8:B8"/>
    <mergeCell ref="A9:B9"/>
    <mergeCell ref="A10:B10"/>
    <mergeCell ref="A11:B11"/>
    <mergeCell ref="A12:B12"/>
  </mergeCells>
  <pageMargins left="0.70866141732283472" right="0.70866141732283472" top="0.78740157480314965" bottom="0.78740157480314965"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A2.2-1 Maier</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Maier, Tobias</dc:creator>
  <cp:lastModifiedBy>Friedrich, Michael</cp:lastModifiedBy>
  <cp:lastPrinted>2020-03-05T08:28:30Z</cp:lastPrinted>
  <dcterms:created xsi:type="dcterms:W3CDTF">2019-02-14T10:52:08Z</dcterms:created>
  <dcterms:modified xsi:type="dcterms:W3CDTF">2020-03-10T15:38:22Z</dcterms:modified>
</cp:coreProperties>
</file>