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3_korr_29_01\"/>
    </mc:Choice>
  </mc:AlternateContent>
  <bookViews>
    <workbookView xWindow="125" yWindow="13" windowWidth="38154" windowHeight="19309"/>
  </bookViews>
  <sheets>
    <sheet name="Tabelle A5.3-3" sheetId="1" r:id="rId1"/>
  </sheets>
  <definedNames>
    <definedName name="_xlnm.Print_Area" localSheetId="0">'Tabelle A5.3-3'!$A$1:$K$57</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K50" i="1" l="1"/>
  <c r="I50" i="1"/>
  <c r="G50" i="1"/>
  <c r="E50" i="1"/>
  <c r="C50" i="1"/>
  <c r="C5" i="1"/>
  <c r="K53" i="1" l="1"/>
  <c r="K52" i="1"/>
  <c r="K51" i="1"/>
  <c r="K49" i="1"/>
  <c r="K48" i="1"/>
  <c r="K47" i="1"/>
  <c r="I53" i="1"/>
  <c r="I52" i="1"/>
  <c r="I51" i="1"/>
  <c r="I49" i="1"/>
  <c r="I48" i="1"/>
  <c r="I47" i="1"/>
  <c r="G53" i="1"/>
  <c r="G52" i="1"/>
  <c r="G51" i="1"/>
  <c r="G49" i="1"/>
  <c r="G48" i="1"/>
  <c r="G47" i="1"/>
  <c r="E53" i="1"/>
  <c r="E52" i="1"/>
  <c r="E51" i="1"/>
  <c r="E49" i="1"/>
  <c r="E48" i="1"/>
  <c r="E47" i="1"/>
  <c r="C53" i="1"/>
  <c r="C52" i="1"/>
  <c r="C51" i="1"/>
  <c r="C49" i="1"/>
  <c r="C48" i="1"/>
  <c r="C47" i="1"/>
  <c r="K46" i="1"/>
  <c r="K45" i="1"/>
  <c r="K44" i="1"/>
  <c r="K43" i="1"/>
  <c r="K42" i="1"/>
  <c r="K41" i="1"/>
  <c r="K40" i="1"/>
  <c r="K39" i="1"/>
  <c r="K38" i="1"/>
  <c r="K37" i="1"/>
  <c r="K36" i="1"/>
  <c r="K35" i="1"/>
  <c r="K34" i="1"/>
  <c r="K33" i="1"/>
  <c r="K32" i="1"/>
  <c r="K31" i="1"/>
  <c r="I46" i="1"/>
  <c r="I45" i="1"/>
  <c r="I44" i="1"/>
  <c r="I43" i="1"/>
  <c r="I42" i="1"/>
  <c r="I41" i="1"/>
  <c r="I40" i="1"/>
  <c r="I39" i="1"/>
  <c r="I38" i="1"/>
  <c r="I37" i="1"/>
  <c r="I36" i="1"/>
  <c r="I35" i="1"/>
  <c r="I34" i="1"/>
  <c r="I33" i="1"/>
  <c r="I32" i="1"/>
  <c r="I31" i="1"/>
  <c r="G46" i="1"/>
  <c r="G45" i="1"/>
  <c r="G44" i="1"/>
  <c r="G43" i="1"/>
  <c r="G42" i="1"/>
  <c r="G41" i="1"/>
  <c r="G40" i="1"/>
  <c r="G39" i="1"/>
  <c r="G38" i="1"/>
  <c r="G37" i="1"/>
  <c r="G36" i="1"/>
  <c r="G35" i="1"/>
  <c r="G34" i="1"/>
  <c r="G33" i="1"/>
  <c r="G32" i="1"/>
  <c r="G31" i="1"/>
  <c r="E46" i="1"/>
  <c r="E45" i="1"/>
  <c r="E44" i="1"/>
  <c r="E43" i="1"/>
  <c r="E42" i="1"/>
  <c r="E41" i="1"/>
  <c r="E40" i="1"/>
  <c r="E39" i="1"/>
  <c r="E38" i="1"/>
  <c r="E37" i="1"/>
  <c r="E36" i="1"/>
  <c r="E35" i="1"/>
  <c r="E34" i="1"/>
  <c r="E33" i="1"/>
  <c r="E32" i="1"/>
  <c r="E31" i="1"/>
  <c r="C46" i="1"/>
  <c r="C45" i="1"/>
  <c r="C44" i="1"/>
  <c r="C43" i="1"/>
  <c r="C42" i="1"/>
  <c r="C41" i="1"/>
  <c r="C40" i="1"/>
  <c r="C39" i="1"/>
  <c r="C38" i="1"/>
  <c r="C37" i="1"/>
  <c r="C36" i="1"/>
  <c r="C35" i="1"/>
  <c r="C34" i="1"/>
  <c r="C33" i="1"/>
  <c r="C32" i="1"/>
  <c r="C31" i="1"/>
  <c r="K27" i="1"/>
  <c r="K26" i="1"/>
  <c r="K25" i="1"/>
  <c r="K24" i="1"/>
  <c r="K23" i="1"/>
  <c r="K22" i="1"/>
  <c r="K21" i="1"/>
  <c r="I27" i="1"/>
  <c r="I26" i="1"/>
  <c r="I25" i="1"/>
  <c r="I24" i="1"/>
  <c r="I23" i="1"/>
  <c r="I22" i="1"/>
  <c r="I21" i="1"/>
  <c r="G27" i="1"/>
  <c r="G26" i="1"/>
  <c r="G25" i="1"/>
  <c r="G24" i="1"/>
  <c r="G23" i="1"/>
  <c r="G22" i="1"/>
  <c r="G21" i="1"/>
  <c r="E27" i="1"/>
  <c r="E26" i="1"/>
  <c r="E25" i="1"/>
  <c r="E24" i="1"/>
  <c r="E23" i="1"/>
  <c r="E22" i="1"/>
  <c r="E21" i="1"/>
  <c r="C27" i="1"/>
  <c r="C26" i="1"/>
  <c r="C25" i="1"/>
  <c r="C24" i="1"/>
  <c r="C23" i="1"/>
  <c r="C22" i="1"/>
  <c r="C21" i="1"/>
  <c r="K20" i="1"/>
  <c r="K19" i="1"/>
  <c r="K18" i="1"/>
  <c r="K17" i="1"/>
  <c r="K16" i="1"/>
  <c r="K15" i="1"/>
  <c r="K14" i="1"/>
  <c r="K13" i="1"/>
  <c r="K12" i="1"/>
  <c r="K11" i="1"/>
  <c r="K10" i="1"/>
  <c r="K9" i="1"/>
  <c r="K8" i="1"/>
  <c r="K7" i="1"/>
  <c r="K6" i="1"/>
  <c r="K5" i="1"/>
  <c r="I20" i="1"/>
  <c r="I19" i="1"/>
  <c r="I18" i="1"/>
  <c r="I17" i="1"/>
  <c r="I16" i="1"/>
  <c r="I15" i="1"/>
  <c r="I14" i="1"/>
  <c r="I13" i="1"/>
  <c r="I12" i="1"/>
  <c r="I11" i="1"/>
  <c r="I10" i="1"/>
  <c r="I9" i="1"/>
  <c r="I8" i="1"/>
  <c r="I7" i="1"/>
  <c r="I6" i="1"/>
  <c r="I5" i="1"/>
  <c r="G20" i="1"/>
  <c r="G19" i="1"/>
  <c r="G18" i="1"/>
  <c r="G17" i="1"/>
  <c r="G16" i="1"/>
  <c r="G15" i="1"/>
  <c r="G14" i="1"/>
  <c r="G13" i="1"/>
  <c r="G12" i="1"/>
  <c r="G11" i="1"/>
  <c r="G10" i="1"/>
  <c r="G9" i="1"/>
  <c r="G8" i="1"/>
  <c r="G7" i="1"/>
  <c r="G6" i="1"/>
  <c r="G5" i="1"/>
  <c r="E20" i="1"/>
  <c r="E19" i="1"/>
  <c r="E18" i="1"/>
  <c r="E17" i="1"/>
  <c r="E16" i="1"/>
  <c r="E15" i="1"/>
  <c r="E14" i="1"/>
  <c r="E13" i="1"/>
  <c r="E12" i="1"/>
  <c r="E11" i="1"/>
  <c r="E10" i="1"/>
  <c r="E9" i="1"/>
  <c r="E8" i="1"/>
  <c r="E7" i="1"/>
  <c r="E6" i="1"/>
  <c r="E5" i="1"/>
  <c r="C20" i="1"/>
  <c r="C19" i="1"/>
  <c r="C18" i="1"/>
  <c r="C17" i="1"/>
  <c r="C16" i="1"/>
  <c r="C15" i="1"/>
  <c r="C14" i="1"/>
  <c r="C13" i="1"/>
  <c r="C12" i="1"/>
  <c r="C11" i="1"/>
  <c r="C10" i="1"/>
  <c r="C9" i="1"/>
  <c r="C8" i="1"/>
  <c r="C7" i="1"/>
  <c r="C6" i="1"/>
</calcChain>
</file>

<file path=xl/sharedStrings.xml><?xml version="1.0" encoding="utf-8"?>
<sst xmlns="http://schemas.openxmlformats.org/spreadsheetml/2006/main" count="85" uniqueCount="39">
  <si>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</si>
  <si>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</si>
  <si>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</si>
  <si>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</si>
  <si>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</si>
  <si>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</si>
  <si>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</si>
  <si>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</si>
  <si>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</si>
  <si>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</si>
  <si>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</si>
  <si>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</si>
  <si>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</si>
  <si>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</si>
  <si>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</si>
  <si>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</si>
  <si>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</si>
  <si>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</si>
  <si>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</si>
  <si>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Industrie und Handel</t>
  </si>
  <si>
    <t>Handwerk</t>
  </si>
  <si>
    <t>Öffentlicher Dienst</t>
  </si>
  <si>
    <t>Landwirtschaft</t>
  </si>
  <si>
    <t>Hauswirtschaft</t>
  </si>
  <si>
    <t>Freie Berufe</t>
  </si>
  <si>
    <t>Neuabschlüsse insgesamt</t>
  </si>
  <si>
    <r>
      <t>Anschlussverträge</t>
    </r>
    <r>
      <rPr>
        <b/>
        <vertAlign val="superscript"/>
        <sz val="10"/>
        <color indexed="8"/>
        <rFont val="Arial"/>
        <family val="2"/>
      </rPr>
      <t>2</t>
    </r>
  </si>
  <si>
    <r>
      <t>Teilgruppen der begonnenen Ausbildungsverträge</t>
    </r>
    <r>
      <rPr>
        <b/>
        <vertAlign val="superscript"/>
        <sz val="10"/>
        <rFont val="Arial"/>
        <family val="2"/>
      </rPr>
      <t>3</t>
    </r>
  </si>
  <si>
    <r>
      <t>Teilgruppen der Neuabschlüsse</t>
    </r>
    <r>
      <rPr>
        <b/>
        <vertAlign val="superscript"/>
        <sz val="10"/>
        <rFont val="Arial"/>
        <family val="2"/>
      </rPr>
      <t>3</t>
    </r>
  </si>
  <si>
    <t>Vertragswechsel</t>
  </si>
  <si>
    <t>Land / Zuständigkeitsbereich</t>
  </si>
  <si>
    <t>Mehrfachausbildungen innerhalb des dualen Systems</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</si>
  <si>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</si>
  <si>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 Dezember des Jahres nicht vorzeitig gelöst wurden. Die Neuabschlusszählung vermeidet Doppelzählungen von Personen, die im Kalenderjahr mehrere Ausbildungsverträge abgeschlossen haben; sie erfasst allerdings nicht alle begonnenen Ausbildungsverträge.</t>
    </r>
  </si>
  <si>
    <r>
      <t>begonnene Ausbildungsverträge insgesamt</t>
    </r>
    <r>
      <rPr>
        <b/>
        <vertAlign val="superscript"/>
        <sz val="10"/>
        <color indexed="8"/>
        <rFont val="Arial"/>
        <family val="2"/>
      </rPr>
      <t>3</t>
    </r>
  </si>
  <si>
    <t>Ausbildungsanfänger/-innen</t>
  </si>
  <si>
    <r>
      <rPr>
        <vertAlign val="superscript"/>
        <sz val="10"/>
        <color indexed="8"/>
        <rFont val="Arial"/>
        <family val="2"/>
      </rPr>
      <t xml:space="preserve">2 </t>
    </r>
    <r>
      <rPr>
        <sz val="10"/>
        <color indexed="8"/>
        <rFont val="Arial"/>
        <family val="2"/>
      </rPr>
      <t xml:space="preserve"> Seit dem Berichtsjahr 2016 wird das Merkmal Anschlussvertrag direkt erhoben und nicht mehr auf Basis der Meldungen zu anderen Merkmalen sowie von Berufsinformationen näherungsweise ermittelt. Wobei weiterhin nur solche Fortführungen zu Anschlussverträgen gezählt werden, bei denen die Ausbildungsordnung die Anrechnung der zweijährigen Berufsausbildung explizit vorsieht (§ 5 Absatz 2 Nr. 4 BBiG). Bislang sind solche Fortführungen ausschließlich in Berufen der Zuständigkeitsbereiche Industrie und Handel sowie Handwerk vorgesehen. Für Berufe für Menschen mit Behinderung wird dieses Merkmal nicht erfasst.</t>
    </r>
  </si>
  <si>
    <r>
      <t>Tabelle A5.3-3: Ausbildungsanfänger/-innen, Anschlussverträge, Mehrfachausbildungen und Vertragswechsel nach Ländern bzw. Zuständigkeitsbereichen</t>
    </r>
    <r>
      <rPr>
        <b/>
        <vertAlign val="superscript"/>
        <sz val="10"/>
        <color indexed="8"/>
        <rFont val="Arial"/>
        <family val="2"/>
      </rPr>
      <t>1</t>
    </r>
    <r>
      <rPr>
        <b/>
        <sz val="10"/>
        <color indexed="8"/>
        <rFont val="Arial"/>
        <family val="2"/>
      </rPr>
      <t>; als Teilgruppen der Neuabschlüsse und Teilgruppen der begonnenen Ausbildungsverträge (absolut und in % der Neuabschlüsse bzw. der begonnenen Verträge) 2018</t>
    </r>
  </si>
  <si>
    <t xml:space="preserve">Quelle: Einzeldatensatz des Bundesinstituts für Berufsbildung auf Basis der Berufsbildungsstatistik der statistischen Ämter des Bundes und der Länder, Berichtsjahr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</si>
</sst>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b/>
      <vertAlign val="superscript"/>
      <sz val="10"/>
      <color indexed="8"/>
      <name val="Arial"/>
      <family val="2"/>
    </font>
    <font>
      <vertAlign val="superscript"/>
      <sz val="10"/>
      <color indexed="8"/>
      <name val="Arial"/>
      <family val="2"/>
    </font>
    <font>
      <b/>
      <sz val="10"/>
      <color rgb="FF00B0F0"/>
      <name val="Arial"/>
      <family val="2"/>
    </font>
    <font>
      <b/>
      <vertAlign val="superscript"/>
      <sz val="10"/>
      <name val="Arial"/>
      <family val="2"/>
    </font>
    <font>
      <b/>
      <sz val="10"/>
      <color theme="1"/>
      <name val="Arial"/>
      <family val="2"/>
    </font>
    <font>
      <sz val="10"/>
      <color rgb="FFFF0000"/>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s>
  <borders count="12">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4" tint="0.59996337778862885"/>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thick">
        <color theme="0"/>
      </left>
      <right/>
      <top style="thick">
        <color theme="0"/>
      </top>
      <bottom style="thick">
        <color theme="1" tint="0.499984740745262"/>
      </bottom>
      <diagonal/>
    </border>
    <border>
      <left/>
      <right/>
      <top style="thick">
        <color theme="0"/>
      </top>
      <bottom style="thick">
        <color theme="1" tint="0.499984740745262"/>
      </bottom>
      <diagonal/>
    </border>
    <border>
      <left style="thick">
        <color theme="0"/>
      </left>
      <right style="thick">
        <color theme="0"/>
      </right>
      <top style="thick">
        <color theme="0"/>
      </top>
      <bottom/>
      <diagonal/>
    </border>
    <border>
      <left style="thick">
        <color theme="0"/>
      </left>
      <right style="thick">
        <color theme="0"/>
      </right>
      <top/>
      <bottom/>
      <diagonal/>
    </border>
    <border>
      <left/>
      <right/>
      <top style="thick">
        <color theme="4" tint="0.59996337778862885"/>
      </top>
      <bottom/>
      <diagonal/>
    </border>
    <border>
      <left style="thick">
        <color theme="0"/>
      </left>
      <right style="thick">
        <color theme="0"/>
      </right>
      <top style="thick">
        <color theme="0"/>
      </top>
      <bottom style="thin">
        <color indexed="64"/>
      </bottom>
      <diagonal/>
    </border>
    <border>
      <left style="thick">
        <color theme="0"/>
      </left>
      <right/>
      <top style="thick">
        <color theme="0"/>
      </top>
      <bottom style="thin">
        <color indexed="64"/>
      </bottom>
      <diagonal/>
    </border>
  </borders>
  <cellStyleXfs count="13">
    <xf numFmtId="0" fontId="0" fillId="0" borderId="0"/>
    <xf numFmtId="0" fontId="4" fillId="0" borderId="0"/>
    <xf numFmtId="0" fontId="8" fillId="0" borderId="0"/>
    <xf numFmtId="0" fontId="3"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66">
    <xf numFmtId="0" fontId="0" fillId="0" borderId="0" xfId="0"/>
    <xf numFmtId="0" fontId="0" fillId="0" borderId="0" xfId="0" applyFill="1" applyBorder="1"/>
    <xf numFmtId="0" fontId="4" fillId="2" borderId="1" xfId="1" applyFont="1" applyFill="1" applyBorder="1" applyAlignment="1">
      <alignment horizontal="left" vertical="center" wrapText="1"/>
    </xf>
    <xf numFmtId="3" fontId="4" fillId="2" borderId="1" xfId="1" applyNumberFormat="1" applyFont="1" applyFill="1" applyBorder="1" applyAlignment="1">
      <alignment horizontal="right" vertical="center" wrapText="1" indent="1"/>
    </xf>
    <xf numFmtId="164" fontId="4" fillId="2" borderId="1" xfId="2" applyNumberFormat="1" applyFont="1" applyFill="1" applyBorder="1" applyAlignment="1">
      <alignment horizontal="center" vertical="top"/>
    </xf>
    <xf numFmtId="0" fontId="4" fillId="3" borderId="1" xfId="1" applyFont="1" applyFill="1" applyBorder="1" applyAlignment="1">
      <alignment horizontal="left" vertical="center" wrapText="1"/>
    </xf>
    <xf numFmtId="3" fontId="4" fillId="3" borderId="1" xfId="1" applyNumberFormat="1" applyFont="1" applyFill="1" applyBorder="1" applyAlignment="1">
      <alignment horizontal="right" vertical="center" wrapText="1" indent="1"/>
    </xf>
    <xf numFmtId="164" fontId="4" fillId="3" borderId="1" xfId="2" applyNumberFormat="1" applyFont="1" applyFill="1" applyBorder="1" applyAlignment="1">
      <alignment horizontal="center" vertical="top"/>
    </xf>
    <xf numFmtId="0" fontId="0" fillId="2" borderId="1" xfId="0" applyFill="1" applyBorder="1"/>
    <xf numFmtId="0" fontId="0" fillId="0" borderId="0" xfId="0" applyFill="1" applyBorder="1" applyAlignment="1"/>
    <xf numFmtId="0" fontId="4" fillId="3" borderId="5" xfId="1" applyFont="1" applyFill="1" applyBorder="1" applyAlignment="1">
      <alignment horizontal="left" vertical="center" wrapText="1"/>
    </xf>
    <xf numFmtId="3" fontId="4" fillId="3" borderId="6" xfId="1" applyNumberFormat="1" applyFont="1" applyFill="1" applyBorder="1" applyAlignment="1">
      <alignment horizontal="right" vertical="center" wrapText="1" indent="1"/>
    </xf>
    <xf numFmtId="164" fontId="4" fillId="3" borderId="6" xfId="2" applyNumberFormat="1" applyFont="1" applyFill="1" applyBorder="1" applyAlignment="1">
      <alignment horizontal="center" vertical="top"/>
    </xf>
    <xf numFmtId="0" fontId="7" fillId="4" borderId="4" xfId="0" applyFont="1" applyFill="1" applyBorder="1" applyAlignment="1">
      <alignment horizontal="center" vertical="center" wrapText="1"/>
    </xf>
    <xf numFmtId="165" fontId="0" fillId="0" borderId="0" xfId="0" applyNumberFormat="1" applyFill="1" applyBorder="1"/>
    <xf numFmtId="164" fontId="0" fillId="0" borderId="0" xfId="0" applyNumberFormat="1" applyFill="1" applyBorder="1"/>
    <xf numFmtId="164" fontId="4" fillId="2" borderId="1" xfId="2" applyNumberFormat="1" applyFont="1" applyFill="1" applyBorder="1" applyAlignment="1">
      <alignment horizontal="center" vertical="center"/>
    </xf>
    <xf numFmtId="0" fontId="13" fillId="5" borderId="2" xfId="1" applyFont="1" applyFill="1" applyBorder="1" applyAlignment="1">
      <alignment horizontal="left" vertical="center" wrapText="1"/>
    </xf>
    <xf numFmtId="3" fontId="13" fillId="5" borderId="2" xfId="1" applyNumberFormat="1" applyFont="1" applyFill="1" applyBorder="1" applyAlignment="1">
      <alignment horizontal="right" vertical="center" wrapText="1" indent="1"/>
    </xf>
    <xf numFmtId="164" fontId="13" fillId="5" borderId="2" xfId="2" applyNumberFormat="1" applyFont="1" applyFill="1" applyBorder="1" applyAlignment="1">
      <alignment horizontal="center" vertical="center"/>
    </xf>
    <xf numFmtId="164" fontId="4" fillId="3" borderId="1" xfId="2" applyNumberFormat="1" applyFont="1" applyFill="1" applyBorder="1" applyAlignment="1">
      <alignment horizontal="center" vertical="center"/>
    </xf>
    <xf numFmtId="0" fontId="8" fillId="3" borderId="1" xfId="1" applyFont="1" applyFill="1" applyBorder="1" applyAlignment="1">
      <alignment horizontal="left" vertical="center" wrapText="1"/>
    </xf>
    <xf numFmtId="0" fontId="8" fillId="2" borderId="3" xfId="1" applyFont="1" applyFill="1" applyBorder="1" applyAlignment="1">
      <alignment horizontal="left" wrapText="1"/>
    </xf>
    <xf numFmtId="3" fontId="8" fillId="2" borderId="1" xfId="1" applyNumberFormat="1" applyFont="1" applyFill="1" applyBorder="1" applyAlignment="1">
      <alignment horizontal="right" wrapText="1" indent="1"/>
    </xf>
    <xf numFmtId="164" fontId="8" fillId="2" borderId="1" xfId="2" applyNumberFormat="1" applyFont="1" applyFill="1" applyBorder="1" applyAlignment="1">
      <alignment horizontal="center"/>
    </xf>
    <xf numFmtId="0" fontId="4" fillId="0" borderId="1" xfId="1" applyFont="1" applyFill="1" applyBorder="1" applyAlignment="1">
      <alignment horizontal="left" vertical="center" wrapText="1"/>
    </xf>
    <xf numFmtId="3" fontId="4" fillId="0" borderId="1" xfId="1" applyNumberFormat="1" applyFont="1" applyFill="1" applyBorder="1" applyAlignment="1">
      <alignment horizontal="right" vertical="center" wrapText="1" indent="1"/>
    </xf>
    <xf numFmtId="164" fontId="4" fillId="0" borderId="1" xfId="2" applyNumberFormat="1" applyFont="1" applyFill="1" applyBorder="1" applyAlignment="1">
      <alignment horizontal="center" vertical="top"/>
    </xf>
    <xf numFmtId="3" fontId="0" fillId="0" borderId="0" xfId="0" applyNumberFormat="1" applyFill="1" applyBorder="1"/>
    <xf numFmtId="165" fontId="4" fillId="2" borderId="1" xfId="1" applyNumberFormat="1" applyFont="1" applyFill="1" applyBorder="1" applyAlignment="1">
      <alignment horizontal="center" vertical="center" wrapText="1"/>
    </xf>
    <xf numFmtId="165" fontId="4" fillId="3" borderId="1" xfId="1" applyNumberFormat="1" applyFont="1" applyFill="1" applyBorder="1" applyAlignment="1">
      <alignment horizontal="center" vertical="center" wrapText="1"/>
    </xf>
    <xf numFmtId="165" fontId="4" fillId="0" borderId="1" xfId="1" applyNumberFormat="1" applyFont="1" applyFill="1" applyBorder="1" applyAlignment="1">
      <alignment horizontal="center" vertical="center" wrapText="1"/>
    </xf>
    <xf numFmtId="165" fontId="4" fillId="3" borderId="6" xfId="1" applyNumberFormat="1" applyFont="1" applyFill="1" applyBorder="1" applyAlignment="1">
      <alignment horizontal="center" vertical="center" wrapText="1"/>
    </xf>
    <xf numFmtId="164" fontId="4" fillId="2" borderId="1" xfId="1" applyNumberFormat="1" applyFont="1" applyFill="1" applyBorder="1" applyAlignment="1">
      <alignment horizontal="center" vertical="center" wrapText="1"/>
    </xf>
    <xf numFmtId="164" fontId="4" fillId="3" borderId="1" xfId="1" applyNumberFormat="1" applyFont="1" applyFill="1" applyBorder="1" applyAlignment="1">
      <alignment horizontal="center" vertical="center" wrapText="1"/>
    </xf>
    <xf numFmtId="164" fontId="4" fillId="0" borderId="1" xfId="1" applyNumberFormat="1" applyFont="1" applyFill="1" applyBorder="1" applyAlignment="1">
      <alignment horizontal="center" vertical="center" wrapText="1"/>
    </xf>
    <xf numFmtId="165" fontId="13" fillId="5" borderId="2" xfId="1" applyNumberFormat="1" applyFont="1" applyFill="1" applyBorder="1" applyAlignment="1">
      <alignment horizontal="center" vertical="center" wrapText="1"/>
    </xf>
    <xf numFmtId="164" fontId="0" fillId="0" borderId="0" xfId="0" applyNumberFormat="1" applyFill="1" applyBorder="1" applyAlignment="1"/>
    <xf numFmtId="0" fontId="14" fillId="0" borderId="0" xfId="0" applyFont="1" applyFill="1" applyBorder="1"/>
    <xf numFmtId="165" fontId="8" fillId="2" borderId="1" xfId="1" applyNumberFormat="1" applyFont="1" applyFill="1" applyBorder="1" applyAlignment="1">
      <alignment horizontal="center" vertical="center" wrapText="1"/>
    </xf>
    <xf numFmtId="3" fontId="8" fillId="2" borderId="1" xfId="1" applyNumberFormat="1" applyFont="1" applyFill="1" applyBorder="1" applyAlignment="1">
      <alignment horizontal="right" vertical="center" wrapText="1" indent="1"/>
    </xf>
    <xf numFmtId="164" fontId="8" fillId="2" borderId="1" xfId="2" applyNumberFormat="1" applyFont="1" applyFill="1" applyBorder="1" applyAlignment="1">
      <alignment horizontal="center" vertical="center" wrapText="1"/>
    </xf>
    <xf numFmtId="164" fontId="4" fillId="3" borderId="1" xfId="2" applyNumberFormat="1" applyFont="1" applyFill="1" applyBorder="1" applyAlignment="1">
      <alignment horizontal="center" vertical="center" wrapText="1"/>
    </xf>
    <xf numFmtId="164" fontId="4" fillId="2" borderId="1" xfId="2" applyNumberFormat="1" applyFont="1" applyFill="1" applyBorder="1" applyAlignment="1">
      <alignment horizontal="center" vertical="center" wrapText="1"/>
    </xf>
    <xf numFmtId="164" fontId="13" fillId="5" borderId="2" xfId="2" applyNumberFormat="1" applyFont="1" applyFill="1" applyBorder="1" applyAlignment="1">
      <alignment horizontal="center" vertical="center" wrapText="1"/>
    </xf>
    <xf numFmtId="3" fontId="8" fillId="2" borderId="4" xfId="1" applyNumberFormat="1" applyFont="1" applyFill="1" applyBorder="1" applyAlignment="1">
      <alignment horizontal="right" vertical="center" wrapText="1" indent="1"/>
    </xf>
    <xf numFmtId="164" fontId="8" fillId="2" borderId="4" xfId="2" applyNumberFormat="1" applyFont="1" applyFill="1" applyBorder="1" applyAlignment="1">
      <alignment horizontal="center" vertical="center" wrapText="1"/>
    </xf>
    <xf numFmtId="165" fontId="8" fillId="2" borderId="4" xfId="1" applyNumberFormat="1" applyFont="1" applyFill="1" applyBorder="1" applyAlignment="1">
      <alignment horizontal="center" vertical="center" wrapText="1"/>
    </xf>
    <xf numFmtId="0" fontId="4" fillId="3" borderId="11" xfId="1" applyFont="1" applyFill="1" applyBorder="1" applyAlignment="1">
      <alignment horizontal="left" vertical="center" wrapText="1"/>
    </xf>
    <xf numFmtId="3" fontId="4" fillId="3" borderId="10" xfId="1" applyNumberFormat="1" applyFont="1" applyFill="1" applyBorder="1" applyAlignment="1">
      <alignment horizontal="right" vertical="center" wrapText="1" indent="1"/>
    </xf>
    <xf numFmtId="164" fontId="4" fillId="3" borderId="10" xfId="2" applyNumberFormat="1" applyFont="1" applyFill="1" applyBorder="1" applyAlignment="1">
      <alignment horizontal="center" vertical="top"/>
    </xf>
    <xf numFmtId="164" fontId="4" fillId="3" borderId="10" xfId="1" applyNumberFormat="1" applyFont="1" applyFill="1" applyBorder="1" applyAlignment="1">
      <alignment horizontal="center" vertical="center" wrapText="1"/>
    </xf>
    <xf numFmtId="0" fontId="4" fillId="0" borderId="9" xfId="1" applyFont="1" applyFill="1" applyBorder="1" applyAlignment="1">
      <alignment horizontal="left" vertical="center" wrapText="1"/>
    </xf>
    <xf numFmtId="0" fontId="4" fillId="0" borderId="0" xfId="1" applyFont="1" applyFill="1" applyBorder="1" applyAlignment="1">
      <alignment horizontal="left" vertical="center" wrapText="1"/>
    </xf>
    <xf numFmtId="0" fontId="8" fillId="0" borderId="0" xfId="0" applyFont="1" applyFill="1" applyBorder="1" applyAlignment="1">
      <alignment horizontal="left"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0" fillId="0" borderId="0" xfId="0" applyFill="1" applyBorder="1" applyAlignment="1">
      <alignment wrapText="1"/>
    </xf>
    <xf numFmtId="0" fontId="6" fillId="4" borderId="7" xfId="1" applyFont="1" applyFill="1" applyBorder="1" applyAlignment="1">
      <alignment horizontal="center" vertical="center" wrapText="1"/>
    </xf>
    <xf numFmtId="0" fontId="7" fillId="4" borderId="7"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0" applyFill="1" applyBorder="1" applyAlignment="1">
      <alignment wrapText="1"/>
    </xf>
    <xf numFmtId="0" fontId="6" fillId="4" borderId="7" xfId="1" applyFont="1" applyFill="1" applyBorder="1" applyAlignment="1">
      <alignment horizontal="center" wrapText="1"/>
    </xf>
    <xf numFmtId="0" fontId="7" fillId="4" borderId="8" xfId="0" applyFont="1" applyFill="1" applyBorder="1" applyAlignment="1">
      <alignment horizontal="center" wrapText="1"/>
    </xf>
    <xf numFmtId="0" fontId="0" fillId="0" borderId="4" xfId="0" applyBorder="1" applyAlignment="1">
      <alignment horizontal="center" wrapText="1"/>
    </xf>
  </cellXfs>
  <cellStyles count="13">
    <cellStyle name="Standard" xfId="0" builtinId="0"/>
    <cellStyle name="Standard 2" xfId="3"/>
    <cellStyle name="Standard 2 2" xfId="4"/>
    <cellStyle name="Standard 2 2 2" xfId="9"/>
    <cellStyle name="Standard 2 3" xfId="8"/>
    <cellStyle name="Standard 3" xfId="5"/>
    <cellStyle name="Standard 3 2" xfId="10"/>
    <cellStyle name="Standard 4" xfId="6"/>
    <cellStyle name="Standard 4 2" xfId="11"/>
    <cellStyle name="Standard 5" xfId="7"/>
    <cellStyle name="Standard 5 2" xfId="12"/>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72"/>
  <sheetViews>
    <sheetView tabSelected="1" zoomScaleNormal="100" zoomScalePageLayoutView="200" workbookViewId="0">
      <selection activeCell="H49" sqref="H49"/>
    </sheetView>
  </sheetViews>
  <sheetFormatPr baseColWidth="10" defaultColWidth="11.44140625" defaultRowHeight="12.55" x14ac:dyDescent="0.2"/>
  <cols>
    <col min="1" max="1" width="24.33203125" style="1" customWidth="1"/>
    <col min="2" max="2" width="11.44140625" style="1" customWidth="1"/>
    <col min="3" max="3" width="11.109375" style="1" customWidth="1"/>
    <col min="4" max="4" width="10.44140625" style="1" customWidth="1"/>
    <col min="5" max="5" width="9.33203125" style="1" customWidth="1"/>
    <col min="6" max="6" width="11.44140625" style="1" customWidth="1"/>
    <col min="7" max="7" width="10" style="1" customWidth="1"/>
    <col min="8" max="8" width="11.6640625" style="1" customWidth="1"/>
    <col min="9" max="9" width="9.109375" style="1" customWidth="1"/>
    <col min="10" max="10" width="10.88671875" style="1" customWidth="1"/>
    <col min="11" max="11" width="10.44140625" style="1" customWidth="1"/>
    <col min="12" max="13" width="11.44140625" style="1"/>
    <col min="14" max="14" width="7.5546875" style="15" customWidth="1"/>
    <col min="15" max="15" width="7.5546875" style="1" customWidth="1"/>
    <col min="16" max="16" width="7.5546875" style="15" customWidth="1"/>
    <col min="17" max="17" width="7.5546875" style="1" customWidth="1"/>
    <col min="18" max="18" width="7.5546875" style="15" customWidth="1"/>
    <col min="19" max="19" width="7.5546875" style="1" customWidth="1"/>
    <col min="20" max="20" width="7.5546875" style="15" customWidth="1"/>
    <col min="21" max="21" width="7.5546875" style="1" customWidth="1"/>
    <col min="22" max="22" width="5.109375" style="1" customWidth="1"/>
    <col min="23" max="31" width="6.109375" style="1" customWidth="1"/>
    <col min="32" max="16384" width="11.44140625" style="1"/>
  </cols>
  <sheetData>
    <row r="1" spans="1:31" ht="50.25" customHeight="1" thickBot="1" x14ac:dyDescent="0.25">
      <c r="A1" s="55" t="s">
        <v>37</v>
      </c>
      <c r="B1" s="56"/>
      <c r="C1" s="56"/>
      <c r="D1" s="56"/>
      <c r="E1" s="56"/>
      <c r="F1" s="56"/>
      <c r="G1" s="56"/>
      <c r="H1" s="56"/>
      <c r="I1" s="56"/>
      <c r="J1" s="57"/>
      <c r="K1" s="57"/>
      <c r="L1" s="38"/>
    </row>
    <row r="2" spans="1:31" ht="51.05" customHeight="1" thickTop="1" x14ac:dyDescent="0.2">
      <c r="A2" s="63" t="s">
        <v>30</v>
      </c>
      <c r="B2" s="58" t="s">
        <v>35</v>
      </c>
      <c r="C2" s="59"/>
      <c r="D2" s="58" t="s">
        <v>26</v>
      </c>
      <c r="E2" s="59"/>
      <c r="F2" s="58" t="s">
        <v>31</v>
      </c>
      <c r="G2" s="59"/>
      <c r="H2" s="58" t="s">
        <v>29</v>
      </c>
      <c r="I2" s="59"/>
      <c r="J2" s="58" t="s">
        <v>25</v>
      </c>
      <c r="K2" s="59"/>
    </row>
    <row r="3" spans="1:31" ht="20.2" customHeight="1" thickBot="1" x14ac:dyDescent="0.25">
      <c r="A3" s="64"/>
      <c r="B3" s="13" t="s">
        <v>16</v>
      </c>
      <c r="C3" s="13" t="s">
        <v>18</v>
      </c>
      <c r="D3" s="13" t="s">
        <v>16</v>
      </c>
      <c r="E3" s="13" t="s">
        <v>18</v>
      </c>
      <c r="F3" s="13" t="s">
        <v>16</v>
      </c>
      <c r="G3" s="13" t="s">
        <v>18</v>
      </c>
      <c r="H3" s="13" t="s">
        <v>16</v>
      </c>
      <c r="I3" s="13" t="s">
        <v>18</v>
      </c>
      <c r="J3" s="13" t="s">
        <v>16</v>
      </c>
      <c r="K3" s="13" t="s">
        <v>18</v>
      </c>
    </row>
    <row r="4" spans="1:31" ht="22.55" customHeight="1" thickTop="1" thickBot="1" x14ac:dyDescent="0.25">
      <c r="A4" s="65"/>
      <c r="B4" s="60" t="s">
        <v>28</v>
      </c>
      <c r="C4" s="61"/>
      <c r="D4" s="61"/>
      <c r="E4" s="61"/>
      <c r="F4" s="61"/>
      <c r="G4" s="61"/>
      <c r="H4" s="61"/>
      <c r="I4" s="61"/>
      <c r="J4" s="62"/>
      <c r="K4" s="62"/>
    </row>
    <row r="5" spans="1:31" ht="13.8" thickTop="1" thickBot="1" x14ac:dyDescent="0.25">
      <c r="A5" s="2" t="s">
        <v>7</v>
      </c>
      <c r="B5" s="3">
        <v>66033</v>
      </c>
      <c r="C5" s="4">
        <f>(B5/$J5)*100</f>
        <v>88.461538461538453</v>
      </c>
      <c r="D5" s="3">
        <v>822</v>
      </c>
      <c r="E5" s="4">
        <f>(D5/$J5)*100</f>
        <v>1.1011976529217908</v>
      </c>
      <c r="F5" s="3">
        <v>3033</v>
      </c>
      <c r="G5" s="4">
        <f>(F5/$J5)*100</f>
        <v>4.0631782011092357</v>
      </c>
      <c r="H5" s="3">
        <v>4758</v>
      </c>
      <c r="I5" s="4">
        <f>(H5/$J5)*100</f>
        <v>6.3740856844305123</v>
      </c>
      <c r="J5" s="3">
        <v>74646</v>
      </c>
      <c r="K5" s="29">
        <f>(J5/$J5)*100</f>
        <v>100</v>
      </c>
      <c r="W5" s="28"/>
      <c r="X5" s="28"/>
      <c r="Y5" s="28"/>
      <c r="Z5" s="28"/>
      <c r="AA5" s="28"/>
      <c r="AB5" s="28"/>
      <c r="AC5" s="28"/>
      <c r="AD5" s="28"/>
      <c r="AE5" s="28"/>
    </row>
    <row r="6" spans="1:31" ht="13.8" thickTop="1" thickBot="1" x14ac:dyDescent="0.25">
      <c r="A6" s="5" t="s">
        <v>8</v>
      </c>
      <c r="B6" s="6">
        <v>82047</v>
      </c>
      <c r="C6" s="7">
        <f t="shared" ref="C6:C21" si="0">(B6/$J6)*100</f>
        <v>87.040514305719114</v>
      </c>
      <c r="D6" s="6">
        <v>861</v>
      </c>
      <c r="E6" s="7">
        <f t="shared" ref="E6" si="1">(D6/$J6)*100</f>
        <v>0.91340186499474874</v>
      </c>
      <c r="F6" s="6">
        <v>3696</v>
      </c>
      <c r="G6" s="7">
        <f t="shared" ref="G6" si="2">(F6/$J6)*100</f>
        <v>3.9209445911969705</v>
      </c>
      <c r="H6" s="6">
        <v>7659</v>
      </c>
      <c r="I6" s="7">
        <f t="shared" ref="I6" si="3">(H6/$J6)*100</f>
        <v>8.1251392380891758</v>
      </c>
      <c r="J6" s="6">
        <v>94263</v>
      </c>
      <c r="K6" s="30">
        <f t="shared" ref="K6" si="4">(J6/$J6)*100</f>
        <v>100</v>
      </c>
      <c r="W6" s="28"/>
      <c r="X6" s="28"/>
      <c r="Y6" s="28"/>
      <c r="Z6" s="28"/>
      <c r="AA6" s="28"/>
      <c r="AB6" s="28"/>
      <c r="AC6" s="28"/>
      <c r="AD6" s="28"/>
      <c r="AE6" s="28"/>
    </row>
    <row r="7" spans="1:31" ht="13.8" thickTop="1" thickBot="1" x14ac:dyDescent="0.25">
      <c r="A7" s="2" t="s">
        <v>10</v>
      </c>
      <c r="B7" s="3">
        <v>14367</v>
      </c>
      <c r="C7" s="4">
        <f t="shared" si="0"/>
        <v>90.786729857819907</v>
      </c>
      <c r="D7" s="3">
        <v>159</v>
      </c>
      <c r="E7" s="4">
        <f t="shared" ref="E7" si="5">(D7/$J7)*100</f>
        <v>1.0047393364928909</v>
      </c>
      <c r="F7" s="3">
        <v>573</v>
      </c>
      <c r="G7" s="4">
        <f t="shared" ref="G7" si="6">(F7/$J7)*100</f>
        <v>3.6208530805687209</v>
      </c>
      <c r="H7" s="3">
        <v>726</v>
      </c>
      <c r="I7" s="4">
        <f t="shared" ref="I7" si="7">(H7/$J7)*100</f>
        <v>4.5876777251184837</v>
      </c>
      <c r="J7" s="3">
        <v>15825</v>
      </c>
      <c r="K7" s="29">
        <f t="shared" ref="K7" si="8">(J7/$J7)*100</f>
        <v>100</v>
      </c>
      <c r="W7" s="28"/>
      <c r="X7" s="28"/>
      <c r="Y7" s="28"/>
      <c r="Z7" s="28"/>
      <c r="AA7" s="28"/>
      <c r="AB7" s="28"/>
      <c r="AC7" s="28"/>
      <c r="AD7" s="28"/>
      <c r="AE7" s="28"/>
    </row>
    <row r="8" spans="1:31" ht="13.8" thickTop="1" thickBot="1" x14ac:dyDescent="0.25">
      <c r="A8" s="5" t="s">
        <v>15</v>
      </c>
      <c r="B8" s="6">
        <v>8790</v>
      </c>
      <c r="C8" s="7">
        <f t="shared" si="0"/>
        <v>84.535487593768039</v>
      </c>
      <c r="D8" s="6">
        <v>138</v>
      </c>
      <c r="E8" s="7">
        <f t="shared" ref="E8" si="9">(D8/$J8)*100</f>
        <v>1.3271783035199076</v>
      </c>
      <c r="F8" s="6">
        <v>855</v>
      </c>
      <c r="G8" s="7">
        <f t="shared" ref="G8" si="10">(F8/$J8)*100</f>
        <v>8.2227351413733416</v>
      </c>
      <c r="H8" s="6">
        <v>615</v>
      </c>
      <c r="I8" s="7">
        <f t="shared" ref="I8" si="11">(H8/$J8)*100</f>
        <v>5.9145989613387195</v>
      </c>
      <c r="J8" s="6">
        <v>10398</v>
      </c>
      <c r="K8" s="30">
        <f t="shared" ref="K8" si="12">(J8/$J8)*100</f>
        <v>100</v>
      </c>
      <c r="W8" s="28"/>
      <c r="X8" s="28"/>
      <c r="Y8" s="28"/>
      <c r="Z8" s="28"/>
      <c r="AA8" s="28"/>
      <c r="AB8" s="28"/>
      <c r="AC8" s="28"/>
      <c r="AD8" s="28"/>
      <c r="AE8" s="28"/>
    </row>
    <row r="9" spans="1:31" ht="13.8" thickTop="1" thickBot="1" x14ac:dyDescent="0.25">
      <c r="A9" s="25" t="s">
        <v>3</v>
      </c>
      <c r="B9" s="26">
        <v>5079</v>
      </c>
      <c r="C9" s="27">
        <f t="shared" si="0"/>
        <v>91.119483315392884</v>
      </c>
      <c r="D9" s="26">
        <v>24</v>
      </c>
      <c r="E9" s="27">
        <f t="shared" ref="E9" si="13">(D9/$J9)*100</f>
        <v>0.4305705059203444</v>
      </c>
      <c r="F9" s="26">
        <v>144</v>
      </c>
      <c r="G9" s="27">
        <f t="shared" ref="G9" si="14">(F9/$J9)*100</f>
        <v>2.5834230355220669</v>
      </c>
      <c r="H9" s="26">
        <v>327</v>
      </c>
      <c r="I9" s="27">
        <f t="shared" ref="I9" si="15">(H9/$J9)*100</f>
        <v>5.8665231431646934</v>
      </c>
      <c r="J9" s="26">
        <v>5574</v>
      </c>
      <c r="K9" s="31">
        <f t="shared" ref="K9" si="16">(J9/$J9)*100</f>
        <v>100</v>
      </c>
      <c r="W9" s="28"/>
      <c r="X9" s="28"/>
      <c r="Y9" s="28"/>
      <c r="Z9" s="28"/>
      <c r="AA9" s="28"/>
      <c r="AB9" s="28"/>
      <c r="AC9" s="28"/>
      <c r="AD9" s="28"/>
      <c r="AE9" s="28"/>
    </row>
    <row r="10" spans="1:31" ht="13.8" thickTop="1" thickBot="1" x14ac:dyDescent="0.25">
      <c r="A10" s="5" t="s">
        <v>1</v>
      </c>
      <c r="B10" s="6">
        <v>11532</v>
      </c>
      <c r="C10" s="7">
        <f t="shared" si="0"/>
        <v>90.425782168901435</v>
      </c>
      <c r="D10" s="6">
        <v>12</v>
      </c>
      <c r="E10" s="7">
        <f t="shared" ref="E10" si="17">(D10/$J10)*100</f>
        <v>9.4095506939543633E-2</v>
      </c>
      <c r="F10" s="6">
        <v>153</v>
      </c>
      <c r="G10" s="7">
        <f t="shared" ref="G10" si="18">(F10/$J10)*100</f>
        <v>1.1997177134791814</v>
      </c>
      <c r="H10" s="6">
        <v>1059</v>
      </c>
      <c r="I10" s="7">
        <f t="shared" ref="I10" si="19">(H10/$J10)*100</f>
        <v>8.3039284874147263</v>
      </c>
      <c r="J10" s="6">
        <v>12753</v>
      </c>
      <c r="K10" s="30">
        <f t="shared" ref="K10" si="20">(J10/$J10)*100</f>
        <v>100</v>
      </c>
      <c r="W10" s="28"/>
      <c r="X10" s="28"/>
      <c r="Y10" s="28"/>
      <c r="Z10" s="28"/>
      <c r="AA10" s="28"/>
      <c r="AB10" s="28"/>
      <c r="AC10" s="28"/>
      <c r="AD10" s="28"/>
      <c r="AE10" s="28"/>
    </row>
    <row r="11" spans="1:31" ht="13.8" thickTop="1" thickBot="1" x14ac:dyDescent="0.25">
      <c r="A11" s="2" t="s">
        <v>5</v>
      </c>
      <c r="B11" s="3">
        <v>34008</v>
      </c>
      <c r="C11" s="4">
        <f t="shared" si="0"/>
        <v>90.622751618834442</v>
      </c>
      <c r="D11" s="3">
        <v>186</v>
      </c>
      <c r="E11" s="4">
        <f t="shared" ref="E11" si="21">(D11/$J11)*100</f>
        <v>0.49564313694140216</v>
      </c>
      <c r="F11" s="3">
        <v>867</v>
      </c>
      <c r="G11" s="4">
        <f t="shared" ref="G11" si="22">(F11/$J11)*100</f>
        <v>2.3103365576784713</v>
      </c>
      <c r="H11" s="3">
        <v>2466</v>
      </c>
      <c r="I11" s="4">
        <f t="shared" ref="I11" si="23">(H11/$J11)*100</f>
        <v>6.5712686865456869</v>
      </c>
      <c r="J11" s="3">
        <v>37527</v>
      </c>
      <c r="K11" s="29">
        <f t="shared" ref="K11" si="24">(J11/$J11)*100</f>
        <v>100</v>
      </c>
      <c r="W11" s="28"/>
      <c r="X11" s="28"/>
      <c r="Y11" s="28"/>
      <c r="Z11" s="28"/>
      <c r="AA11" s="28"/>
      <c r="AB11" s="28"/>
      <c r="AC11" s="28"/>
      <c r="AD11" s="28"/>
      <c r="AE11" s="28"/>
    </row>
    <row r="12" spans="1:31" ht="13.8" thickTop="1" thickBot="1" x14ac:dyDescent="0.25">
      <c r="A12" s="5" t="s">
        <v>11</v>
      </c>
      <c r="B12" s="6">
        <v>6906</v>
      </c>
      <c r="C12" s="20">
        <f t="shared" si="0"/>
        <v>87.296169890026547</v>
      </c>
      <c r="D12" s="6">
        <v>168</v>
      </c>
      <c r="E12" s="20">
        <f t="shared" ref="E12" si="25">(D12/$J12)*100</f>
        <v>2.123625331816458</v>
      </c>
      <c r="F12" s="6">
        <v>444</v>
      </c>
      <c r="G12" s="20">
        <f t="shared" ref="G12" si="26">(F12/$J12)*100</f>
        <v>5.6124383769434969</v>
      </c>
      <c r="H12" s="6">
        <v>393</v>
      </c>
      <c r="I12" s="20">
        <f t="shared" ref="I12" si="27">(H12/$J12)*100</f>
        <v>4.9677664012135008</v>
      </c>
      <c r="J12" s="6">
        <v>7911</v>
      </c>
      <c r="K12" s="30">
        <f t="shared" ref="K12" si="28">(J12/$J12)*100</f>
        <v>100</v>
      </c>
      <c r="W12" s="28"/>
      <c r="X12" s="28"/>
      <c r="Y12" s="28"/>
      <c r="Z12" s="28"/>
      <c r="AA12" s="28"/>
      <c r="AB12" s="28"/>
      <c r="AC12" s="28"/>
      <c r="AD12" s="28"/>
      <c r="AE12" s="28"/>
    </row>
    <row r="13" spans="1:31" ht="13.8" thickTop="1" thickBot="1" x14ac:dyDescent="0.25">
      <c r="A13" s="2" t="s">
        <v>2</v>
      </c>
      <c r="B13" s="3">
        <v>48564</v>
      </c>
      <c r="C13" s="4">
        <f t="shared" si="0"/>
        <v>88.657648283038498</v>
      </c>
      <c r="D13" s="3">
        <v>1041</v>
      </c>
      <c r="E13" s="4">
        <f t="shared" ref="E13" si="29">(D13/$J13)*100</f>
        <v>1.9004326633441042</v>
      </c>
      <c r="F13" s="3">
        <v>1395</v>
      </c>
      <c r="G13" s="4">
        <f t="shared" ref="G13" si="30">(F13/$J13)*100</f>
        <v>2.5466893039049237</v>
      </c>
      <c r="H13" s="3">
        <v>3777</v>
      </c>
      <c r="I13" s="4">
        <f t="shared" ref="I13" si="31">(H13/$J13)*100</f>
        <v>6.8952297497124713</v>
      </c>
      <c r="J13" s="3">
        <v>54777</v>
      </c>
      <c r="K13" s="29">
        <f t="shared" ref="K13" si="32">(J13/$J13)*100</f>
        <v>100</v>
      </c>
      <c r="W13" s="28"/>
      <c r="X13" s="28"/>
      <c r="Y13" s="28"/>
      <c r="Z13" s="28"/>
      <c r="AA13" s="28"/>
      <c r="AB13" s="28"/>
      <c r="AC13" s="28"/>
      <c r="AD13" s="28"/>
      <c r="AE13" s="28"/>
    </row>
    <row r="14" spans="1:31" ht="13.8" thickTop="1" thickBot="1" x14ac:dyDescent="0.25">
      <c r="A14" s="5" t="s">
        <v>4</v>
      </c>
      <c r="B14" s="6">
        <v>106479</v>
      </c>
      <c r="C14" s="7">
        <f t="shared" si="0"/>
        <v>90.888837673811167</v>
      </c>
      <c r="D14" s="6">
        <v>1269</v>
      </c>
      <c r="E14" s="7">
        <f t="shared" ref="E14" si="33">(D14/$J14)*100</f>
        <v>1.0831988937543213</v>
      </c>
      <c r="F14" s="6">
        <v>2481</v>
      </c>
      <c r="G14" s="7">
        <f t="shared" ref="G14" si="34">(F14/$J14)*100</f>
        <v>2.1177434636757062</v>
      </c>
      <c r="H14" s="6">
        <v>6924</v>
      </c>
      <c r="I14" s="7">
        <f t="shared" ref="I14" si="35">(H14/$J14)*100</f>
        <v>5.9102199687588026</v>
      </c>
      <c r="J14" s="6">
        <v>117153</v>
      </c>
      <c r="K14" s="30">
        <f t="shared" ref="K14" si="36">(J14/$J14)*100</f>
        <v>100</v>
      </c>
      <c r="W14" s="28"/>
      <c r="X14" s="28"/>
      <c r="Y14" s="28"/>
      <c r="Z14" s="28"/>
      <c r="AA14" s="28"/>
      <c r="AB14" s="28"/>
      <c r="AC14" s="28"/>
      <c r="AD14" s="28"/>
      <c r="AE14" s="28"/>
    </row>
    <row r="15" spans="1:31" ht="13.8" thickTop="1" thickBot="1" x14ac:dyDescent="0.25">
      <c r="A15" s="2" t="s">
        <v>6</v>
      </c>
      <c r="B15" s="3">
        <v>22770</v>
      </c>
      <c r="C15" s="4">
        <f t="shared" si="0"/>
        <v>89.568090630162857</v>
      </c>
      <c r="D15" s="3">
        <v>219</v>
      </c>
      <c r="E15" s="4">
        <f t="shared" ref="E15" si="37">(D15/$J15)*100</f>
        <v>0.86145857918338442</v>
      </c>
      <c r="F15" s="3">
        <v>594</v>
      </c>
      <c r="G15" s="4">
        <f t="shared" ref="G15" si="38">(F15/$J15)*100</f>
        <v>2.3365588860042483</v>
      </c>
      <c r="H15" s="3">
        <v>1842</v>
      </c>
      <c r="I15" s="4">
        <f t="shared" ref="I15" si="39">(H15/$J15)*100</f>
        <v>7.2456927071040829</v>
      </c>
      <c r="J15" s="3">
        <v>25422</v>
      </c>
      <c r="K15" s="29">
        <f t="shared" ref="K15" si="40">(J15/$J15)*100</f>
        <v>100</v>
      </c>
      <c r="W15" s="28"/>
      <c r="X15" s="28"/>
      <c r="Y15" s="28"/>
      <c r="Z15" s="28"/>
      <c r="AA15" s="28"/>
      <c r="AB15" s="28"/>
      <c r="AC15" s="28"/>
      <c r="AD15" s="28"/>
      <c r="AE15" s="28"/>
    </row>
    <row r="16" spans="1:31" ht="13.8" thickTop="1" thickBot="1" x14ac:dyDescent="0.25">
      <c r="A16" s="5" t="s">
        <v>9</v>
      </c>
      <c r="B16" s="6">
        <v>5601</v>
      </c>
      <c r="C16" s="7">
        <f t="shared" si="0"/>
        <v>88.35778513961192</v>
      </c>
      <c r="D16" s="6">
        <v>141</v>
      </c>
      <c r="E16" s="7">
        <f t="shared" ref="E16" si="41">(D16/$J16)*100</f>
        <v>2.2243256034074772</v>
      </c>
      <c r="F16" s="6">
        <v>138</v>
      </c>
      <c r="G16" s="7">
        <f t="shared" ref="G16" si="42">(F16/$J16)*100</f>
        <v>2.1769995267392335</v>
      </c>
      <c r="H16" s="6">
        <v>459</v>
      </c>
      <c r="I16" s="7">
        <f t="shared" ref="I16" si="43">(H16/$J16)*100</f>
        <v>7.2408897302413635</v>
      </c>
      <c r="J16" s="6">
        <v>6339</v>
      </c>
      <c r="K16" s="30">
        <f t="shared" ref="K16" si="44">(J16/$J16)*100</f>
        <v>100</v>
      </c>
      <c r="W16" s="28"/>
      <c r="X16" s="28"/>
      <c r="Y16" s="28"/>
      <c r="Z16" s="28"/>
      <c r="AA16" s="28"/>
      <c r="AB16" s="28"/>
      <c r="AC16" s="28"/>
      <c r="AD16" s="28"/>
      <c r="AE16" s="28"/>
    </row>
    <row r="17" spans="1:31" ht="13.8" thickTop="1" thickBot="1" x14ac:dyDescent="0.25">
      <c r="A17" s="2" t="s">
        <v>12</v>
      </c>
      <c r="B17" s="3">
        <v>17355</v>
      </c>
      <c r="C17" s="4">
        <f t="shared" si="0"/>
        <v>89.412673879443588</v>
      </c>
      <c r="D17" s="3">
        <v>339</v>
      </c>
      <c r="E17" s="4">
        <f t="shared" ref="E17" si="45">(D17/$J17)*100</f>
        <v>1.7465224111282844</v>
      </c>
      <c r="F17" s="3">
        <v>498</v>
      </c>
      <c r="G17" s="4">
        <f t="shared" ref="G17" si="46">(F17/$J17)*100</f>
        <v>2.5656877897990724</v>
      </c>
      <c r="H17" s="3">
        <v>1215</v>
      </c>
      <c r="I17" s="4">
        <f t="shared" ref="I17" si="47">(H17/$J17)*100</f>
        <v>6.2596599690880996</v>
      </c>
      <c r="J17" s="3">
        <v>19410</v>
      </c>
      <c r="K17" s="29">
        <f t="shared" ref="K17" si="48">(J17/$J17)*100</f>
        <v>100</v>
      </c>
      <c r="W17" s="28"/>
      <c r="X17" s="28"/>
      <c r="Y17" s="28"/>
      <c r="Z17" s="28"/>
      <c r="AA17" s="28"/>
      <c r="AB17" s="28"/>
      <c r="AC17" s="28"/>
      <c r="AD17" s="28"/>
      <c r="AE17" s="28"/>
    </row>
    <row r="18" spans="1:31" ht="13.8" thickTop="1" thickBot="1" x14ac:dyDescent="0.25">
      <c r="A18" s="5" t="s">
        <v>13</v>
      </c>
      <c r="B18" s="6">
        <v>9063</v>
      </c>
      <c r="C18" s="7">
        <f t="shared" si="0"/>
        <v>87.312138728323703</v>
      </c>
      <c r="D18" s="6">
        <v>123</v>
      </c>
      <c r="E18" s="7">
        <f t="shared" ref="E18" si="49">(D18/$J18)*100</f>
        <v>1.1849710982658959</v>
      </c>
      <c r="F18" s="6">
        <v>723</v>
      </c>
      <c r="G18" s="7">
        <f t="shared" ref="G18" si="50">(F18/$J18)*100</f>
        <v>6.9653179190751455</v>
      </c>
      <c r="H18" s="6">
        <v>471</v>
      </c>
      <c r="I18" s="7">
        <f t="shared" ref="I18" si="51">(H18/$J18)*100</f>
        <v>4.5375722543352603</v>
      </c>
      <c r="J18" s="6">
        <v>10380</v>
      </c>
      <c r="K18" s="30">
        <f t="shared" ref="K18" si="52">(J18/$J18)*100</f>
        <v>100</v>
      </c>
      <c r="W18" s="28"/>
      <c r="X18" s="28"/>
      <c r="Y18" s="28"/>
      <c r="Z18" s="28"/>
      <c r="AA18" s="28"/>
      <c r="AB18" s="28"/>
      <c r="AC18" s="28"/>
      <c r="AD18" s="28"/>
      <c r="AE18" s="28"/>
    </row>
    <row r="19" spans="1:31" ht="13.8" thickTop="1" thickBot="1" x14ac:dyDescent="0.25">
      <c r="A19" s="2" t="s">
        <v>0</v>
      </c>
      <c r="B19" s="3">
        <v>17001</v>
      </c>
      <c r="C19" s="4">
        <f t="shared" si="0"/>
        <v>87.792408985282719</v>
      </c>
      <c r="D19" s="3">
        <v>177</v>
      </c>
      <c r="E19" s="4">
        <f t="shared" ref="E19" si="53">(D19/$J19)*100</f>
        <v>0.91402013942680094</v>
      </c>
      <c r="F19" s="3">
        <v>672</v>
      </c>
      <c r="G19" s="4">
        <f t="shared" ref="G19" si="54">(F19/$J19)*100</f>
        <v>3.470178156467854</v>
      </c>
      <c r="H19" s="3">
        <v>1515</v>
      </c>
      <c r="I19" s="4">
        <f t="shared" ref="I19" si="55">(H19/$J19)*100</f>
        <v>7.8233927188226176</v>
      </c>
      <c r="J19" s="3">
        <v>19365</v>
      </c>
      <c r="K19" s="29">
        <f t="shared" ref="K19" si="56">(J19/$J19)*100</f>
        <v>100</v>
      </c>
      <c r="W19" s="28"/>
      <c r="X19" s="28"/>
      <c r="Y19" s="28"/>
      <c r="Z19" s="28"/>
      <c r="AA19" s="28"/>
      <c r="AB19" s="28"/>
      <c r="AC19" s="28"/>
      <c r="AD19" s="28"/>
      <c r="AE19" s="28"/>
    </row>
    <row r="20" spans="1:31" ht="13.8" thickTop="1" thickBot="1" x14ac:dyDescent="0.25">
      <c r="A20" s="10" t="s">
        <v>14</v>
      </c>
      <c r="B20" s="11">
        <v>9042</v>
      </c>
      <c r="C20" s="12">
        <f t="shared" si="0"/>
        <v>89.013585351447134</v>
      </c>
      <c r="D20" s="11">
        <v>123</v>
      </c>
      <c r="E20" s="12">
        <f t="shared" ref="E20" si="57">(D20/$J20)*100</f>
        <v>1.2108682811577083</v>
      </c>
      <c r="F20" s="11">
        <v>642</v>
      </c>
      <c r="G20" s="12">
        <f t="shared" ref="G20" si="58">(F20/$J20)*100</f>
        <v>6.3201417601890135</v>
      </c>
      <c r="H20" s="11">
        <v>348</v>
      </c>
      <c r="I20" s="12">
        <f t="shared" ref="I20" si="59">(H20/$J20)*100</f>
        <v>3.4258712344949793</v>
      </c>
      <c r="J20" s="11">
        <v>10158</v>
      </c>
      <c r="K20" s="32">
        <f t="shared" ref="K20" si="60">(J20/$J20)*100</f>
        <v>100</v>
      </c>
      <c r="W20" s="28"/>
      <c r="X20" s="28"/>
      <c r="Y20" s="28"/>
      <c r="Z20" s="28"/>
      <c r="AA20" s="28"/>
      <c r="AB20" s="28"/>
      <c r="AC20" s="28"/>
      <c r="AD20" s="28"/>
      <c r="AE20" s="28"/>
    </row>
    <row r="21" spans="1:31" s="9" customFormat="1" ht="16.45" customHeight="1" thickTop="1" thickBot="1" x14ac:dyDescent="0.25">
      <c r="A21" s="8" t="s">
        <v>19</v>
      </c>
      <c r="B21" s="23">
        <v>276825</v>
      </c>
      <c r="C21" s="24">
        <f t="shared" si="0"/>
        <v>89.952428301261435</v>
      </c>
      <c r="D21" s="23">
        <v>4956</v>
      </c>
      <c r="E21" s="24">
        <f t="shared" ref="E21" si="61">(D21/$J21)*100</f>
        <v>1.6104189818876606</v>
      </c>
      <c r="F21" s="23">
        <v>8445</v>
      </c>
      <c r="G21" s="24">
        <f t="shared" ref="G21" si="62">(F21/$J21)*100</f>
        <v>2.7441461464974362</v>
      </c>
      <c r="H21" s="23">
        <v>17520</v>
      </c>
      <c r="I21" s="24">
        <f t="shared" ref="I21" si="63">(H21/$J21)*100</f>
        <v>5.6930065703534734</v>
      </c>
      <c r="J21" s="23">
        <v>307746</v>
      </c>
      <c r="K21" s="16">
        <f t="shared" ref="K21" si="64">(J21/$J21)*100</f>
        <v>100</v>
      </c>
      <c r="N21" s="37"/>
      <c r="P21" s="37"/>
      <c r="R21" s="37"/>
      <c r="T21" s="37"/>
      <c r="W21" s="28"/>
      <c r="X21" s="28"/>
      <c r="Y21" s="28"/>
      <c r="Z21" s="28"/>
      <c r="AA21" s="28"/>
      <c r="AB21" s="28"/>
      <c r="AC21" s="28"/>
      <c r="AD21" s="28"/>
      <c r="AE21" s="28"/>
    </row>
    <row r="22" spans="1:31" ht="13.8" thickTop="1" thickBot="1" x14ac:dyDescent="0.25">
      <c r="A22" s="5" t="s">
        <v>20</v>
      </c>
      <c r="B22" s="6">
        <v>119730</v>
      </c>
      <c r="C22" s="7">
        <f t="shared" ref="C22" si="65">(B22/$J22)*100</f>
        <v>85.174040164756605</v>
      </c>
      <c r="D22" s="6">
        <v>846</v>
      </c>
      <c r="E22" s="7">
        <f t="shared" ref="E22" si="66">(D22/$J22)*100</f>
        <v>0.60183110314360722</v>
      </c>
      <c r="F22" s="6">
        <v>5571</v>
      </c>
      <c r="G22" s="7">
        <f t="shared" ref="G22" si="67">(F22/$J22)*100</f>
        <v>3.963121838786094</v>
      </c>
      <c r="H22" s="6">
        <v>14421</v>
      </c>
      <c r="I22" s="7">
        <f t="shared" ref="I22" si="68">(H22/$J22)*100</f>
        <v>10.258872740465671</v>
      </c>
      <c r="J22" s="6">
        <v>140571</v>
      </c>
      <c r="K22" s="7">
        <f t="shared" ref="K22" si="69">(J22/$J22)*100</f>
        <v>100</v>
      </c>
      <c r="N22" s="37"/>
      <c r="P22" s="37"/>
      <c r="R22" s="37"/>
      <c r="T22" s="37"/>
      <c r="W22" s="28"/>
      <c r="X22" s="28"/>
      <c r="Y22" s="28"/>
      <c r="Z22" s="28"/>
      <c r="AA22" s="28"/>
      <c r="AB22" s="28"/>
      <c r="AC22" s="28"/>
      <c r="AD22" s="28"/>
      <c r="AE22" s="28"/>
    </row>
    <row r="23" spans="1:31" ht="13.8" thickTop="1" thickBot="1" x14ac:dyDescent="0.25">
      <c r="A23" s="8" t="s">
        <v>21</v>
      </c>
      <c r="B23" s="3">
        <v>13188</v>
      </c>
      <c r="C23" s="4">
        <f t="shared" ref="C23" si="70">(B23/$J23)*100</f>
        <v>92.256033578174197</v>
      </c>
      <c r="D23" s="3">
        <v>0</v>
      </c>
      <c r="E23" s="4">
        <f t="shared" ref="E23" si="71">(D23/$J23)*100</f>
        <v>0</v>
      </c>
      <c r="F23" s="3">
        <v>1011</v>
      </c>
      <c r="G23" s="4">
        <f t="shared" ref="G23" si="72">(F23/$J23)*100</f>
        <v>7.0724029380902413</v>
      </c>
      <c r="H23" s="3">
        <v>93</v>
      </c>
      <c r="I23" s="4">
        <f t="shared" ref="I23" si="73">(H23/$J23)*100</f>
        <v>0.65057712486883523</v>
      </c>
      <c r="J23" s="3">
        <v>14295</v>
      </c>
      <c r="K23" s="4">
        <f t="shared" ref="K23" si="74">(J23/$J23)*100</f>
        <v>100</v>
      </c>
      <c r="N23" s="37"/>
      <c r="P23" s="37"/>
      <c r="R23" s="37"/>
      <c r="T23" s="37"/>
      <c r="W23" s="28"/>
      <c r="X23" s="28"/>
      <c r="Y23" s="28"/>
      <c r="Z23" s="28"/>
      <c r="AA23" s="28"/>
      <c r="AB23" s="28"/>
      <c r="AC23" s="28"/>
      <c r="AD23" s="28"/>
      <c r="AE23" s="28"/>
    </row>
    <row r="24" spans="1:31" ht="13.8" thickTop="1" thickBot="1" x14ac:dyDescent="0.25">
      <c r="A24" s="5" t="s">
        <v>22</v>
      </c>
      <c r="B24" s="6">
        <v>11754</v>
      </c>
      <c r="C24" s="7">
        <f t="shared" ref="C24" si="75">(B24/$J24)*100</f>
        <v>88.742921857304651</v>
      </c>
      <c r="D24" s="6">
        <v>0</v>
      </c>
      <c r="E24" s="7">
        <f t="shared" ref="E24" si="76">(D24/$J24)*100</f>
        <v>0</v>
      </c>
      <c r="F24" s="6">
        <v>744</v>
      </c>
      <c r="G24" s="7">
        <f t="shared" ref="G24" si="77">(F24/$J24)*100</f>
        <v>5.6172140430351076</v>
      </c>
      <c r="H24" s="6">
        <v>747</v>
      </c>
      <c r="I24" s="7">
        <f t="shared" ref="I24" si="78">(H24/$J24)*100</f>
        <v>5.6398640996602492</v>
      </c>
      <c r="J24" s="6">
        <v>13245</v>
      </c>
      <c r="K24" s="7">
        <f t="shared" ref="K24" si="79">(J24/$J24)*100</f>
        <v>100</v>
      </c>
      <c r="N24" s="37"/>
      <c r="P24" s="37"/>
      <c r="R24" s="37"/>
      <c r="T24" s="37"/>
      <c r="W24" s="28"/>
      <c r="X24" s="28"/>
      <c r="Y24" s="28"/>
      <c r="Z24" s="28"/>
      <c r="AA24" s="28"/>
      <c r="AB24" s="28"/>
      <c r="AC24" s="28"/>
      <c r="AD24" s="28"/>
      <c r="AE24" s="28"/>
    </row>
    <row r="25" spans="1:31" ht="13.8" thickTop="1" thickBot="1" x14ac:dyDescent="0.25">
      <c r="A25" s="2" t="s">
        <v>24</v>
      </c>
      <c r="B25" s="3">
        <v>41307</v>
      </c>
      <c r="C25" s="4">
        <f t="shared" ref="C25" si="80">(B25/$J25)*100</f>
        <v>93.80066762041011</v>
      </c>
      <c r="D25" s="3">
        <v>0</v>
      </c>
      <c r="E25" s="4">
        <f t="shared" ref="E25" si="81">(D25/$J25)*100</f>
        <v>0</v>
      </c>
      <c r="F25" s="3">
        <v>1104</v>
      </c>
      <c r="G25" s="4">
        <f t="shared" ref="G25" si="82">(F25/$J25)*100</f>
        <v>2.5069827644934941</v>
      </c>
      <c r="H25" s="3">
        <v>1629</v>
      </c>
      <c r="I25" s="4">
        <f t="shared" ref="I25" si="83">(H25/$J25)*100</f>
        <v>3.6991620682607804</v>
      </c>
      <c r="J25" s="3">
        <v>44037</v>
      </c>
      <c r="K25" s="4">
        <f t="shared" ref="K25" si="84">(J25/$J25)*100</f>
        <v>100</v>
      </c>
      <c r="N25" s="37"/>
      <c r="P25" s="37"/>
      <c r="R25" s="37"/>
      <c r="T25" s="37"/>
      <c r="W25" s="28"/>
      <c r="X25" s="28"/>
      <c r="Y25" s="28"/>
      <c r="Z25" s="28"/>
      <c r="AA25" s="28"/>
      <c r="AB25" s="28"/>
      <c r="AC25" s="28"/>
      <c r="AD25" s="28"/>
      <c r="AE25" s="28"/>
    </row>
    <row r="26" spans="1:31" ht="13.8" thickTop="1" thickBot="1" x14ac:dyDescent="0.25">
      <c r="A26" s="5" t="s">
        <v>23</v>
      </c>
      <c r="B26" s="6">
        <v>1833</v>
      </c>
      <c r="C26" s="7">
        <f t="shared" ref="C26" si="85">(B26/$J26)*100</f>
        <v>91.330343796711517</v>
      </c>
      <c r="D26" s="6">
        <v>0</v>
      </c>
      <c r="E26" s="7">
        <f t="shared" ref="E26" si="86">(D26/$J26)*100</f>
        <v>0</v>
      </c>
      <c r="F26" s="6">
        <v>30</v>
      </c>
      <c r="G26" s="7">
        <f t="shared" ref="G26" si="87">(F26/$J26)*100</f>
        <v>1.4947683109118086</v>
      </c>
      <c r="H26" s="6">
        <v>147</v>
      </c>
      <c r="I26" s="7">
        <f t="shared" ref="I26" si="88">(H26/$J26)*100</f>
        <v>7.3243647234678617</v>
      </c>
      <c r="J26" s="6">
        <v>2007</v>
      </c>
      <c r="K26" s="7">
        <f t="shared" ref="K26" si="89">(J26/$J26)*100</f>
        <v>100</v>
      </c>
      <c r="N26" s="37"/>
      <c r="P26" s="37"/>
      <c r="R26" s="37"/>
      <c r="T26" s="37"/>
      <c r="W26" s="28"/>
      <c r="X26" s="28"/>
      <c r="Y26" s="28"/>
      <c r="Z26" s="28"/>
      <c r="AA26" s="28"/>
      <c r="AB26" s="28"/>
      <c r="AC26" s="28"/>
      <c r="AD26" s="28"/>
      <c r="AE26" s="28"/>
    </row>
    <row r="27" spans="1:31" ht="14.4" thickTop="1" thickBot="1" x14ac:dyDescent="0.25">
      <c r="A27" s="17" t="s">
        <v>17</v>
      </c>
      <c r="B27" s="18">
        <v>464637</v>
      </c>
      <c r="C27" s="19">
        <f t="shared" ref="C27" si="90">(B27/$J27)*100</f>
        <v>89.027804123770608</v>
      </c>
      <c r="D27" s="18">
        <v>5802</v>
      </c>
      <c r="E27" s="19">
        <f t="shared" ref="E27" si="91">(D27/$J27)*100</f>
        <v>1.1117050934947432</v>
      </c>
      <c r="F27" s="18">
        <v>16905</v>
      </c>
      <c r="G27" s="19">
        <f t="shared" ref="G27" si="92">(F27/$J27)*100</f>
        <v>3.2391200630004544</v>
      </c>
      <c r="H27" s="18">
        <v>34557</v>
      </c>
      <c r="I27" s="19">
        <f t="shared" ref="I27" si="93">(H27/$J27)*100</f>
        <v>6.6213707197342027</v>
      </c>
      <c r="J27" s="18">
        <v>521901</v>
      </c>
      <c r="K27" s="19">
        <f t="shared" ref="K27" si="94">(J27/$J27)*100</f>
        <v>100</v>
      </c>
      <c r="N27" s="37"/>
      <c r="P27" s="37"/>
      <c r="R27" s="37"/>
      <c r="T27" s="37"/>
      <c r="W27" s="28"/>
      <c r="X27" s="28"/>
      <c r="Y27" s="28"/>
      <c r="Z27" s="28"/>
      <c r="AA27" s="28"/>
      <c r="AB27" s="28"/>
      <c r="AC27" s="28"/>
      <c r="AD27" s="28"/>
      <c r="AE27" s="28"/>
    </row>
    <row r="28" spans="1:31" ht="45.1" customHeight="1" thickTop="1" x14ac:dyDescent="0.2">
      <c r="A28" s="63" t="s">
        <v>30</v>
      </c>
      <c r="B28" s="58" t="s">
        <v>35</v>
      </c>
      <c r="C28" s="59"/>
      <c r="D28" s="58" t="s">
        <v>26</v>
      </c>
      <c r="E28" s="59"/>
      <c r="F28" s="58" t="s">
        <v>31</v>
      </c>
      <c r="G28" s="59"/>
      <c r="H28" s="58" t="s">
        <v>29</v>
      </c>
      <c r="I28" s="59"/>
      <c r="J28" s="58" t="s">
        <v>34</v>
      </c>
      <c r="K28" s="59"/>
      <c r="N28" s="37"/>
      <c r="P28" s="37"/>
      <c r="R28" s="37"/>
      <c r="T28" s="37"/>
      <c r="W28" s="28"/>
      <c r="X28" s="28"/>
      <c r="Y28" s="28"/>
      <c r="Z28" s="28"/>
      <c r="AA28" s="28"/>
      <c r="AB28" s="28"/>
      <c r="AC28" s="28"/>
      <c r="AD28" s="28"/>
      <c r="AE28" s="28"/>
    </row>
    <row r="29" spans="1:31" ht="23.5" customHeight="1" thickBot="1" x14ac:dyDescent="0.25">
      <c r="A29" s="64"/>
      <c r="B29" s="13" t="s">
        <v>16</v>
      </c>
      <c r="C29" s="13" t="s">
        <v>18</v>
      </c>
      <c r="D29" s="13" t="s">
        <v>16</v>
      </c>
      <c r="E29" s="13" t="s">
        <v>18</v>
      </c>
      <c r="F29" s="13" t="s">
        <v>16</v>
      </c>
      <c r="G29" s="13" t="s">
        <v>18</v>
      </c>
      <c r="H29" s="13" t="s">
        <v>16</v>
      </c>
      <c r="I29" s="13" t="s">
        <v>18</v>
      </c>
      <c r="J29" s="13" t="s">
        <v>16</v>
      </c>
      <c r="K29" s="13" t="s">
        <v>18</v>
      </c>
      <c r="N29" s="37"/>
      <c r="P29" s="37"/>
      <c r="R29" s="37"/>
      <c r="T29" s="37"/>
      <c r="W29" s="28"/>
      <c r="X29" s="28"/>
      <c r="Y29" s="28"/>
      <c r="Z29" s="28"/>
      <c r="AA29" s="28"/>
      <c r="AB29" s="28"/>
      <c r="AC29" s="28"/>
      <c r="AD29" s="28"/>
      <c r="AE29" s="28"/>
    </row>
    <row r="30" spans="1:31" ht="21" customHeight="1" thickTop="1" thickBot="1" x14ac:dyDescent="0.25">
      <c r="A30" s="65"/>
      <c r="B30" s="60" t="s">
        <v>27</v>
      </c>
      <c r="C30" s="61"/>
      <c r="D30" s="61"/>
      <c r="E30" s="61"/>
      <c r="F30" s="61"/>
      <c r="G30" s="61"/>
      <c r="H30" s="61"/>
      <c r="I30" s="61"/>
      <c r="J30" s="62"/>
      <c r="K30" s="62"/>
      <c r="N30" s="37"/>
      <c r="P30" s="37"/>
      <c r="R30" s="37"/>
      <c r="T30" s="37"/>
      <c r="W30" s="28"/>
      <c r="X30" s="28"/>
      <c r="Y30" s="28"/>
      <c r="Z30" s="28"/>
      <c r="AA30" s="28"/>
      <c r="AB30" s="28"/>
      <c r="AC30" s="28"/>
      <c r="AD30" s="28"/>
      <c r="AE30" s="28"/>
    </row>
    <row r="31" spans="1:31" ht="13.8" thickTop="1" thickBot="1" x14ac:dyDescent="0.25">
      <c r="A31" s="2" t="s">
        <v>7</v>
      </c>
      <c r="B31" s="3">
        <v>70224</v>
      </c>
      <c r="C31" s="4">
        <f>(B31/$J31)*100</f>
        <v>86.680244399185341</v>
      </c>
      <c r="D31" s="3">
        <v>864</v>
      </c>
      <c r="E31" s="4">
        <f>(D31/$J31)*100</f>
        <v>1.066469172375486</v>
      </c>
      <c r="F31" s="3">
        <v>3414</v>
      </c>
      <c r="G31" s="4">
        <f>(F31/$J31)*100</f>
        <v>4.2140344380670252</v>
      </c>
      <c r="H31" s="3">
        <v>6513</v>
      </c>
      <c r="I31" s="4">
        <f>(H31/$J31)*100</f>
        <v>8.0392519903721542</v>
      </c>
      <c r="J31" s="3">
        <v>81015</v>
      </c>
      <c r="K31" s="33">
        <f>(J31/$J31)*100</f>
        <v>100</v>
      </c>
      <c r="N31" s="37"/>
      <c r="P31" s="37"/>
      <c r="R31" s="37"/>
      <c r="T31" s="37"/>
      <c r="W31" s="28"/>
      <c r="X31" s="28"/>
      <c r="Y31" s="28"/>
      <c r="Z31" s="28"/>
      <c r="AA31" s="28"/>
      <c r="AB31" s="28"/>
      <c r="AC31" s="28"/>
      <c r="AD31" s="28"/>
      <c r="AE31" s="28"/>
    </row>
    <row r="32" spans="1:31" ht="13.8" thickTop="1" thickBot="1" x14ac:dyDescent="0.25">
      <c r="A32" s="5" t="s">
        <v>8</v>
      </c>
      <c r="B32" s="6">
        <v>86073</v>
      </c>
      <c r="C32" s="7">
        <f t="shared" ref="C32" si="95">(B32/$J32)*100</f>
        <v>83.691149874569746</v>
      </c>
      <c r="D32" s="6">
        <v>912</v>
      </c>
      <c r="E32" s="7">
        <f t="shared" ref="E32" si="96">(D32/$J32)*100</f>
        <v>0.88676273262936822</v>
      </c>
      <c r="F32" s="6">
        <v>4107</v>
      </c>
      <c r="G32" s="7">
        <f t="shared" ref="G32" si="97">(F32/$J32)*100</f>
        <v>3.9933492795052796</v>
      </c>
      <c r="H32" s="6">
        <v>11754</v>
      </c>
      <c r="I32" s="7">
        <f t="shared" ref="I32" si="98">(H32/$J32)*100</f>
        <v>11.428738113295607</v>
      </c>
      <c r="J32" s="6">
        <v>102846</v>
      </c>
      <c r="K32" s="34">
        <f t="shared" ref="K32" si="99">(J32/$J32)*100</f>
        <v>100</v>
      </c>
      <c r="N32" s="37"/>
      <c r="P32" s="37"/>
      <c r="R32" s="37"/>
      <c r="T32" s="37"/>
      <c r="W32" s="28"/>
      <c r="X32" s="28"/>
      <c r="Y32" s="28"/>
      <c r="Z32" s="28"/>
      <c r="AA32" s="28"/>
      <c r="AB32" s="28"/>
      <c r="AC32" s="28"/>
      <c r="AD32" s="28"/>
      <c r="AE32" s="28"/>
    </row>
    <row r="33" spans="1:31" ht="13.8" thickTop="1" thickBot="1" x14ac:dyDescent="0.25">
      <c r="A33" s="2" t="s">
        <v>10</v>
      </c>
      <c r="B33" s="3">
        <v>15993</v>
      </c>
      <c r="C33" s="4">
        <f t="shared" ref="C33" si="100">(B33/$J33)*100</f>
        <v>87.465135356849871</v>
      </c>
      <c r="D33" s="3">
        <v>165</v>
      </c>
      <c r="E33" s="4">
        <f t="shared" ref="E33" si="101">(D33/$J33)*100</f>
        <v>0.90237899917965558</v>
      </c>
      <c r="F33" s="3">
        <v>633</v>
      </c>
      <c r="G33" s="4">
        <f t="shared" ref="G33" si="102">(F33/$J33)*100</f>
        <v>3.4618539786710416</v>
      </c>
      <c r="H33" s="3">
        <v>1494</v>
      </c>
      <c r="I33" s="4">
        <f t="shared" ref="I33" si="103">(H33/$J33)*100</f>
        <v>8.1706316652994264</v>
      </c>
      <c r="J33" s="3">
        <v>18285</v>
      </c>
      <c r="K33" s="33">
        <f t="shared" ref="K33" si="104">(J33/$J33)*100</f>
        <v>100</v>
      </c>
      <c r="N33" s="37"/>
      <c r="P33" s="37"/>
      <c r="R33" s="37"/>
      <c r="T33" s="37"/>
      <c r="W33" s="28"/>
      <c r="X33" s="28"/>
      <c r="Y33" s="28"/>
      <c r="Z33" s="28"/>
      <c r="AA33" s="28"/>
      <c r="AB33" s="28"/>
      <c r="AC33" s="28"/>
      <c r="AD33" s="28"/>
      <c r="AE33" s="28"/>
    </row>
    <row r="34" spans="1:31" ht="13.8" thickTop="1" thickBot="1" x14ac:dyDescent="0.25">
      <c r="A34" s="5" t="s">
        <v>15</v>
      </c>
      <c r="B34" s="6">
        <v>9417</v>
      </c>
      <c r="C34" s="7">
        <f t="shared" ref="C34" si="105">(B34/$J34)*100</f>
        <v>80.404713114754102</v>
      </c>
      <c r="D34" s="6">
        <v>144</v>
      </c>
      <c r="E34" s="7">
        <f t="shared" ref="E34" si="106">(D34/$J34)*100</f>
        <v>1.2295081967213115</v>
      </c>
      <c r="F34" s="6">
        <v>1014</v>
      </c>
      <c r="G34" s="7">
        <f t="shared" ref="G34" si="107">(F34/$J34)*100</f>
        <v>8.657786885245903</v>
      </c>
      <c r="H34" s="6">
        <v>1137</v>
      </c>
      <c r="I34" s="7">
        <f t="shared" ref="I34" si="108">(H34/$J34)*100</f>
        <v>9.7079918032786878</v>
      </c>
      <c r="J34" s="6">
        <v>11712</v>
      </c>
      <c r="K34" s="34">
        <f t="shared" ref="K34" si="109">(J34/$J34)*100</f>
        <v>100</v>
      </c>
      <c r="N34" s="37"/>
      <c r="P34" s="37"/>
      <c r="R34" s="37"/>
      <c r="T34" s="37"/>
      <c r="W34" s="28"/>
      <c r="X34" s="28"/>
      <c r="Y34" s="28"/>
      <c r="Z34" s="28"/>
      <c r="AA34" s="28"/>
      <c r="AB34" s="28"/>
      <c r="AC34" s="28"/>
      <c r="AD34" s="28"/>
      <c r="AE34" s="28"/>
    </row>
    <row r="35" spans="1:31" ht="13.8" thickTop="1" thickBot="1" x14ac:dyDescent="0.25">
      <c r="A35" s="25" t="s">
        <v>3</v>
      </c>
      <c r="B35" s="26">
        <v>5556</v>
      </c>
      <c r="C35" s="27">
        <f t="shared" ref="C35" si="110">(B35/$J35)*100</f>
        <v>89.468599033816417</v>
      </c>
      <c r="D35" s="26">
        <v>27</v>
      </c>
      <c r="E35" s="27">
        <f t="shared" ref="E35" si="111">(D35/$J35)*100</f>
        <v>0.43478260869565216</v>
      </c>
      <c r="F35" s="26">
        <v>150</v>
      </c>
      <c r="G35" s="27">
        <f t="shared" ref="G35" si="112">(F35/$J35)*100</f>
        <v>2.4154589371980677</v>
      </c>
      <c r="H35" s="26">
        <v>477</v>
      </c>
      <c r="I35" s="27">
        <f t="shared" ref="I35" si="113">(H35/$J35)*100</f>
        <v>7.6811594202898554</v>
      </c>
      <c r="J35" s="26">
        <v>6210</v>
      </c>
      <c r="K35" s="35">
        <f t="shared" ref="K35" si="114">(J35/$J35)*100</f>
        <v>100</v>
      </c>
      <c r="N35" s="37"/>
      <c r="P35" s="37"/>
      <c r="R35" s="37"/>
      <c r="T35" s="37"/>
      <c r="W35" s="28"/>
      <c r="X35" s="28"/>
      <c r="Y35" s="28"/>
      <c r="Z35" s="28"/>
      <c r="AA35" s="28"/>
      <c r="AB35" s="28"/>
      <c r="AC35" s="28"/>
      <c r="AD35" s="28"/>
      <c r="AE35" s="28"/>
    </row>
    <row r="36" spans="1:31" ht="13.8" thickTop="1" thickBot="1" x14ac:dyDescent="0.25">
      <c r="A36" s="5" t="s">
        <v>1</v>
      </c>
      <c r="B36" s="6">
        <v>12975</v>
      </c>
      <c r="C36" s="7">
        <f t="shared" ref="C36" si="115">(B36/$J36)*100</f>
        <v>88.46389854776028</v>
      </c>
      <c r="D36" s="6">
        <v>12</v>
      </c>
      <c r="E36" s="7">
        <f t="shared" ref="E36" si="116">(D36/$J36)*100</f>
        <v>8.1816322356310089E-2</v>
      </c>
      <c r="F36" s="6">
        <v>177</v>
      </c>
      <c r="G36" s="7">
        <f t="shared" ref="G36" si="117">(F36/$J36)*100</f>
        <v>1.2067907547555738</v>
      </c>
      <c r="H36" s="6">
        <v>1503</v>
      </c>
      <c r="I36" s="7">
        <f t="shared" ref="I36" si="118">(H36/$J36)*100</f>
        <v>10.247494375127838</v>
      </c>
      <c r="J36" s="6">
        <v>14667</v>
      </c>
      <c r="K36" s="34">
        <f t="shared" ref="K36" si="119">(J36/$J36)*100</f>
        <v>100</v>
      </c>
      <c r="N36" s="37"/>
      <c r="P36" s="37"/>
      <c r="R36" s="37"/>
      <c r="T36" s="37"/>
      <c r="W36" s="28"/>
      <c r="X36" s="28"/>
      <c r="Y36" s="28"/>
      <c r="Z36" s="28"/>
      <c r="AA36" s="28"/>
      <c r="AB36" s="28"/>
      <c r="AC36" s="28"/>
      <c r="AD36" s="28"/>
      <c r="AE36" s="28"/>
    </row>
    <row r="37" spans="1:31" ht="13.8" thickTop="1" thickBot="1" x14ac:dyDescent="0.25">
      <c r="A37" s="2" t="s">
        <v>5</v>
      </c>
      <c r="B37" s="3">
        <v>36423</v>
      </c>
      <c r="C37" s="4">
        <f t="shared" ref="C37" si="120">(B37/$J37)*100</f>
        <v>88.317451080235685</v>
      </c>
      <c r="D37" s="3">
        <v>201</v>
      </c>
      <c r="E37" s="4">
        <f t="shared" ref="E37" si="121">(D37/$J37)*100</f>
        <v>0.4873790645231687</v>
      </c>
      <c r="F37" s="3">
        <v>951</v>
      </c>
      <c r="G37" s="4">
        <f t="shared" ref="G37" si="122">(F37/$J37)*100</f>
        <v>2.3059576634902159</v>
      </c>
      <c r="H37" s="3">
        <v>3663</v>
      </c>
      <c r="I37" s="4">
        <f t="shared" ref="I37" si="123">(H37/$J37)*100</f>
        <v>8.8819378773550586</v>
      </c>
      <c r="J37" s="3">
        <v>41241</v>
      </c>
      <c r="K37" s="33">
        <f t="shared" ref="K37" si="124">(J37/$J37)*100</f>
        <v>100</v>
      </c>
      <c r="N37" s="37"/>
      <c r="P37" s="37"/>
      <c r="R37" s="37"/>
      <c r="T37" s="37"/>
      <c r="W37" s="28"/>
      <c r="X37" s="28"/>
      <c r="Y37" s="28"/>
      <c r="Z37" s="28"/>
      <c r="AA37" s="28"/>
      <c r="AB37" s="28"/>
      <c r="AC37" s="28"/>
      <c r="AD37" s="28"/>
      <c r="AE37" s="28"/>
    </row>
    <row r="38" spans="1:31" ht="18.8" customHeight="1" thickTop="1" thickBot="1" x14ac:dyDescent="0.25">
      <c r="A38" s="21" t="s">
        <v>11</v>
      </c>
      <c r="B38" s="6">
        <v>7494</v>
      </c>
      <c r="C38" s="20">
        <f t="shared" ref="C38" si="125">(B38/$J38)*100</f>
        <v>83.966386554621849</v>
      </c>
      <c r="D38" s="6">
        <v>177</v>
      </c>
      <c r="E38" s="20">
        <f t="shared" ref="E38" si="126">(D38/$J38)*100</f>
        <v>1.9831932773109244</v>
      </c>
      <c r="F38" s="6">
        <v>495</v>
      </c>
      <c r="G38" s="20">
        <f t="shared" ref="G38" si="127">(F38/$J38)*100</f>
        <v>5.5462184873949578</v>
      </c>
      <c r="H38" s="6">
        <v>756</v>
      </c>
      <c r="I38" s="20">
        <f t="shared" ref="I38" si="128">(H38/$J38)*100</f>
        <v>8.4705882352941178</v>
      </c>
      <c r="J38" s="6">
        <v>8925</v>
      </c>
      <c r="K38" s="34">
        <f t="shared" ref="K38" si="129">(J38/$J38)*100</f>
        <v>100</v>
      </c>
      <c r="N38" s="37"/>
      <c r="P38" s="37"/>
      <c r="R38" s="37"/>
      <c r="T38" s="37"/>
      <c r="W38" s="28"/>
      <c r="X38" s="28"/>
      <c r="Y38" s="28"/>
      <c r="Z38" s="28"/>
      <c r="AA38" s="28"/>
      <c r="AB38" s="28"/>
      <c r="AC38" s="28"/>
      <c r="AD38" s="28"/>
      <c r="AE38" s="28"/>
    </row>
    <row r="39" spans="1:31" ht="13.8" thickTop="1" thickBot="1" x14ac:dyDescent="0.25">
      <c r="A39" s="2" t="s">
        <v>2</v>
      </c>
      <c r="B39" s="3">
        <v>52725</v>
      </c>
      <c r="C39" s="4">
        <f t="shared" ref="C39" si="130">(B39/$J39)*100</f>
        <v>85.916112631990615</v>
      </c>
      <c r="D39" s="3">
        <v>1095</v>
      </c>
      <c r="E39" s="4">
        <f t="shared" ref="E39" si="131">(D39/$J39)*100</f>
        <v>1.7843175596402034</v>
      </c>
      <c r="F39" s="3">
        <v>1542</v>
      </c>
      <c r="G39" s="4">
        <f t="shared" ref="G39" si="132">(F39/$J39)*100</f>
        <v>2.5127102072741496</v>
      </c>
      <c r="H39" s="3">
        <v>6006</v>
      </c>
      <c r="I39" s="4">
        <f t="shared" ref="I39" si="133">(H39/$J39)*100</f>
        <v>9.7868596010950331</v>
      </c>
      <c r="J39" s="3">
        <v>61368</v>
      </c>
      <c r="K39" s="33">
        <f t="shared" ref="K39" si="134">(J39/$J39)*100</f>
        <v>100</v>
      </c>
      <c r="N39" s="37"/>
      <c r="P39" s="37"/>
      <c r="R39" s="37"/>
      <c r="T39" s="37"/>
      <c r="W39" s="28"/>
      <c r="X39" s="28"/>
      <c r="Y39" s="28"/>
      <c r="Z39" s="28"/>
      <c r="AA39" s="28"/>
      <c r="AB39" s="28"/>
      <c r="AC39" s="28"/>
      <c r="AD39" s="28"/>
      <c r="AE39" s="28"/>
    </row>
    <row r="40" spans="1:31" ht="13.8" thickTop="1" thickBot="1" x14ac:dyDescent="0.25">
      <c r="A40" s="5" t="s">
        <v>4</v>
      </c>
      <c r="B40" s="6">
        <v>114510</v>
      </c>
      <c r="C40" s="7">
        <f t="shared" ref="C40" si="135">(B40/$J40)*100</f>
        <v>88.38103176808373</v>
      </c>
      <c r="D40" s="6">
        <v>1332</v>
      </c>
      <c r="E40" s="7">
        <f t="shared" ref="E40" si="136">(D40/$J40)*100</f>
        <v>1.0280633509308141</v>
      </c>
      <c r="F40" s="6">
        <v>2691</v>
      </c>
      <c r="G40" s="7">
        <f t="shared" ref="G40" si="137">(F40/$J40)*100</f>
        <v>2.0769658238399558</v>
      </c>
      <c r="H40" s="6">
        <v>11031</v>
      </c>
      <c r="I40" s="7">
        <f t="shared" ref="I40" si="138">(H40/$J40)*100</f>
        <v>8.5139390571455031</v>
      </c>
      <c r="J40" s="6">
        <v>129564</v>
      </c>
      <c r="K40" s="34">
        <f t="shared" ref="K40" si="139">(J40/$J40)*100</f>
        <v>100</v>
      </c>
      <c r="N40" s="37"/>
      <c r="P40" s="37"/>
      <c r="R40" s="37"/>
      <c r="T40" s="37"/>
      <c r="W40" s="28"/>
      <c r="X40" s="28"/>
      <c r="Y40" s="28"/>
      <c r="Z40" s="28"/>
      <c r="AA40" s="28"/>
      <c r="AB40" s="28"/>
      <c r="AC40" s="28"/>
      <c r="AD40" s="28"/>
      <c r="AE40" s="28"/>
    </row>
    <row r="41" spans="1:31" ht="13.8" thickTop="1" thickBot="1" x14ac:dyDescent="0.25">
      <c r="A41" s="2" t="s">
        <v>6</v>
      </c>
      <c r="B41" s="3">
        <v>24501</v>
      </c>
      <c r="C41" s="4">
        <f t="shared" ref="C41" si="140">(B41/$J41)*100</f>
        <v>86.295435333896876</v>
      </c>
      <c r="D41" s="3">
        <v>231</v>
      </c>
      <c r="E41" s="4">
        <f t="shared" ref="E41" si="141">(D41/$J41)*100</f>
        <v>0.81360946745562135</v>
      </c>
      <c r="F41" s="3">
        <v>666</v>
      </c>
      <c r="G41" s="4">
        <f t="shared" ref="G41" si="142">(F41/$J41)*100</f>
        <v>2.3457311918850379</v>
      </c>
      <c r="H41" s="3">
        <v>2994</v>
      </c>
      <c r="I41" s="4">
        <f t="shared" ref="I41" si="143">(H41/$J41)*100</f>
        <v>10.545224006762469</v>
      </c>
      <c r="J41" s="3">
        <v>28392</v>
      </c>
      <c r="K41" s="33">
        <f t="shared" ref="K41" si="144">(J41/$J41)*100</f>
        <v>100</v>
      </c>
      <c r="N41" s="37"/>
      <c r="P41" s="37"/>
      <c r="R41" s="37"/>
      <c r="T41" s="37"/>
      <c r="W41" s="28"/>
      <c r="X41" s="28"/>
      <c r="Y41" s="28"/>
      <c r="Z41" s="28"/>
      <c r="AA41" s="28"/>
      <c r="AB41" s="28"/>
      <c r="AC41" s="28"/>
      <c r="AD41" s="28"/>
      <c r="AE41" s="28"/>
    </row>
    <row r="42" spans="1:31" ht="13.8" thickTop="1" thickBot="1" x14ac:dyDescent="0.25">
      <c r="A42" s="5" t="s">
        <v>9</v>
      </c>
      <c r="B42" s="6">
        <v>6033</v>
      </c>
      <c r="C42" s="7">
        <f t="shared" ref="C42" si="145">(B42/$J42)*100</f>
        <v>84.07190635451505</v>
      </c>
      <c r="D42" s="6">
        <v>150</v>
      </c>
      <c r="E42" s="7">
        <f t="shared" ref="E42" si="146">(D42/$J42)*100</f>
        <v>2.0903010033444818</v>
      </c>
      <c r="F42" s="6">
        <v>150</v>
      </c>
      <c r="G42" s="7">
        <f t="shared" ref="G42" si="147">(F42/$J42)*100</f>
        <v>2.0903010033444818</v>
      </c>
      <c r="H42" s="6">
        <v>843</v>
      </c>
      <c r="I42" s="7">
        <f t="shared" ref="I42" si="148">(H42/$J42)*100</f>
        <v>11.747491638795987</v>
      </c>
      <c r="J42" s="6">
        <v>7176</v>
      </c>
      <c r="K42" s="34">
        <f t="shared" ref="K42" si="149">(J42/$J42)*100</f>
        <v>100</v>
      </c>
      <c r="N42" s="37"/>
      <c r="P42" s="37"/>
      <c r="R42" s="37"/>
      <c r="T42" s="37"/>
      <c r="W42" s="28"/>
      <c r="X42" s="28"/>
      <c r="Y42" s="28"/>
      <c r="Z42" s="28"/>
      <c r="AA42" s="28"/>
      <c r="AB42" s="28"/>
      <c r="AC42" s="28"/>
      <c r="AD42" s="28"/>
      <c r="AE42" s="28"/>
    </row>
    <row r="43" spans="1:31" ht="13.8" thickTop="1" thickBot="1" x14ac:dyDescent="0.25">
      <c r="A43" s="2" t="s">
        <v>12</v>
      </c>
      <c r="B43" s="3">
        <v>17826</v>
      </c>
      <c r="C43" s="4">
        <f t="shared" ref="C43" si="150">(B43/$J43)*100</f>
        <v>82.619577308120128</v>
      </c>
      <c r="D43" s="3">
        <v>351</v>
      </c>
      <c r="E43" s="4">
        <f t="shared" ref="E43" si="151">(D43/$J43)*100</f>
        <v>1.6268075639599553</v>
      </c>
      <c r="F43" s="3">
        <v>555</v>
      </c>
      <c r="G43" s="4">
        <f t="shared" ref="G43" si="152">(F43/$J43)*100</f>
        <v>2.5723025583982202</v>
      </c>
      <c r="H43" s="3">
        <v>2841</v>
      </c>
      <c r="I43" s="4">
        <f t="shared" ref="I43" si="153">(H43/$J43)*100</f>
        <v>13.167408231368185</v>
      </c>
      <c r="J43" s="3">
        <v>21576</v>
      </c>
      <c r="K43" s="33">
        <f t="shared" ref="K43" si="154">(J43/$J43)*100</f>
        <v>100</v>
      </c>
      <c r="N43" s="37"/>
      <c r="P43" s="37"/>
      <c r="R43" s="37"/>
      <c r="T43" s="37"/>
      <c r="W43" s="28"/>
      <c r="X43" s="28"/>
      <c r="Y43" s="28"/>
      <c r="Z43" s="28"/>
      <c r="AA43" s="28"/>
      <c r="AB43" s="28"/>
      <c r="AC43" s="28"/>
      <c r="AD43" s="28"/>
      <c r="AE43" s="28"/>
    </row>
    <row r="44" spans="1:31" ht="13.8" thickTop="1" thickBot="1" x14ac:dyDescent="0.25">
      <c r="A44" s="5" t="s">
        <v>13</v>
      </c>
      <c r="B44" s="6">
        <v>9990</v>
      </c>
      <c r="C44" s="7">
        <f t="shared" ref="C44" si="155">(B44/$J44)*100</f>
        <v>84.239817859853275</v>
      </c>
      <c r="D44" s="6">
        <v>132</v>
      </c>
      <c r="E44" s="7">
        <f t="shared" ref="E44" si="156">(D44/$J44)*100</f>
        <v>1.1130786744244878</v>
      </c>
      <c r="F44" s="6">
        <v>831</v>
      </c>
      <c r="G44" s="7">
        <f t="shared" ref="G44" si="157">(F44/$J44)*100</f>
        <v>7.0073362003541613</v>
      </c>
      <c r="H44" s="6">
        <v>909</v>
      </c>
      <c r="I44" s="7">
        <f t="shared" ref="I44" si="158">(H44/$J44)*100</f>
        <v>7.6650645079686317</v>
      </c>
      <c r="J44" s="6">
        <v>11859</v>
      </c>
      <c r="K44" s="34">
        <f t="shared" ref="K44" si="159">(J44/$J44)*100</f>
        <v>100</v>
      </c>
      <c r="N44" s="37"/>
      <c r="P44" s="37"/>
      <c r="R44" s="37"/>
      <c r="T44" s="37"/>
      <c r="W44" s="28"/>
      <c r="X44" s="28"/>
      <c r="Y44" s="28"/>
      <c r="Z44" s="28"/>
      <c r="AA44" s="28"/>
      <c r="AB44" s="28"/>
      <c r="AC44" s="28"/>
      <c r="AD44" s="28"/>
      <c r="AE44" s="28"/>
    </row>
    <row r="45" spans="1:31" ht="13.8" thickTop="1" thickBot="1" x14ac:dyDescent="0.25">
      <c r="A45" s="2" t="s">
        <v>0</v>
      </c>
      <c r="B45" s="3">
        <v>18522</v>
      </c>
      <c r="C45" s="4">
        <f t="shared" ref="C45" si="160">(B45/$J45)*100</f>
        <v>84.378843788437891</v>
      </c>
      <c r="D45" s="3">
        <v>177</v>
      </c>
      <c r="E45" s="4">
        <f t="shared" ref="E45" si="161">(D45/$J45)*100</f>
        <v>0.80634139674730076</v>
      </c>
      <c r="F45" s="3">
        <v>756</v>
      </c>
      <c r="G45" s="4">
        <f t="shared" ref="G45" si="162">(F45/$J45)*100</f>
        <v>3.4440344403444034</v>
      </c>
      <c r="H45" s="3">
        <v>2496</v>
      </c>
      <c r="I45" s="4">
        <f t="shared" ref="I45" si="163">(H45/$J45)*100</f>
        <v>11.370780374470412</v>
      </c>
      <c r="J45" s="3">
        <v>21951</v>
      </c>
      <c r="K45" s="33">
        <f t="shared" ref="K45" si="164">(J45/$J45)*100</f>
        <v>100</v>
      </c>
      <c r="N45" s="37"/>
      <c r="P45" s="37"/>
      <c r="R45" s="37"/>
      <c r="T45" s="37"/>
      <c r="W45" s="28"/>
      <c r="X45" s="28"/>
      <c r="Y45" s="28"/>
      <c r="Z45" s="28"/>
      <c r="AA45" s="28"/>
      <c r="AB45" s="28"/>
      <c r="AC45" s="28"/>
      <c r="AD45" s="28"/>
      <c r="AE45" s="28"/>
    </row>
    <row r="46" spans="1:31" ht="13.15" thickTop="1" x14ac:dyDescent="0.2">
      <c r="A46" s="48" t="s">
        <v>14</v>
      </c>
      <c r="B46" s="49">
        <v>9897</v>
      </c>
      <c r="C46" s="50">
        <f t="shared" ref="C46:C53" si="165">(B46/$J46)*100</f>
        <v>86.930171277997374</v>
      </c>
      <c r="D46" s="49">
        <v>132</v>
      </c>
      <c r="E46" s="50">
        <f t="shared" ref="E46" si="166">(D46/$J46)*100</f>
        <v>1.1594202898550725</v>
      </c>
      <c r="F46" s="49">
        <v>717</v>
      </c>
      <c r="G46" s="50">
        <f t="shared" ref="G46" si="167">(F46/$J46)*100</f>
        <v>6.2977602108036894</v>
      </c>
      <c r="H46" s="49">
        <v>639</v>
      </c>
      <c r="I46" s="50">
        <f t="shared" ref="I46" si="168">(H46/$J46)*100</f>
        <v>5.612648221343874</v>
      </c>
      <c r="J46" s="49">
        <v>11385</v>
      </c>
      <c r="K46" s="51">
        <f t="shared" ref="K46" si="169">(J46/$J46)*100</f>
        <v>100</v>
      </c>
      <c r="N46" s="37"/>
      <c r="P46" s="37"/>
      <c r="R46" s="37"/>
      <c r="T46" s="37"/>
      <c r="W46" s="28"/>
      <c r="X46" s="28"/>
      <c r="Y46" s="28"/>
      <c r="Z46" s="28"/>
      <c r="AA46" s="28"/>
      <c r="AB46" s="28"/>
      <c r="AC46" s="28"/>
      <c r="AD46" s="28"/>
      <c r="AE46" s="28"/>
    </row>
    <row r="47" spans="1:31" ht="13.15" thickBot="1" x14ac:dyDescent="0.25">
      <c r="A47" s="22" t="s">
        <v>19</v>
      </c>
      <c r="B47" s="45">
        <v>299100</v>
      </c>
      <c r="C47" s="46">
        <f t="shared" si="165"/>
        <v>88.510502299319967</v>
      </c>
      <c r="D47" s="45">
        <v>5217</v>
      </c>
      <c r="E47" s="46">
        <f t="shared" ref="E47" si="170">(D47/$J47)*100</f>
        <v>1.5438291223522309</v>
      </c>
      <c r="F47" s="45">
        <v>9321</v>
      </c>
      <c r="G47" s="46">
        <f t="shared" ref="G47" si="171">(F47/$J47)*100</f>
        <v>2.7582961950249461</v>
      </c>
      <c r="H47" s="45">
        <v>24288</v>
      </c>
      <c r="I47" s="46">
        <f t="shared" ref="I47" si="172">(H47/$J47)*100</f>
        <v>7.1873723833028533</v>
      </c>
      <c r="J47" s="45">
        <v>337926</v>
      </c>
      <c r="K47" s="47">
        <f t="shared" ref="K47" si="173">(J47/$J47)*100</f>
        <v>100</v>
      </c>
      <c r="N47" s="37"/>
      <c r="P47" s="37"/>
      <c r="R47" s="37"/>
      <c r="T47" s="37"/>
      <c r="W47" s="28"/>
      <c r="X47" s="28"/>
      <c r="Y47" s="28"/>
      <c r="Z47" s="28"/>
      <c r="AA47" s="28"/>
      <c r="AB47" s="28"/>
      <c r="AC47" s="28"/>
      <c r="AD47" s="28"/>
      <c r="AE47" s="28"/>
    </row>
    <row r="48" spans="1:31" ht="13.8" thickTop="1" thickBot="1" x14ac:dyDescent="0.25">
      <c r="A48" s="5" t="s">
        <v>20</v>
      </c>
      <c r="B48" s="6">
        <v>126219</v>
      </c>
      <c r="C48" s="42">
        <f t="shared" si="165"/>
        <v>79.411487136898131</v>
      </c>
      <c r="D48" s="6">
        <v>885</v>
      </c>
      <c r="E48" s="42">
        <f t="shared" ref="E48" si="174">(D48/$J48)*100</f>
        <v>0.55680338234461413</v>
      </c>
      <c r="F48" s="6">
        <v>6408</v>
      </c>
      <c r="G48" s="42">
        <f t="shared" ref="G48" si="175">(F48/$J48)*100</f>
        <v>4.0316339819935445</v>
      </c>
      <c r="H48" s="6">
        <v>25428</v>
      </c>
      <c r="I48" s="42">
        <f t="shared" ref="I48" si="176">(H48/$J48)*100</f>
        <v>15.998188029671015</v>
      </c>
      <c r="J48" s="6">
        <v>158943</v>
      </c>
      <c r="K48" s="30">
        <f t="shared" ref="K48" si="177">(J48/$J48)*100</f>
        <v>100</v>
      </c>
      <c r="N48" s="37"/>
      <c r="P48" s="37"/>
      <c r="R48" s="37"/>
      <c r="T48" s="37"/>
      <c r="W48" s="28"/>
      <c r="X48" s="28"/>
      <c r="Y48" s="28"/>
      <c r="Z48" s="28"/>
      <c r="AA48" s="28"/>
      <c r="AB48" s="28"/>
      <c r="AC48" s="28"/>
      <c r="AD48" s="28"/>
      <c r="AE48" s="28"/>
    </row>
    <row r="49" spans="1:31" ht="15.65" customHeight="1" thickTop="1" thickBot="1" x14ac:dyDescent="0.25">
      <c r="A49" s="2" t="s">
        <v>21</v>
      </c>
      <c r="B49" s="40">
        <v>13320</v>
      </c>
      <c r="C49" s="41">
        <f>(B49/$J49)*100</f>
        <v>91.039573508304287</v>
      </c>
      <c r="D49" s="40">
        <v>0</v>
      </c>
      <c r="E49" s="41">
        <f>(D49/$J49)*100</f>
        <v>0</v>
      </c>
      <c r="F49" s="40">
        <v>1035</v>
      </c>
      <c r="G49" s="41">
        <f>(F49/$J49)*100</f>
        <v>7.0740209144966162</v>
      </c>
      <c r="H49" s="40">
        <v>273</v>
      </c>
      <c r="I49" s="41">
        <f>(H49/$J49)*100</f>
        <v>1.8659011687512814</v>
      </c>
      <c r="J49" s="40">
        <v>14631</v>
      </c>
      <c r="K49" s="39">
        <f>(J49/$J49)*100</f>
        <v>100</v>
      </c>
      <c r="N49" s="37"/>
      <c r="P49" s="37"/>
      <c r="R49" s="37"/>
      <c r="T49" s="37"/>
      <c r="W49" s="28"/>
      <c r="X49" s="28"/>
      <c r="Y49" s="28"/>
      <c r="Z49" s="28"/>
      <c r="AA49" s="28"/>
      <c r="AB49" s="28"/>
      <c r="AC49" s="28"/>
      <c r="AD49" s="28"/>
      <c r="AE49" s="28"/>
    </row>
    <row r="50" spans="1:31" ht="14.4" customHeight="1" thickTop="1" thickBot="1" x14ac:dyDescent="0.25">
      <c r="A50" s="5" t="s">
        <v>22</v>
      </c>
      <c r="B50" s="6">
        <v>12513</v>
      </c>
      <c r="C50" s="42">
        <f t="shared" ref="C50" si="178">(B50/$J50)*100</f>
        <v>87.077244258872653</v>
      </c>
      <c r="D50" s="6">
        <v>0</v>
      </c>
      <c r="E50" s="42">
        <f t="shared" ref="E50" si="179">(D50/$J50)*100</f>
        <v>0</v>
      </c>
      <c r="F50" s="6">
        <v>792</v>
      </c>
      <c r="G50" s="42">
        <f t="shared" ref="G50" si="180">(F50/$J50)*100</f>
        <v>5.5114822546972855</v>
      </c>
      <c r="H50" s="6">
        <v>1068</v>
      </c>
      <c r="I50" s="42">
        <f t="shared" ref="I50" si="181">(H50/$J50)*100</f>
        <v>7.4321503131524009</v>
      </c>
      <c r="J50" s="6">
        <v>14370</v>
      </c>
      <c r="K50" s="30">
        <f t="shared" ref="K50" si="182">(J50/$J50)*100</f>
        <v>100</v>
      </c>
      <c r="N50" s="37"/>
      <c r="P50" s="37"/>
      <c r="R50" s="37"/>
      <c r="T50" s="37"/>
      <c r="W50" s="28"/>
      <c r="X50" s="28"/>
      <c r="Y50" s="28"/>
      <c r="Z50" s="28"/>
      <c r="AA50" s="28"/>
      <c r="AB50" s="28"/>
      <c r="AC50" s="28"/>
      <c r="AD50" s="28"/>
      <c r="AE50" s="28"/>
    </row>
    <row r="51" spans="1:31" ht="13.8" thickTop="1" thickBot="1" x14ac:dyDescent="0.25">
      <c r="A51" s="2" t="s">
        <v>24</v>
      </c>
      <c r="B51" s="3">
        <v>45066</v>
      </c>
      <c r="C51" s="43">
        <f t="shared" si="165"/>
        <v>89.871373018247084</v>
      </c>
      <c r="D51" s="3">
        <v>0</v>
      </c>
      <c r="E51" s="43">
        <f t="shared" ref="E51" si="183">(D51/$J51)*100</f>
        <v>0</v>
      </c>
      <c r="F51" s="3">
        <v>1263</v>
      </c>
      <c r="G51" s="43">
        <f t="shared" ref="G51" si="184">(F51/$J51)*100</f>
        <v>2.5186957822315286</v>
      </c>
      <c r="H51" s="3">
        <v>3816</v>
      </c>
      <c r="I51" s="43">
        <f t="shared" ref="I51" si="185">(H51/$J51)*100</f>
        <v>7.6099311995213883</v>
      </c>
      <c r="J51" s="3">
        <v>50145</v>
      </c>
      <c r="K51" s="29">
        <f t="shared" ref="K51" si="186">(J51/$J51)*100</f>
        <v>100</v>
      </c>
      <c r="N51" s="37"/>
      <c r="P51" s="37"/>
      <c r="R51" s="37"/>
      <c r="T51" s="37"/>
      <c r="W51" s="28"/>
      <c r="X51" s="28"/>
      <c r="Y51" s="28"/>
      <c r="Z51" s="28"/>
      <c r="AA51" s="28"/>
      <c r="AB51" s="28"/>
      <c r="AC51" s="28"/>
      <c r="AD51" s="28"/>
      <c r="AE51" s="28"/>
    </row>
    <row r="52" spans="1:31" ht="13.8" thickTop="1" thickBot="1" x14ac:dyDescent="0.25">
      <c r="A52" s="5" t="s">
        <v>23</v>
      </c>
      <c r="B52" s="6">
        <v>1941</v>
      </c>
      <c r="C52" s="42">
        <f t="shared" si="165"/>
        <v>90.111420612813376</v>
      </c>
      <c r="D52" s="6">
        <v>0</v>
      </c>
      <c r="E52" s="42">
        <f t="shared" ref="E52" si="187">(D52/$J52)*100</f>
        <v>0</v>
      </c>
      <c r="F52" s="6">
        <v>33</v>
      </c>
      <c r="G52" s="42">
        <f t="shared" ref="G52" si="188">(F52/$J52)*100</f>
        <v>1.532033426183844</v>
      </c>
      <c r="H52" s="6">
        <v>180</v>
      </c>
      <c r="I52" s="42">
        <f t="shared" ref="I52" si="189">(H52/$J52)*100</f>
        <v>8.3565459610027855</v>
      </c>
      <c r="J52" s="6">
        <v>2154</v>
      </c>
      <c r="K52" s="30">
        <f t="shared" ref="K52" si="190">(J52/$J52)*100</f>
        <v>100</v>
      </c>
      <c r="N52" s="37"/>
      <c r="P52" s="37"/>
      <c r="R52" s="37"/>
      <c r="T52" s="37"/>
      <c r="W52" s="28"/>
      <c r="X52" s="28"/>
      <c r="Y52" s="28"/>
      <c r="Z52" s="28"/>
      <c r="AA52" s="28"/>
      <c r="AB52" s="28"/>
      <c r="AC52" s="28"/>
      <c r="AD52" s="28"/>
      <c r="AE52" s="28"/>
    </row>
    <row r="53" spans="1:31" ht="14.4" thickTop="1" thickBot="1" x14ac:dyDescent="0.25">
      <c r="A53" s="17" t="s">
        <v>17</v>
      </c>
      <c r="B53" s="18">
        <v>498159</v>
      </c>
      <c r="C53" s="44">
        <f t="shared" si="165"/>
        <v>86.161485655578218</v>
      </c>
      <c r="D53" s="18">
        <v>6102</v>
      </c>
      <c r="E53" s="44">
        <f t="shared" ref="E53" si="191">(D53/$J53)*100</f>
        <v>1.055400756526206</v>
      </c>
      <c r="F53" s="18">
        <v>18852</v>
      </c>
      <c r="G53" s="44">
        <f t="shared" ref="G53" si="192">(F53/$J53)*100</f>
        <v>3.2606383254723101</v>
      </c>
      <c r="H53" s="18">
        <v>55053</v>
      </c>
      <c r="I53" s="44">
        <f t="shared" ref="I53" si="193">(H53/$J53)*100</f>
        <v>9.5219563829952829</v>
      </c>
      <c r="J53" s="18">
        <v>578169</v>
      </c>
      <c r="K53" s="36">
        <f t="shared" ref="K53" si="194">(J53/$J53)*100</f>
        <v>100</v>
      </c>
      <c r="N53" s="37"/>
      <c r="P53" s="37"/>
      <c r="R53" s="37"/>
      <c r="T53" s="37"/>
      <c r="W53" s="28"/>
      <c r="X53" s="28"/>
      <c r="Y53" s="28"/>
      <c r="Z53" s="28"/>
      <c r="AA53" s="28"/>
      <c r="AB53" s="28"/>
      <c r="AC53" s="28"/>
      <c r="AD53" s="28"/>
      <c r="AE53" s="28"/>
    </row>
    <row r="54" spans="1:31" ht="69.05" customHeight="1" thickTop="1" x14ac:dyDescent="0.2">
      <c r="A54" s="52" t="s">
        <v>32</v>
      </c>
      <c r="B54" s="52"/>
      <c r="C54" s="52"/>
      <c r="D54" s="52"/>
      <c r="E54" s="52"/>
      <c r="F54" s="52"/>
      <c r="G54" s="52"/>
      <c r="H54" s="52"/>
      <c r="I54" s="52"/>
      <c r="J54" s="52"/>
      <c r="K54" s="52"/>
    </row>
    <row r="55" spans="1:31" ht="75" customHeight="1" x14ac:dyDescent="0.2">
      <c r="A55" s="53" t="s">
        <v>36</v>
      </c>
      <c r="B55" s="53"/>
      <c r="C55" s="53"/>
      <c r="D55" s="53"/>
      <c r="E55" s="53"/>
      <c r="F55" s="53"/>
      <c r="G55" s="53"/>
      <c r="H55" s="53"/>
      <c r="I55" s="53"/>
      <c r="J55" s="53"/>
      <c r="K55" s="53"/>
    </row>
    <row r="56" spans="1:31" ht="57.8" customHeight="1" x14ac:dyDescent="0.2">
      <c r="A56" s="53" t="s">
        <v>33</v>
      </c>
      <c r="B56" s="53"/>
      <c r="C56" s="53"/>
      <c r="D56" s="53"/>
      <c r="E56" s="53"/>
      <c r="F56" s="53"/>
      <c r="G56" s="53"/>
      <c r="H56" s="53"/>
      <c r="I56" s="53"/>
      <c r="J56" s="53"/>
      <c r="K56" s="53"/>
    </row>
    <row r="57" spans="1:31" ht="48.05" customHeight="1" x14ac:dyDescent="0.2">
      <c r="A57" s="54" t="s">
        <v>38</v>
      </c>
      <c r="B57" s="54"/>
      <c r="C57" s="54"/>
      <c r="D57" s="54"/>
      <c r="E57" s="54"/>
      <c r="F57" s="54"/>
      <c r="G57" s="54"/>
      <c r="H57" s="54"/>
      <c r="I57" s="54"/>
      <c r="J57" s="54"/>
      <c r="K57" s="54"/>
    </row>
    <row r="61" spans="1:31" x14ac:dyDescent="0.2">
      <c r="B61" s="28"/>
      <c r="C61" s="14"/>
      <c r="D61" s="28"/>
      <c r="E61" s="14"/>
      <c r="F61" s="28"/>
      <c r="G61" s="14"/>
      <c r="H61" s="28"/>
      <c r="I61" s="14"/>
      <c r="J61" s="28"/>
      <c r="K61" s="14"/>
    </row>
    <row r="62" spans="1:31" x14ac:dyDescent="0.2">
      <c r="B62" s="28"/>
      <c r="C62" s="14"/>
      <c r="D62" s="28"/>
      <c r="E62" s="14"/>
      <c r="F62" s="28"/>
      <c r="G62" s="14"/>
      <c r="H62" s="28"/>
      <c r="I62" s="14"/>
      <c r="J62" s="28"/>
      <c r="K62" s="14"/>
    </row>
    <row r="63" spans="1:31" x14ac:dyDescent="0.2">
      <c r="B63" s="28"/>
      <c r="C63" s="14"/>
      <c r="D63" s="28"/>
      <c r="E63" s="14"/>
      <c r="F63" s="28"/>
      <c r="G63" s="14"/>
      <c r="H63" s="28"/>
      <c r="I63" s="14"/>
      <c r="J63" s="28"/>
      <c r="K63" s="14"/>
    </row>
    <row r="64" spans="1:31" x14ac:dyDescent="0.2">
      <c r="B64" s="28"/>
      <c r="C64" s="14"/>
      <c r="D64" s="28"/>
      <c r="E64" s="14"/>
      <c r="F64" s="28"/>
      <c r="G64" s="14"/>
      <c r="H64" s="28"/>
      <c r="I64" s="14"/>
      <c r="J64" s="28"/>
      <c r="K64" s="14"/>
    </row>
    <row r="65" spans="2:11" x14ac:dyDescent="0.2">
      <c r="B65" s="28"/>
      <c r="C65" s="14"/>
      <c r="D65" s="28"/>
      <c r="E65" s="14"/>
      <c r="F65" s="28"/>
      <c r="G65" s="14"/>
      <c r="H65" s="28"/>
      <c r="I65" s="14"/>
      <c r="J65" s="28"/>
      <c r="K65" s="14"/>
    </row>
    <row r="66" spans="2:11" x14ac:dyDescent="0.2">
      <c r="B66" s="28"/>
      <c r="C66" s="14"/>
      <c r="D66" s="28"/>
      <c r="E66" s="14"/>
      <c r="F66" s="28"/>
      <c r="G66" s="14"/>
      <c r="H66" s="28"/>
      <c r="I66" s="14"/>
      <c r="J66" s="28"/>
      <c r="K66" s="14"/>
    </row>
    <row r="67" spans="2:11" x14ac:dyDescent="0.2">
      <c r="B67" s="28"/>
      <c r="C67" s="14"/>
      <c r="D67" s="28"/>
      <c r="E67" s="14"/>
      <c r="F67" s="28"/>
      <c r="G67" s="14"/>
      <c r="H67" s="28"/>
      <c r="I67" s="14"/>
      <c r="J67" s="28"/>
      <c r="K67" s="14"/>
    </row>
    <row r="68" spans="2:11" x14ac:dyDescent="0.2">
      <c r="B68" s="28"/>
      <c r="C68" s="14"/>
      <c r="D68" s="28"/>
      <c r="E68" s="14"/>
      <c r="F68" s="28"/>
      <c r="G68" s="14"/>
      <c r="H68" s="28"/>
      <c r="I68" s="14"/>
      <c r="J68" s="28"/>
      <c r="K68" s="14"/>
    </row>
    <row r="69" spans="2:11" x14ac:dyDescent="0.2">
      <c r="B69" s="28"/>
      <c r="C69" s="14"/>
      <c r="D69" s="28"/>
      <c r="E69" s="14"/>
      <c r="F69" s="28"/>
      <c r="G69" s="14"/>
      <c r="H69" s="28"/>
      <c r="I69" s="14"/>
      <c r="J69" s="28"/>
      <c r="K69" s="14"/>
    </row>
    <row r="70" spans="2:11" x14ac:dyDescent="0.2">
      <c r="B70" s="28"/>
      <c r="C70" s="14"/>
      <c r="D70" s="28"/>
      <c r="E70" s="14"/>
      <c r="F70" s="28"/>
      <c r="G70" s="14"/>
      <c r="H70" s="28"/>
      <c r="I70" s="14"/>
      <c r="J70" s="28"/>
      <c r="K70" s="14"/>
    </row>
    <row r="71" spans="2:11" x14ac:dyDescent="0.2">
      <c r="B71" s="28"/>
      <c r="C71" s="14"/>
      <c r="D71" s="28"/>
      <c r="E71" s="14"/>
      <c r="F71" s="28"/>
      <c r="G71" s="14"/>
      <c r="H71" s="28"/>
      <c r="I71" s="14"/>
      <c r="J71" s="28"/>
      <c r="K71" s="14"/>
    </row>
    <row r="72" spans="2:11" x14ac:dyDescent="0.2">
      <c r="B72" s="28"/>
      <c r="C72" s="14"/>
      <c r="D72" s="28"/>
      <c r="E72" s="14"/>
      <c r="F72" s="28"/>
      <c r="G72" s="14"/>
      <c r="H72" s="28"/>
      <c r="I72" s="14"/>
      <c r="J72" s="28"/>
      <c r="K72" s="14"/>
    </row>
  </sheetData>
  <sortState ref="A117:BC132">
    <sortCondition ref="B117:B132"/>
  </sortState>
  <mergeCells count="19">
    <mergeCell ref="A2:A4"/>
    <mergeCell ref="A28:A30"/>
    <mergeCell ref="B30:K30"/>
    <mergeCell ref="A54:K54"/>
    <mergeCell ref="A55:K55"/>
    <mergeCell ref="A56:K56"/>
    <mergeCell ref="A57:K57"/>
    <mergeCell ref="A1:K1"/>
    <mergeCell ref="J2:K2"/>
    <mergeCell ref="B4:K4"/>
    <mergeCell ref="B28:C28"/>
    <mergeCell ref="D28:E28"/>
    <mergeCell ref="F28:G28"/>
    <mergeCell ref="H28:I28"/>
    <mergeCell ref="J28:K28"/>
    <mergeCell ref="D2:E2"/>
    <mergeCell ref="F2:G2"/>
    <mergeCell ref="H2:I2"/>
    <mergeCell ref="B2:C2"/>
  </mergeCells>
  <phoneticPr fontId="5" type="noConversion"/>
  <pageMargins left="0.78740157480314965" right="0.78740157480314965" top="0.98425196850393704" bottom="0.98425196850393704" header="0.51181102362204722" footer="0.51181102362204722"/>
  <pageSetup paperSize="9" scale="8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A5.3-3</vt:lpstr>
      <vt:lpstr>'Tabelle A5.3-3'!Druckbereich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2019-01-15T06:09:28Z</cp:lastPrinted>
  <dcterms:created xsi:type="dcterms:W3CDTF">2008-11-27T12:50:58Z</dcterms:created>
  <dcterms:modified xsi:type="dcterms:W3CDTF">2020-01-31T10:56:57Z</dcterms:modified>
</cp:coreProperties>
</file>