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2" windowHeight="8076" tabRatio="709"/>
  </bookViews>
  <sheets>
    <sheet name="Tabelle A7.1-13 Internet" sheetId="6" r:id="rId1"/>
  </sheets>
  <definedNames>
    <definedName name="_xlnm.Print_Area" localSheetId="0">'Tabelle A7.1-13 Internet'!$A$1:$M$36</definedName>
  </definedNames>
  <calcPr calcId="145621"/>
</workbook>
</file>

<file path=xl/calcChain.xml><?xml version="1.0" encoding="utf-8"?>
<calcChain xmlns="http://schemas.openxmlformats.org/spreadsheetml/2006/main">
  <c r="L19" i="6" l="1"/>
  <c r="L14" i="6"/>
  <c r="L12" i="6"/>
  <c r="L7" i="6"/>
  <c r="L26" i="6"/>
  <c r="L25" i="6"/>
  <c r="L24" i="6"/>
  <c r="L23" i="6"/>
  <c r="L22" i="6"/>
  <c r="L21" i="6"/>
  <c r="L20" i="6"/>
  <c r="L18" i="6"/>
  <c r="L17" i="6"/>
  <c r="L16" i="6"/>
  <c r="L15" i="6"/>
  <c r="L13" i="6"/>
  <c r="L11" i="6"/>
  <c r="L10" i="6"/>
  <c r="L9" i="6"/>
  <c r="L8" i="6"/>
  <c r="L6" i="6"/>
  <c r="L5" i="6"/>
  <c r="K26" i="6" l="1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J26" i="6" l="1"/>
  <c r="F25" i="6"/>
  <c r="B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25" i="6" l="1"/>
  <c r="F34" i="6"/>
  <c r="F35" i="6" s="1"/>
  <c r="B34" i="6"/>
  <c r="B35" i="6" s="1"/>
</calcChain>
</file>

<file path=xl/sharedStrings.xml><?xml version="1.0" encoding="utf-8"?>
<sst xmlns="http://schemas.openxmlformats.org/spreadsheetml/2006/main" count="48" uniqueCount="37">
  <si>
    <t>Bauwirtschaft</t>
  </si>
  <si>
    <t>Einzelhandel, Tankstellen</t>
  </si>
  <si>
    <t>Medizinische Dienstleistungen</t>
  </si>
  <si>
    <t>Pflegerische Dienstleistungen</t>
  </si>
  <si>
    <t>Private Haushalte</t>
  </si>
  <si>
    <t>exterritoriale Organisationen</t>
  </si>
  <si>
    <t>Ingesamt</t>
  </si>
  <si>
    <t>keine Zuordnung möglich</t>
  </si>
  <si>
    <t>keine Angabe</t>
  </si>
  <si>
    <t>Chemie, Pharmazie</t>
  </si>
  <si>
    <t>Metall-, Elektrogewerbe</t>
  </si>
  <si>
    <t>Maschinen-, Automobilbau</t>
  </si>
  <si>
    <t>Forschung, Entwicklung</t>
  </si>
  <si>
    <t>Erziehung, Unterricht</t>
  </si>
  <si>
    <t>Betriebe</t>
  </si>
  <si>
    <t>Ausbildungsbetriebe</t>
  </si>
  <si>
    <t>Ausbildungsbetriebsquote</t>
  </si>
  <si>
    <t>Landwirtschaft, Bergbau</t>
  </si>
  <si>
    <t>abs.</t>
  </si>
  <si>
    <t>%-Pkte</t>
  </si>
  <si>
    <t>Wirtschaftssektoren</t>
  </si>
  <si>
    <t>Finanz-, rechts-, wohnungs-wirtschaftl. Dienstleistungen</t>
  </si>
  <si>
    <t>Beherbergung, Gastronomie</t>
  </si>
  <si>
    <t xml:space="preserve">Energie-/Wasserversorgung </t>
  </si>
  <si>
    <t>Sonstige wirtschaftsbezogene Dienstl. (Zeitarbeit etc.)</t>
  </si>
  <si>
    <t>Herstellung sonstiger Güter (Nahrung, Papier, Holz etc.)</t>
  </si>
  <si>
    <t>Kraftfahrzeug-, Großhandel</t>
  </si>
  <si>
    <t>Information, Kommunikation</t>
  </si>
  <si>
    <t>Kollektive Dienstleistungen (Verwaltung etc.)</t>
  </si>
  <si>
    <t xml:space="preserve">Verkehr, Luftfahrt, Lagerei </t>
  </si>
  <si>
    <t>Tabelle A7.1-13 Internet: Betriebe, Ausbildungsbetriebe und Ausbildungsbetriebsquote nach Wirtschaftssektoren zwischen 2007, 2014 und 2015 in den neuen Bundesländern</t>
  </si>
  <si>
    <t>2014 bis 2015</t>
  </si>
  <si>
    <t>Sonstige persönliche Dienstleistungen (Friseur etc.)</t>
  </si>
  <si>
    <t>Quelle: Betriebsdatei der Beschäftigungsstatistik der Bundesagentur für Arbeit; Stichtag jeweils 31. Dezember; Berechnungen des Bundesinstituts für Berufsbildung</t>
  </si>
  <si>
    <t>in %</t>
  </si>
  <si>
    <t>Insgesamt</t>
  </si>
  <si>
    <t>Sonstige Bereiche, keine Angabe, keine Zuordnung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</si>
</sst>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 style="thin">
        <color theme="4" tint="-0.24994659260841701"/>
      </right>
      <top/>
      <bottom style="medium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/>
    <xf numFmtId="1" fontId="3" fillId="0" borderId="0" xfId="0" applyNumberFormat="1" applyFont="1"/>
    <xf numFmtId="1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3" fontId="3" fillId="0" borderId="0" xfId="0" applyNumberFormat="1" applyFont="1"/>
    <xf numFmtId="0" fontId="3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3" fontId="1" fillId="2" borderId="10" xfId="0" applyNumberFormat="1" applyFont="1" applyFill="1" applyBorder="1"/>
    <xf numFmtId="3" fontId="1" fillId="2" borderId="11" xfId="0" applyNumberFormat="1" applyFont="1" applyFill="1" applyBorder="1"/>
    <xf numFmtId="164" fontId="1" fillId="2" borderId="11" xfId="0" applyNumberFormat="1" applyFont="1" applyFill="1" applyBorder="1"/>
    <xf numFmtId="164" fontId="1" fillId="2" borderId="10" xfId="0" applyNumberFormat="1" applyFont="1" applyFill="1" applyBorder="1"/>
    <xf numFmtId="164" fontId="1" fillId="2" borderId="13" xfId="0" applyNumberFormat="1" applyFont="1" applyFill="1" applyBorder="1"/>
    <xf numFmtId="164" fontId="3" fillId="0" borderId="7" xfId="0" applyNumberFormat="1" applyFont="1" applyBorder="1"/>
    <xf numFmtId="164" fontId="3" fillId="0" borderId="0" xfId="0" applyNumberFormat="1" applyFont="1" applyBorder="1"/>
    <xf numFmtId="164" fontId="3" fillId="0" borderId="8" xfId="0" applyNumberFormat="1" applyFont="1" applyBorder="1"/>
    <xf numFmtId="0" fontId="3" fillId="2" borderId="15" xfId="0" applyFont="1" applyFill="1" applyBorder="1"/>
    <xf numFmtId="3" fontId="3" fillId="0" borderId="7" xfId="0" applyNumberFormat="1" applyFont="1" applyBorder="1"/>
    <xf numFmtId="3" fontId="3" fillId="0" borderId="0" xfId="0" applyNumberFormat="1" applyFont="1" applyBorder="1"/>
    <xf numFmtId="164" fontId="3" fillId="0" borderId="1" xfId="0" applyNumberFormat="1" applyFont="1" applyBorder="1"/>
    <xf numFmtId="164" fontId="1" fillId="2" borderId="12" xfId="0" applyNumberFormat="1" applyFont="1" applyFill="1" applyBorder="1"/>
    <xf numFmtId="1" fontId="2" fillId="0" borderId="6" xfId="0" applyNumberFormat="1" applyFont="1" applyBorder="1" applyAlignment="1">
      <alignment wrapText="1"/>
    </xf>
    <xf numFmtId="0" fontId="3" fillId="0" borderId="0" xfId="0" applyFont="1"/>
    <xf numFmtId="1" fontId="2" fillId="2" borderId="6" xfId="0" applyNumberFormat="1" applyFont="1" applyFill="1" applyBorder="1" applyAlignment="1">
      <alignment wrapText="1"/>
    </xf>
    <xf numFmtId="3" fontId="3" fillId="2" borderId="7" xfId="0" applyNumberFormat="1" applyFont="1" applyFill="1" applyBorder="1"/>
    <xf numFmtId="3" fontId="3" fillId="2" borderId="0" xfId="0" applyNumberFormat="1" applyFont="1" applyFill="1" applyBorder="1"/>
    <xf numFmtId="164" fontId="3" fillId="2" borderId="1" xfId="0" applyNumberFormat="1" applyFont="1" applyFill="1" applyBorder="1"/>
    <xf numFmtId="3" fontId="3" fillId="2" borderId="0" xfId="0" applyNumberFormat="1" applyFont="1" applyFill="1"/>
    <xf numFmtId="164" fontId="3" fillId="2" borderId="7" xfId="0" applyNumberFormat="1" applyFont="1" applyFill="1" applyBorder="1"/>
    <xf numFmtId="164" fontId="3" fillId="2" borderId="0" xfId="0" applyNumberFormat="1" applyFont="1" applyFill="1" applyBorder="1"/>
    <xf numFmtId="164" fontId="3" fillId="2" borderId="8" xfId="0" applyNumberFormat="1" applyFont="1" applyFill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/>
    <xf numFmtId="0" fontId="7" fillId="0" borderId="0" xfId="0" applyFont="1"/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zoomScale="80" zoomScaleNormal="80" workbookViewId="0">
      <selection activeCell="A38" sqref="A37:A38"/>
    </sheetView>
  </sheetViews>
  <sheetFormatPr baseColWidth="10" defaultColWidth="11.44140625" defaultRowHeight="13.8" x14ac:dyDescent="0.3"/>
  <cols>
    <col min="1" max="1" width="27.109375" style="2" customWidth="1"/>
    <col min="2" max="4" width="10.88671875" style="2" customWidth="1"/>
    <col min="5" max="5" width="12.88671875" style="2" bestFit="1" customWidth="1"/>
    <col min="6" max="8" width="10" style="2" customWidth="1"/>
    <col min="9" max="9" width="12.88671875" style="2" bestFit="1" customWidth="1"/>
    <col min="10" max="12" width="6.5546875" style="2" customWidth="1"/>
    <col min="13" max="13" width="12.88671875" style="2" bestFit="1" customWidth="1"/>
    <col min="14" max="16384" width="11.44140625" style="2"/>
  </cols>
  <sheetData>
    <row r="1" spans="1:13" ht="36" customHeight="1" thickBot="1" x14ac:dyDescent="0.35">
      <c r="A1" s="48" t="s">
        <v>30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 x14ac:dyDescent="0.25">
      <c r="A2" s="24"/>
      <c r="B2" s="43" t="s">
        <v>14</v>
      </c>
      <c r="C2" s="44"/>
      <c r="D2" s="44"/>
      <c r="E2" s="45"/>
      <c r="F2" s="46" t="s">
        <v>15</v>
      </c>
      <c r="G2" s="44"/>
      <c r="H2" s="44"/>
      <c r="I2" s="44"/>
      <c r="J2" s="43" t="s">
        <v>16</v>
      </c>
      <c r="K2" s="44"/>
      <c r="L2" s="44"/>
      <c r="M2" s="47"/>
    </row>
    <row r="3" spans="1:13" ht="12.75" x14ac:dyDescent="0.2">
      <c r="A3" s="7"/>
      <c r="B3" s="8">
        <v>2007</v>
      </c>
      <c r="C3" s="9">
        <v>2014</v>
      </c>
      <c r="D3" s="9">
        <v>2015</v>
      </c>
      <c r="E3" s="1" t="s">
        <v>31</v>
      </c>
      <c r="F3" s="9">
        <v>2007</v>
      </c>
      <c r="G3" s="9">
        <v>2014</v>
      </c>
      <c r="H3" s="9">
        <v>2015</v>
      </c>
      <c r="I3" s="1" t="s">
        <v>31</v>
      </c>
      <c r="J3" s="8">
        <v>2007</v>
      </c>
      <c r="K3" s="9">
        <v>2014</v>
      </c>
      <c r="L3" s="9">
        <v>2015</v>
      </c>
      <c r="M3" s="1" t="s">
        <v>31</v>
      </c>
    </row>
    <row r="4" spans="1:13" ht="13.5" thickBot="1" x14ac:dyDescent="0.25">
      <c r="A4" s="10" t="s">
        <v>20</v>
      </c>
      <c r="B4" s="11" t="s">
        <v>18</v>
      </c>
      <c r="C4" s="12" t="s">
        <v>18</v>
      </c>
      <c r="D4" s="12" t="s">
        <v>18</v>
      </c>
      <c r="E4" s="13" t="s">
        <v>34</v>
      </c>
      <c r="F4" s="12" t="s">
        <v>18</v>
      </c>
      <c r="G4" s="12" t="s">
        <v>18</v>
      </c>
      <c r="H4" s="12" t="s">
        <v>18</v>
      </c>
      <c r="I4" s="12" t="s">
        <v>34</v>
      </c>
      <c r="J4" s="11" t="s">
        <v>34</v>
      </c>
      <c r="K4" s="12" t="s">
        <v>34</v>
      </c>
      <c r="L4" s="12" t="s">
        <v>34</v>
      </c>
      <c r="M4" s="14" t="s">
        <v>19</v>
      </c>
    </row>
    <row r="5" spans="1:13" ht="12.75" x14ac:dyDescent="0.2">
      <c r="A5" s="29" t="s">
        <v>17</v>
      </c>
      <c r="B5" s="25">
        <v>11424</v>
      </c>
      <c r="C5" s="26">
        <v>11645</v>
      </c>
      <c r="D5" s="26">
        <v>11526</v>
      </c>
      <c r="E5" s="39">
        <v>-1.021897810218988</v>
      </c>
      <c r="F5" s="6">
        <v>2782</v>
      </c>
      <c r="G5" s="6">
        <v>1887</v>
      </c>
      <c r="H5" s="6">
        <v>1934</v>
      </c>
      <c r="I5" s="39">
        <v>2.4907260201377852</v>
      </c>
      <c r="J5" s="21">
        <f t="shared" ref="J5:J26" si="0">100/B5*F5</f>
        <v>24.352240896358545</v>
      </c>
      <c r="K5" s="22">
        <f t="shared" ref="K5:K26" si="1">100/C5*G5</f>
        <v>16.204379562043794</v>
      </c>
      <c r="L5" s="22">
        <f t="shared" ref="L5:L26" si="2">100/D5*H5</f>
        <v>16.779455144889813</v>
      </c>
      <c r="M5" s="40">
        <v>0.57507558284601856</v>
      </c>
    </row>
    <row r="6" spans="1:13" ht="12.75" x14ac:dyDescent="0.2">
      <c r="A6" s="31" t="s">
        <v>23</v>
      </c>
      <c r="B6" s="32">
        <v>3548</v>
      </c>
      <c r="C6" s="33">
        <v>3746</v>
      </c>
      <c r="D6" s="33">
        <v>3718</v>
      </c>
      <c r="E6" s="34">
        <v>-0.7474639615589922</v>
      </c>
      <c r="F6" s="35">
        <v>654</v>
      </c>
      <c r="G6" s="35">
        <v>669</v>
      </c>
      <c r="H6" s="35">
        <v>655</v>
      </c>
      <c r="I6" s="34">
        <v>-2.0926756352765352</v>
      </c>
      <c r="J6" s="36">
        <f t="shared" si="0"/>
        <v>18.432919954904172</v>
      </c>
      <c r="K6" s="37">
        <f t="shared" si="1"/>
        <v>17.859049652963161</v>
      </c>
      <c r="L6" s="37">
        <f t="shared" si="2"/>
        <v>17.616998386229156</v>
      </c>
      <c r="M6" s="38">
        <v>-0.24205126673400557</v>
      </c>
    </row>
    <row r="7" spans="1:13" ht="27.6" x14ac:dyDescent="0.3">
      <c r="A7" s="29" t="s">
        <v>25</v>
      </c>
      <c r="B7" s="25">
        <v>15377</v>
      </c>
      <c r="C7" s="26">
        <v>13664</v>
      </c>
      <c r="D7" s="26">
        <v>13400</v>
      </c>
      <c r="E7" s="27">
        <v>-1.9320843091334865</v>
      </c>
      <c r="F7" s="6">
        <v>5207</v>
      </c>
      <c r="G7" s="6">
        <v>3362</v>
      </c>
      <c r="H7" s="6">
        <v>3305</v>
      </c>
      <c r="I7" s="27">
        <v>-1.6954193932183159</v>
      </c>
      <c r="J7" s="21">
        <f t="shared" si="0"/>
        <v>33.862261819600704</v>
      </c>
      <c r="K7" s="22">
        <f t="shared" si="1"/>
        <v>24.60480093676815</v>
      </c>
      <c r="L7" s="22">
        <f t="shared" si="2"/>
        <v>24.664179104477611</v>
      </c>
      <c r="M7" s="23">
        <v>5.9378167709461138E-2</v>
      </c>
    </row>
    <row r="8" spans="1:13" ht="12.75" x14ac:dyDescent="0.2">
      <c r="A8" s="31" t="s">
        <v>9</v>
      </c>
      <c r="B8" s="32">
        <v>4266</v>
      </c>
      <c r="C8" s="33">
        <v>4134</v>
      </c>
      <c r="D8" s="33">
        <v>4108</v>
      </c>
      <c r="E8" s="34">
        <v>-0.62893081761006897</v>
      </c>
      <c r="F8" s="35">
        <v>1317</v>
      </c>
      <c r="G8" s="35">
        <v>1110</v>
      </c>
      <c r="H8" s="35">
        <v>1085</v>
      </c>
      <c r="I8" s="34">
        <v>-2.2522522522522621</v>
      </c>
      <c r="J8" s="36">
        <f t="shared" si="0"/>
        <v>30.872011251758089</v>
      </c>
      <c r="K8" s="37">
        <f t="shared" si="1"/>
        <v>26.850507982583451</v>
      </c>
      <c r="L8" s="37">
        <f t="shared" si="2"/>
        <v>26.411879259980527</v>
      </c>
      <c r="M8" s="38">
        <v>-0.43862872260292463</v>
      </c>
    </row>
    <row r="9" spans="1:13" ht="12.75" x14ac:dyDescent="0.2">
      <c r="A9" s="29" t="s">
        <v>10</v>
      </c>
      <c r="B9" s="25">
        <v>10813</v>
      </c>
      <c r="C9" s="26">
        <v>10086</v>
      </c>
      <c r="D9" s="26">
        <v>9899</v>
      </c>
      <c r="E9" s="27">
        <v>-1.8540551259170996</v>
      </c>
      <c r="F9" s="6">
        <v>3835</v>
      </c>
      <c r="G9" s="6">
        <v>2783</v>
      </c>
      <c r="H9" s="6">
        <v>2750</v>
      </c>
      <c r="I9" s="27">
        <v>-1.1857707509881408</v>
      </c>
      <c r="J9" s="21">
        <f t="shared" si="0"/>
        <v>35.466568019975952</v>
      </c>
      <c r="K9" s="22">
        <f t="shared" si="1"/>
        <v>27.592702756295857</v>
      </c>
      <c r="L9" s="22">
        <f t="shared" si="2"/>
        <v>27.780583897363371</v>
      </c>
      <c r="M9" s="23">
        <v>0.18788114106751408</v>
      </c>
    </row>
    <row r="10" spans="1:13" ht="12.75" x14ac:dyDescent="0.2">
      <c r="A10" s="31" t="s">
        <v>11</v>
      </c>
      <c r="B10" s="32">
        <v>4993</v>
      </c>
      <c r="C10" s="33">
        <v>5418</v>
      </c>
      <c r="D10" s="33">
        <v>5443</v>
      </c>
      <c r="E10" s="34">
        <v>0.46142488002953996</v>
      </c>
      <c r="F10" s="35">
        <v>1919</v>
      </c>
      <c r="G10" s="35">
        <v>1588</v>
      </c>
      <c r="H10" s="35">
        <v>1576</v>
      </c>
      <c r="I10" s="34">
        <v>-0.7556675062972289</v>
      </c>
      <c r="J10" s="36">
        <f t="shared" si="0"/>
        <v>38.433807330262368</v>
      </c>
      <c r="K10" s="37">
        <f t="shared" si="1"/>
        <v>29.309708379475822</v>
      </c>
      <c r="L10" s="37">
        <f t="shared" si="2"/>
        <v>28.954620613632187</v>
      </c>
      <c r="M10" s="38">
        <v>-0.35508776584363488</v>
      </c>
    </row>
    <row r="11" spans="1:13" ht="12.75" x14ac:dyDescent="0.2">
      <c r="A11" s="29" t="s">
        <v>0</v>
      </c>
      <c r="B11" s="25">
        <v>50223</v>
      </c>
      <c r="C11" s="26">
        <v>50932</v>
      </c>
      <c r="D11" s="26">
        <v>50727</v>
      </c>
      <c r="E11" s="27">
        <v>-0.40249744757714723</v>
      </c>
      <c r="F11" s="6">
        <v>10122</v>
      </c>
      <c r="G11" s="6">
        <v>7397</v>
      </c>
      <c r="H11" s="6">
        <v>7511</v>
      </c>
      <c r="I11" s="27">
        <v>1.5411653372989065</v>
      </c>
      <c r="J11" s="21">
        <f t="shared" si="0"/>
        <v>20.154112657547337</v>
      </c>
      <c r="K11" s="22">
        <f t="shared" si="1"/>
        <v>14.523285949893978</v>
      </c>
      <c r="L11" s="22">
        <f t="shared" si="2"/>
        <v>14.806710430342815</v>
      </c>
      <c r="M11" s="23">
        <v>0.28342448044883639</v>
      </c>
    </row>
    <row r="12" spans="1:13" x14ac:dyDescent="0.3">
      <c r="A12" s="31" t="s">
        <v>26</v>
      </c>
      <c r="B12" s="32">
        <v>30189</v>
      </c>
      <c r="C12" s="33">
        <v>29211</v>
      </c>
      <c r="D12" s="33">
        <v>28892</v>
      </c>
      <c r="E12" s="34">
        <v>-1.0920543630823971</v>
      </c>
      <c r="F12" s="35">
        <v>7979</v>
      </c>
      <c r="G12" s="35">
        <v>5707</v>
      </c>
      <c r="H12" s="35">
        <v>5681</v>
      </c>
      <c r="I12" s="34">
        <v>-0.45558086560365041</v>
      </c>
      <c r="J12" s="36">
        <f t="shared" si="0"/>
        <v>26.430156679585277</v>
      </c>
      <c r="K12" s="37">
        <f t="shared" si="1"/>
        <v>19.537160658655988</v>
      </c>
      <c r="L12" s="37">
        <f t="shared" si="2"/>
        <v>19.662882458812128</v>
      </c>
      <c r="M12" s="38">
        <v>0.1257218001561391</v>
      </c>
    </row>
    <row r="13" spans="1:13" ht="12.75" x14ac:dyDescent="0.2">
      <c r="A13" s="29" t="s">
        <v>1</v>
      </c>
      <c r="B13" s="25">
        <v>52847</v>
      </c>
      <c r="C13" s="26">
        <v>50755</v>
      </c>
      <c r="D13" s="26">
        <v>50687</v>
      </c>
      <c r="E13" s="27">
        <v>-0.13397694808392657</v>
      </c>
      <c r="F13" s="6">
        <v>10144</v>
      </c>
      <c r="G13" s="6">
        <v>7358</v>
      </c>
      <c r="H13" s="6">
        <v>7374</v>
      </c>
      <c r="I13" s="27">
        <v>0.21745039412883216</v>
      </c>
      <c r="J13" s="21">
        <f t="shared" si="0"/>
        <v>19.195034722879257</v>
      </c>
      <c r="K13" s="22">
        <f t="shared" si="1"/>
        <v>14.49709388237612</v>
      </c>
      <c r="L13" s="22">
        <f t="shared" si="2"/>
        <v>14.548108982579359</v>
      </c>
      <c r="M13" s="23">
        <v>5.1015100203239072E-2</v>
      </c>
    </row>
    <row r="14" spans="1:13" ht="12.75" x14ac:dyDescent="0.2">
      <c r="A14" s="31" t="s">
        <v>29</v>
      </c>
      <c r="B14" s="32">
        <v>17797</v>
      </c>
      <c r="C14" s="33">
        <v>16328</v>
      </c>
      <c r="D14" s="33">
        <v>16315</v>
      </c>
      <c r="E14" s="34">
        <v>-7.9617834394909437E-2</v>
      </c>
      <c r="F14" s="35">
        <v>1362</v>
      </c>
      <c r="G14" s="35">
        <v>1082</v>
      </c>
      <c r="H14" s="35">
        <v>1068</v>
      </c>
      <c r="I14" s="34">
        <v>-1.293900184842883</v>
      </c>
      <c r="J14" s="36">
        <f t="shared" si="0"/>
        <v>7.6529752205427872</v>
      </c>
      <c r="K14" s="37">
        <f t="shared" si="1"/>
        <v>6.6266536011758941</v>
      </c>
      <c r="L14" s="37">
        <f t="shared" si="2"/>
        <v>6.5461231995096538</v>
      </c>
      <c r="M14" s="38">
        <v>-8.0530401666240259E-2</v>
      </c>
    </row>
    <row r="15" spans="1:13" ht="12.75" x14ac:dyDescent="0.2">
      <c r="A15" s="29" t="s">
        <v>27</v>
      </c>
      <c r="B15" s="25">
        <v>10446</v>
      </c>
      <c r="C15" s="26">
        <v>10872</v>
      </c>
      <c r="D15" s="26">
        <v>11285</v>
      </c>
      <c r="E15" s="27">
        <v>3.7987490802060222</v>
      </c>
      <c r="F15" s="6">
        <v>1475</v>
      </c>
      <c r="G15" s="6">
        <v>1274</v>
      </c>
      <c r="H15" s="6">
        <v>1306</v>
      </c>
      <c r="I15" s="27">
        <v>2.5117739403453641</v>
      </c>
      <c r="J15" s="21">
        <f t="shared" si="0"/>
        <v>14.120237411449359</v>
      </c>
      <c r="K15" s="22">
        <f t="shared" si="1"/>
        <v>11.718175128771154</v>
      </c>
      <c r="L15" s="22">
        <f t="shared" si="2"/>
        <v>11.572884359769605</v>
      </c>
      <c r="M15" s="23">
        <v>-0.14529076900154969</v>
      </c>
    </row>
    <row r="16" spans="1:13" ht="12.75" x14ac:dyDescent="0.2">
      <c r="A16" s="31" t="s">
        <v>22</v>
      </c>
      <c r="B16" s="32">
        <v>28115</v>
      </c>
      <c r="C16" s="33">
        <v>30421</v>
      </c>
      <c r="D16" s="33">
        <v>31101</v>
      </c>
      <c r="E16" s="34">
        <v>2.2352979849446086</v>
      </c>
      <c r="F16" s="35">
        <v>5422</v>
      </c>
      <c r="G16" s="35">
        <v>3149</v>
      </c>
      <c r="H16" s="35">
        <v>3029</v>
      </c>
      <c r="I16" s="34">
        <v>-3.8107335662114963</v>
      </c>
      <c r="J16" s="36">
        <f t="shared" si="0"/>
        <v>19.285079139249511</v>
      </c>
      <c r="K16" s="37">
        <f t="shared" si="1"/>
        <v>10.35140199204497</v>
      </c>
      <c r="L16" s="37">
        <f t="shared" si="2"/>
        <v>9.7392366804925885</v>
      </c>
      <c r="M16" s="38">
        <v>-0.6121653115523813</v>
      </c>
    </row>
    <row r="17" spans="1:13" ht="25.5" x14ac:dyDescent="0.2">
      <c r="A17" s="29" t="s">
        <v>21</v>
      </c>
      <c r="B17" s="25">
        <v>56919</v>
      </c>
      <c r="C17" s="26">
        <v>61038</v>
      </c>
      <c r="D17" s="26">
        <v>61491</v>
      </c>
      <c r="E17" s="27">
        <v>0.74216062125233861</v>
      </c>
      <c r="F17" s="6">
        <v>7568</v>
      </c>
      <c r="G17" s="6">
        <v>5952</v>
      </c>
      <c r="H17" s="6">
        <v>5841</v>
      </c>
      <c r="I17" s="27">
        <v>-1.8649193548387188</v>
      </c>
      <c r="J17" s="21">
        <f t="shared" si="0"/>
        <v>13.296087422477555</v>
      </c>
      <c r="K17" s="22">
        <f t="shared" si="1"/>
        <v>9.751302467315444</v>
      </c>
      <c r="L17" s="22">
        <f t="shared" si="2"/>
        <v>9.4989510660096599</v>
      </c>
      <c r="M17" s="23">
        <v>-0.25235140130578415</v>
      </c>
    </row>
    <row r="18" spans="1:13" ht="12.75" x14ac:dyDescent="0.2">
      <c r="A18" s="31" t="s">
        <v>12</v>
      </c>
      <c r="B18" s="32">
        <v>4144</v>
      </c>
      <c r="C18" s="33">
        <v>4261</v>
      </c>
      <c r="D18" s="33">
        <v>4301</v>
      </c>
      <c r="E18" s="34">
        <v>0.9387467730579715</v>
      </c>
      <c r="F18" s="35">
        <v>856</v>
      </c>
      <c r="G18" s="35">
        <v>599</v>
      </c>
      <c r="H18" s="35">
        <v>571</v>
      </c>
      <c r="I18" s="34">
        <v>-4.6744574290484167</v>
      </c>
      <c r="J18" s="36">
        <f t="shared" si="0"/>
        <v>20.656370656370658</v>
      </c>
      <c r="K18" s="37">
        <f t="shared" si="1"/>
        <v>14.057732926543066</v>
      </c>
      <c r="L18" s="37">
        <f t="shared" si="2"/>
        <v>13.27598232969077</v>
      </c>
      <c r="M18" s="38">
        <v>-0.7817505968522962</v>
      </c>
    </row>
    <row r="19" spans="1:13" ht="25.5" x14ac:dyDescent="0.2">
      <c r="A19" s="29" t="s">
        <v>24</v>
      </c>
      <c r="B19" s="25">
        <v>21302</v>
      </c>
      <c r="C19" s="26">
        <v>26725</v>
      </c>
      <c r="D19" s="26">
        <v>27142</v>
      </c>
      <c r="E19" s="27">
        <v>1.5603367633302128</v>
      </c>
      <c r="F19" s="6">
        <v>2929</v>
      </c>
      <c r="G19" s="6">
        <v>2523</v>
      </c>
      <c r="H19" s="6">
        <v>2539</v>
      </c>
      <c r="I19" s="27">
        <v>0.63416567578279626</v>
      </c>
      <c r="J19" s="21">
        <f t="shared" si="0"/>
        <v>13.749882640127687</v>
      </c>
      <c r="K19" s="22">
        <f t="shared" si="1"/>
        <v>9.4405986903648262</v>
      </c>
      <c r="L19" s="22">
        <f t="shared" si="2"/>
        <v>9.3545059317662655</v>
      </c>
      <c r="M19" s="23">
        <v>-8.6092758598560692E-2</v>
      </c>
    </row>
    <row r="20" spans="1:13" ht="12.75" x14ac:dyDescent="0.2">
      <c r="A20" s="31" t="s">
        <v>13</v>
      </c>
      <c r="B20" s="32">
        <v>10570</v>
      </c>
      <c r="C20" s="33">
        <v>11054</v>
      </c>
      <c r="D20" s="33">
        <v>11161</v>
      </c>
      <c r="E20" s="34">
        <v>0.9679753935227069</v>
      </c>
      <c r="F20" s="35">
        <v>1185</v>
      </c>
      <c r="G20" s="35">
        <v>903</v>
      </c>
      <c r="H20" s="35">
        <v>928</v>
      </c>
      <c r="I20" s="34">
        <v>2.7685492801771829</v>
      </c>
      <c r="J20" s="36">
        <f t="shared" si="0"/>
        <v>11.210974456007568</v>
      </c>
      <c r="K20" s="37">
        <f t="shared" si="1"/>
        <v>8.1689886014112538</v>
      </c>
      <c r="L20" s="37">
        <f t="shared" si="2"/>
        <v>8.3146671445211009</v>
      </c>
      <c r="M20" s="38">
        <v>0.14567854310984707</v>
      </c>
    </row>
    <row r="21" spans="1:13" ht="12.75" x14ac:dyDescent="0.2">
      <c r="A21" s="29" t="s">
        <v>2</v>
      </c>
      <c r="B21" s="25">
        <v>38640</v>
      </c>
      <c r="C21" s="26">
        <v>39191</v>
      </c>
      <c r="D21" s="26">
        <v>39245</v>
      </c>
      <c r="E21" s="27">
        <v>0.13778673675079744</v>
      </c>
      <c r="F21" s="6">
        <v>5770</v>
      </c>
      <c r="G21" s="6">
        <v>5177</v>
      </c>
      <c r="H21" s="6">
        <v>5255</v>
      </c>
      <c r="I21" s="27">
        <v>1.506664091172496</v>
      </c>
      <c r="J21" s="21">
        <f t="shared" si="0"/>
        <v>14.93271221532091</v>
      </c>
      <c r="K21" s="22">
        <f t="shared" si="1"/>
        <v>13.209665484422445</v>
      </c>
      <c r="L21" s="22">
        <f t="shared" si="2"/>
        <v>13.390240795005733</v>
      </c>
      <c r="M21" s="23">
        <v>0.18057531058328813</v>
      </c>
    </row>
    <row r="22" spans="1:13" ht="12.75" x14ac:dyDescent="0.2">
      <c r="A22" s="31" t="s">
        <v>3</v>
      </c>
      <c r="B22" s="32">
        <v>9171</v>
      </c>
      <c r="C22" s="33">
        <v>11091</v>
      </c>
      <c r="D22" s="33">
        <v>11357</v>
      </c>
      <c r="E22" s="34">
        <v>2.3983409972049401</v>
      </c>
      <c r="F22" s="35">
        <v>2127</v>
      </c>
      <c r="G22" s="35">
        <v>2537</v>
      </c>
      <c r="H22" s="35">
        <v>2528</v>
      </c>
      <c r="I22" s="34">
        <v>-0.35474970437525144</v>
      </c>
      <c r="J22" s="36">
        <f t="shared" si="0"/>
        <v>23.192672554792278</v>
      </c>
      <c r="K22" s="37">
        <f t="shared" si="1"/>
        <v>22.874402668830584</v>
      </c>
      <c r="L22" s="37">
        <f t="shared" si="2"/>
        <v>22.259399489301753</v>
      </c>
      <c r="M22" s="38">
        <v>-0.61500317952883066</v>
      </c>
    </row>
    <row r="23" spans="1:13" ht="27.6" x14ac:dyDescent="0.3">
      <c r="A23" s="29" t="s">
        <v>32</v>
      </c>
      <c r="B23" s="25">
        <v>21282</v>
      </c>
      <c r="C23" s="26">
        <v>23110</v>
      </c>
      <c r="D23" s="26">
        <v>23299</v>
      </c>
      <c r="E23" s="27">
        <v>0.81782778018173019</v>
      </c>
      <c r="F23" s="6">
        <v>4102</v>
      </c>
      <c r="G23" s="6">
        <v>2671</v>
      </c>
      <c r="H23" s="6">
        <v>2698</v>
      </c>
      <c r="I23" s="27">
        <v>1.0108573567952135</v>
      </c>
      <c r="J23" s="21">
        <f t="shared" si="0"/>
        <v>19.274504275913916</v>
      </c>
      <c r="K23" s="22">
        <f t="shared" si="1"/>
        <v>11.55776720034617</v>
      </c>
      <c r="L23" s="22">
        <f t="shared" si="2"/>
        <v>11.57989613288124</v>
      </c>
      <c r="M23" s="23">
        <v>2.2128932535069978E-2</v>
      </c>
    </row>
    <row r="24" spans="1:13" ht="25.5" x14ac:dyDescent="0.2">
      <c r="A24" s="31" t="s">
        <v>28</v>
      </c>
      <c r="B24" s="32">
        <v>15941</v>
      </c>
      <c r="C24" s="33">
        <v>15354</v>
      </c>
      <c r="D24" s="33">
        <v>15268</v>
      </c>
      <c r="E24" s="34">
        <v>-0.56011462810994317</v>
      </c>
      <c r="F24" s="35">
        <v>2060</v>
      </c>
      <c r="G24" s="35">
        <v>1561</v>
      </c>
      <c r="H24" s="35">
        <v>1554</v>
      </c>
      <c r="I24" s="34">
        <v>-0.44843049327354834</v>
      </c>
      <c r="J24" s="36">
        <f t="shared" si="0"/>
        <v>12.922652280283545</v>
      </c>
      <c r="K24" s="37">
        <f t="shared" si="1"/>
        <v>10.166731796274586</v>
      </c>
      <c r="L24" s="37">
        <f t="shared" si="2"/>
        <v>10.178150379879487</v>
      </c>
      <c r="M24" s="38">
        <v>1.1418583604900334E-2</v>
      </c>
    </row>
    <row r="25" spans="1:13" ht="27.6" x14ac:dyDescent="0.3">
      <c r="A25" s="29" t="s">
        <v>36</v>
      </c>
      <c r="B25" s="25">
        <f>B26-SUM(B5:B24)</f>
        <v>3013</v>
      </c>
      <c r="C25" s="26">
        <v>4271</v>
      </c>
      <c r="D25" s="26">
        <v>4505</v>
      </c>
      <c r="E25" s="27">
        <v>5.4788105830016463</v>
      </c>
      <c r="F25" s="6">
        <f>F26-SUM(F5:F24)</f>
        <v>221</v>
      </c>
      <c r="G25" s="6">
        <v>24</v>
      </c>
      <c r="H25" s="6">
        <v>59</v>
      </c>
      <c r="I25" s="27">
        <v>145.83333333333334</v>
      </c>
      <c r="J25" s="21">
        <f t="shared" si="0"/>
        <v>7.3348821772319939</v>
      </c>
      <c r="K25" s="22">
        <f t="shared" si="1"/>
        <v>0.56192929056427066</v>
      </c>
      <c r="L25" s="22">
        <f t="shared" si="2"/>
        <v>1.3096559378468369</v>
      </c>
      <c r="M25" s="23">
        <v>0.74772664728256621</v>
      </c>
    </row>
    <row r="26" spans="1:13" ht="13.5" thickBot="1" x14ac:dyDescent="0.25">
      <c r="A26" s="15" t="s">
        <v>35</v>
      </c>
      <c r="B26" s="16">
        <v>421020</v>
      </c>
      <c r="C26" s="17">
        <v>433307</v>
      </c>
      <c r="D26" s="17">
        <v>434870</v>
      </c>
      <c r="E26" s="28">
        <v>0.3607142280184803</v>
      </c>
      <c r="F26" s="17">
        <v>79036</v>
      </c>
      <c r="G26" s="17">
        <v>59313</v>
      </c>
      <c r="H26" s="17">
        <v>59247</v>
      </c>
      <c r="I26" s="28">
        <v>-0.1112740883111627</v>
      </c>
      <c r="J26" s="19">
        <f t="shared" si="0"/>
        <v>18.772504869127356</v>
      </c>
      <c r="K26" s="18">
        <f t="shared" si="1"/>
        <v>13.688447221023432</v>
      </c>
      <c r="L26" s="18">
        <f t="shared" si="2"/>
        <v>13.624071561616114</v>
      </c>
      <c r="M26" s="20">
        <v>-6.4375659407318153E-2</v>
      </c>
    </row>
    <row r="27" spans="1:13" ht="12.75" hidden="1" x14ac:dyDescent="0.2">
      <c r="A27" s="3" t="s">
        <v>4</v>
      </c>
      <c r="B27" s="2">
        <v>1951</v>
      </c>
      <c r="F27" s="2">
        <v>0</v>
      </c>
    </row>
    <row r="28" spans="1:13" ht="12.75" hidden="1" x14ac:dyDescent="0.2">
      <c r="A28" s="3" t="s">
        <v>5</v>
      </c>
      <c r="B28" s="2">
        <v>924</v>
      </c>
      <c r="F28" s="2">
        <v>0</v>
      </c>
    </row>
    <row r="29" spans="1:13" ht="12.75" hidden="1" x14ac:dyDescent="0.2"/>
    <row r="30" spans="1:13" ht="12.75" hidden="1" x14ac:dyDescent="0.2">
      <c r="A30" s="3" t="s">
        <v>6</v>
      </c>
      <c r="B30" s="2">
        <v>421020</v>
      </c>
      <c r="F30" s="2">
        <v>79032</v>
      </c>
    </row>
    <row r="31" spans="1:13" ht="12.75" hidden="1" x14ac:dyDescent="0.2">
      <c r="A31" s="3" t="s">
        <v>7</v>
      </c>
      <c r="B31" s="2">
        <v>0</v>
      </c>
      <c r="F31" s="2">
        <v>0</v>
      </c>
    </row>
    <row r="32" spans="1:13" ht="12.75" hidden="1" x14ac:dyDescent="0.2">
      <c r="A32" s="3" t="s">
        <v>8</v>
      </c>
      <c r="B32" s="2">
        <v>131</v>
      </c>
      <c r="F32" s="2">
        <v>11</v>
      </c>
    </row>
    <row r="33" spans="1:9" ht="12.75" hidden="1" x14ac:dyDescent="0.2"/>
    <row r="34" spans="1:9" ht="12.75" hidden="1" x14ac:dyDescent="0.2">
      <c r="B34" s="4">
        <f>SUM(B5:B28)+B32</f>
        <v>845046</v>
      </c>
      <c r="C34" s="4"/>
      <c r="D34" s="4"/>
      <c r="E34" s="4"/>
      <c r="F34" s="4">
        <f t="shared" ref="F34" si="3">SUM(F5:F28)+F32</f>
        <v>158083</v>
      </c>
      <c r="G34" s="4"/>
      <c r="H34" s="4"/>
      <c r="I34" s="4"/>
    </row>
    <row r="35" spans="1:9" ht="12.75" hidden="1" x14ac:dyDescent="0.2">
      <c r="B35" s="5">
        <f>B26-B34</f>
        <v>-424026</v>
      </c>
      <c r="C35" s="5"/>
      <c r="D35" s="5"/>
      <c r="E35" s="5"/>
      <c r="F35" s="5">
        <f>F26-F34</f>
        <v>-79047</v>
      </c>
      <c r="G35" s="5"/>
      <c r="H35" s="5"/>
      <c r="I35" s="5"/>
    </row>
    <row r="36" spans="1:9" x14ac:dyDescent="0.3">
      <c r="A36" s="42" t="s">
        <v>33</v>
      </c>
    </row>
    <row r="37" spans="1:9" ht="13.95" x14ac:dyDescent="0.3">
      <c r="A37" s="30"/>
    </row>
    <row r="38" spans="1:9" ht="13.95" x14ac:dyDescent="0.3">
      <c r="C38" s="41"/>
      <c r="D38" s="41"/>
    </row>
    <row r="39" spans="1:9" ht="13.95" x14ac:dyDescent="0.3">
      <c r="C39" s="41"/>
      <c r="D39" s="41"/>
    </row>
    <row r="40" spans="1:9" ht="13.95" x14ac:dyDescent="0.3">
      <c r="C40" s="41"/>
      <c r="D40" s="41"/>
    </row>
    <row r="41" spans="1:9" ht="13.95" x14ac:dyDescent="0.3">
      <c r="C41" s="41"/>
      <c r="D41" s="41"/>
    </row>
    <row r="42" spans="1:9" ht="13.95" x14ac:dyDescent="0.3">
      <c r="C42" s="41"/>
      <c r="D42" s="41"/>
    </row>
    <row r="43" spans="1:9" ht="13.95" x14ac:dyDescent="0.3">
      <c r="C43" s="41"/>
      <c r="D43" s="41"/>
    </row>
    <row r="44" spans="1:9" ht="13.95" x14ac:dyDescent="0.3">
      <c r="C44" s="41"/>
      <c r="D44" s="41"/>
    </row>
    <row r="45" spans="1:9" x14ac:dyDescent="0.3">
      <c r="C45" s="41"/>
      <c r="D45" s="41"/>
    </row>
    <row r="46" spans="1:9" x14ac:dyDescent="0.3">
      <c r="C46" s="41"/>
      <c r="D46" s="41"/>
    </row>
    <row r="47" spans="1:9" x14ac:dyDescent="0.3">
      <c r="C47" s="41"/>
      <c r="D47" s="41"/>
    </row>
    <row r="48" spans="1:9" x14ac:dyDescent="0.3">
      <c r="C48" s="41"/>
      <c r="D48" s="41"/>
    </row>
    <row r="49" spans="3:4" x14ac:dyDescent="0.3">
      <c r="C49" s="41"/>
      <c r="D49" s="41"/>
    </row>
    <row r="50" spans="3:4" x14ac:dyDescent="0.3">
      <c r="C50" s="41"/>
      <c r="D50" s="41"/>
    </row>
    <row r="51" spans="3:4" x14ac:dyDescent="0.3">
      <c r="C51" s="41"/>
      <c r="D51" s="41"/>
    </row>
    <row r="52" spans="3:4" x14ac:dyDescent="0.3">
      <c r="C52" s="41"/>
      <c r="D52" s="41"/>
    </row>
    <row r="53" spans="3:4" x14ac:dyDescent="0.3">
      <c r="C53" s="41"/>
      <c r="D53" s="41"/>
    </row>
    <row r="54" spans="3:4" x14ac:dyDescent="0.3">
      <c r="C54" s="41"/>
      <c r="D54" s="41"/>
    </row>
    <row r="55" spans="3:4" x14ac:dyDescent="0.3">
      <c r="C55" s="41"/>
      <c r="D55" s="41"/>
    </row>
    <row r="56" spans="3:4" x14ac:dyDescent="0.3">
      <c r="C56" s="41"/>
      <c r="D56" s="41"/>
    </row>
    <row r="57" spans="3:4" x14ac:dyDescent="0.3">
      <c r="C57" s="41"/>
      <c r="D57" s="41"/>
    </row>
    <row r="58" spans="3:4" x14ac:dyDescent="0.3">
      <c r="C58" s="41"/>
      <c r="D58" s="41"/>
    </row>
    <row r="59" spans="3:4" x14ac:dyDescent="0.3">
      <c r="C59" s="41"/>
      <c r="D59" s="41"/>
    </row>
  </sheetData>
  <mergeCells count="4">
    <mergeCell ref="B2:E2"/>
    <mergeCell ref="F2:I2"/>
    <mergeCell ref="J2:M2"/>
    <mergeCell ref="A1:M1"/>
  </mergeCells>
  <pageMargins left="0.70866141732283472" right="0.70866141732283472" top="0.78740157480314965" bottom="0.78740157480314965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A7.1-13 Internet</vt:lpstr>
      <vt:lpstr>'Tabelle A7.1-13 Internet'!Druckbereich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Troltsch</dc:creator>
  <cp:lastModifiedBy>Friedrich, Michael</cp:lastModifiedBy>
  <cp:lastPrinted>2017-01-12T11:28:07Z</cp:lastPrinted>
  <dcterms:created xsi:type="dcterms:W3CDTF">2015-01-15T14:59:27Z</dcterms:created>
  <dcterms:modified xsi:type="dcterms:W3CDTF">2017-02-06T15:13:19Z</dcterms:modified>
</cp:coreProperties>
</file>