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2.1 + A8.2.2\"/>
    </mc:Choice>
  </mc:AlternateContent>
  <bookViews>
    <workbookView xWindow="125" yWindow="25" windowWidth="8402" windowHeight="2404"/>
  </bookViews>
  <sheets>
    <sheet name="Tabelle A8.2.1-1_Internet" sheetId="5" r:id="rId1"/>
  </sheets>
  <definedNames>
    <definedName name="_xlnm.Print_Titles" localSheetId="0">'Tabelle A8.2.1-1_Internet'!$1:$2</definedName>
  </definedNames>
  <calcPr calcId="162913"/>
</workbook>
</file>

<file path=xl/calcChain.xml><?xml version="1.0" encoding="utf-8"?>
<calcChain xmlns="http://schemas.openxmlformats.org/spreadsheetml/2006/main">
  <c r="F162" i="5" l="1"/>
  <c r="F161" i="5"/>
  <c r="F160" i="5"/>
  <c r="F159" i="5"/>
  <c r="F158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D158" i="5" l="1"/>
  <c r="E158" i="5"/>
  <c r="D159" i="5"/>
  <c r="E159" i="5"/>
  <c r="D160" i="5"/>
  <c r="D161" i="5" s="1"/>
  <c r="E160" i="5"/>
  <c r="D162" i="5"/>
  <c r="E162" i="5"/>
  <c r="E161" i="5" l="1"/>
</calcChain>
</file>

<file path=xl/sharedStrings.xml><?xml version="1.0" encoding="utf-8"?>
<sst xmlns="http://schemas.openxmlformats.org/spreadsheetml/2006/main" count="176" uniqueCount="172">
  <si>
    <t>Aachen-Düren</t>
  </si>
  <si>
    <t>Bergisch Gladbach</t>
  </si>
  <si>
    <t>Bielefeld</t>
  </si>
  <si>
    <t>Bochum</t>
  </si>
  <si>
    <t>Bonn</t>
  </si>
  <si>
    <t>Brühl</t>
  </si>
  <si>
    <t>Coesfeld</t>
  </si>
  <si>
    <t>Detmold</t>
  </si>
  <si>
    <t>Dortmund</t>
  </si>
  <si>
    <t>Düsseldorf</t>
  </si>
  <si>
    <t>Duisburg</t>
  </si>
  <si>
    <t>Essen</t>
  </si>
  <si>
    <t>Gelsenkirchen</t>
  </si>
  <si>
    <t>Hagen</t>
  </si>
  <si>
    <t>Hamm</t>
  </si>
  <si>
    <t>Herford</t>
  </si>
  <si>
    <t>Iserlohn</t>
  </si>
  <si>
    <t>Köln</t>
  </si>
  <si>
    <t>Krefeld</t>
  </si>
  <si>
    <t>Mettmann</t>
  </si>
  <si>
    <t>Mönchengladbach</t>
  </si>
  <si>
    <t>Ahlen-Münster</t>
  </si>
  <si>
    <t>Oberhausen</t>
  </si>
  <si>
    <t>Paderborn</t>
  </si>
  <si>
    <t>Recklinghausen</t>
  </si>
  <si>
    <t>Rheine</t>
  </si>
  <si>
    <t>Siegen</t>
  </si>
  <si>
    <t>Meschede-Soest</t>
  </si>
  <si>
    <t>Wesel</t>
  </si>
  <si>
    <t>Solingen-Wuppertal</t>
  </si>
  <si>
    <t>Differenz</t>
  </si>
  <si>
    <t>Arbeitsagenturbezirk</t>
  </si>
  <si>
    <t>Nr.</t>
  </si>
  <si>
    <t>Bundesagentur für Arbeit (2017): Ausbildungsmarktstatistik. Sonderauswertungen zur Vorbereitung des Berufsbildungsberichts. Nürnberg: Bundesagentur für Arbeit.</t>
  </si>
  <si>
    <t>Datenquellen der Berechnung:</t>
  </si>
  <si>
    <t>Mittelwert</t>
  </si>
  <si>
    <t>Standardabweichung</t>
  </si>
  <si>
    <t>Minimum</t>
  </si>
  <si>
    <t>Maximum</t>
  </si>
  <si>
    <t>Spannweite (min, max)</t>
  </si>
  <si>
    <t>▪</t>
  </si>
  <si>
    <t>Zusammenfassende Statistiken</t>
  </si>
  <si>
    <t>Bundesagentur für Arbeit (2018): Bestand und Dauer von Beschäftigungsverhältnissen von sozialversicherungspflichtig beschäftigten Auszubildenden nach Wohn- und Arbeitsort. Stichtag: 30.09.2016. Nürnberg: Bundesagentur für Arbeit.</t>
  </si>
  <si>
    <t>mobilitätsbereinigte Angebots-Nachfrage-Relation (mb_ANR) im Jahr 2016</t>
  </si>
  <si>
    <t>offizielle Angebots-Nachfrage-Relation (ANR) im Jahr 2016</t>
  </si>
  <si>
    <t>Greifswald</t>
  </si>
  <si>
    <t>Neubrandenburg</t>
  </si>
  <si>
    <t>Rostock</t>
  </si>
  <si>
    <t>Schwerin</t>
  </si>
  <si>
    <t>Stralsund</t>
  </si>
  <si>
    <t>Cottbus</t>
  </si>
  <si>
    <t>Eberswalde</t>
  </si>
  <si>
    <t>Frankfurt (Oder)</t>
  </si>
  <si>
    <t>Neuruppin</t>
  </si>
  <si>
    <t>Potsdam</t>
  </si>
  <si>
    <t>Bernburg</t>
  </si>
  <si>
    <t>Dessau-Roßlau-Witten</t>
  </si>
  <si>
    <t>Halberstadt</t>
  </si>
  <si>
    <t>Halle</t>
  </si>
  <si>
    <t>Magdeburg</t>
  </si>
  <si>
    <t>Weißenfels</t>
  </si>
  <si>
    <t>Sangerhausen</t>
  </si>
  <si>
    <t>Stendal</t>
  </si>
  <si>
    <t>Annaberg-Buchholz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</si>
  <si>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</si>
  <si>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</si>
  <si>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</si>
  <si>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</si>
  <si>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</si>
  <si>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</si>
  <si>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</si>
  <si>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</si>
  <si>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Freiberg</t>
  </si>
  <si>
    <t>Zwickau</t>
  </si>
  <si>
    <t>Erfurt</t>
  </si>
  <si>
    <t>Altenburg-Gera</t>
  </si>
  <si>
    <t>Gotha</t>
  </si>
  <si>
    <t>Jena</t>
  </si>
  <si>
    <t>Nordhausen</t>
  </si>
  <si>
    <t>Suhl</t>
  </si>
  <si>
    <t>Bad Oldesloe</t>
  </si>
  <si>
    <t>Elmshorn</t>
  </si>
  <si>
    <t>Flensburg</t>
  </si>
  <si>
    <t>Hamburg</t>
  </si>
  <si>
    <t>Heide</t>
  </si>
  <si>
    <t>Kiel</t>
  </si>
  <si>
    <t>Lübeck</t>
  </si>
  <si>
    <t>Neumünster</t>
  </si>
  <si>
    <t>Braunschweig-Goslar</t>
  </si>
  <si>
    <t>Bremen-Bremerhaven</t>
  </si>
  <si>
    <t>Celle</t>
  </si>
  <si>
    <t>Emden-Leer</t>
  </si>
  <si>
    <t>Göttingen</t>
  </si>
  <si>
    <t>Hameln</t>
  </si>
  <si>
    <t>Hannover</t>
  </si>
  <si>
    <t>Helmstedt</t>
  </si>
  <si>
    <t>Hildesheim</t>
  </si>
  <si>
    <t>Lüneburg-Uelzen</t>
  </si>
  <si>
    <t>Nordhorn</t>
  </si>
  <si>
    <t>Oldenburg-Wilhelmsha</t>
  </si>
  <si>
    <t>Osnabrück</t>
  </si>
  <si>
    <t>Stade</t>
  </si>
  <si>
    <t>Vechta</t>
  </si>
  <si>
    <t>Nienburg-Verden</t>
  </si>
  <si>
    <t>Bad Hersfeld-Fulda</t>
  </si>
  <si>
    <t>Darmstadt</t>
  </si>
  <si>
    <t>Frankfurt</t>
  </si>
  <si>
    <t>Gießen</t>
  </si>
  <si>
    <t>Hanau</t>
  </si>
  <si>
    <t>Bad Homburg</t>
  </si>
  <si>
    <t>Kassel</t>
  </si>
  <si>
    <t>Korbach</t>
  </si>
  <si>
    <t>Limburg-Wetzlar</t>
  </si>
  <si>
    <t>Marburg</t>
  </si>
  <si>
    <t>Offenbach</t>
  </si>
  <si>
    <t>Wiesbaden</t>
  </si>
  <si>
    <t>Bad Kreuznach</t>
  </si>
  <si>
    <t>Kaiserslautern-Pirma</t>
  </si>
  <si>
    <t>Koblenz-Mayen</t>
  </si>
  <si>
    <t>Ludwigshafen</t>
  </si>
  <si>
    <t>Mainz</t>
  </si>
  <si>
    <t>Montabaur</t>
  </si>
  <si>
    <t>Landau</t>
  </si>
  <si>
    <t>Neuwied</t>
  </si>
  <si>
    <t>Saarland</t>
  </si>
  <si>
    <t>Trier</t>
  </si>
  <si>
    <t>Aalen</t>
  </si>
  <si>
    <t>Balingen</t>
  </si>
  <si>
    <t>Freiburg</t>
  </si>
  <si>
    <t>Göppingen</t>
  </si>
  <si>
    <t>Heidelberg</t>
  </si>
  <si>
    <t>Heilbronn</t>
  </si>
  <si>
    <t>Karlsruhe-Rastatt</t>
  </si>
  <si>
    <t>Konstanz-Ravensburg</t>
  </si>
  <si>
    <t>Lörrach</t>
  </si>
  <si>
    <t>Ludwigsburg</t>
  </si>
  <si>
    <t>Mannheim</t>
  </si>
  <si>
    <t>Nagold-Pforzheim</t>
  </si>
  <si>
    <t>Offenburg</t>
  </si>
  <si>
    <t>Reutlingen</t>
  </si>
  <si>
    <t>Waiblingen</t>
  </si>
  <si>
    <t>Schwäbisch-Hall-Taub</t>
  </si>
  <si>
    <t>Stuttgart</t>
  </si>
  <si>
    <t>Ulm</t>
  </si>
  <si>
    <t>Rottweil-Villingen-S</t>
  </si>
  <si>
    <t>Ansbach-Weißenburg</t>
  </si>
  <si>
    <t>Aschaffenburg</t>
  </si>
  <si>
    <t>Bayreuth-Hof</t>
  </si>
  <si>
    <t>Bamberg-Coburg</t>
  </si>
  <si>
    <t>Fürth</t>
  </si>
  <si>
    <t>Nürnberg</t>
  </si>
  <si>
    <t>Regensburg</t>
  </si>
  <si>
    <t>Schwandorf</t>
  </si>
  <si>
    <t>Schweinfurt</t>
  </si>
  <si>
    <t>Weiden</t>
  </si>
  <si>
    <t>Würzburg</t>
  </si>
  <si>
    <t>Augsburg</t>
  </si>
  <si>
    <t>Deggendorf</t>
  </si>
  <si>
    <t>Donauwörth</t>
  </si>
  <si>
    <t>Freising</t>
  </si>
  <si>
    <t>Ingolstadt</t>
  </si>
  <si>
    <t>Kempten-Memmingen</t>
  </si>
  <si>
    <t>Landshut-Pfarrkirche</t>
  </si>
  <si>
    <t>München</t>
  </si>
  <si>
    <t>Passau</t>
  </si>
  <si>
    <t>Rosenheim</t>
  </si>
  <si>
    <t>Traunstein</t>
  </si>
  <si>
    <t>Weilheim</t>
  </si>
  <si>
    <t>Berlin</t>
  </si>
  <si>
    <t>Matthes, Stephanie/Ulrich, Joachim Gerd (2017): Veränderungen regionaler Ausbildungsmarktlagen durch mobile Jugendliche. In: WSI-Mitteilungen, 70 (2017) 8, S. 577–586</t>
  </si>
  <si>
    <t xml:space="preserve">Tabelle A8.2.1-1-Internet: Angebots-Nachfrage-Relationen in den Arbeitsagenturbezirken "vor" und "nach" Mobilität im Jahr 2016 </t>
  </si>
  <si>
    <t>Bundesinstitut für Berufsbildung (2017): Ergebnisse der BIBB-Erhebung über neu abgeschlossene Ausbildungsverträge zum 30. 09. Bonn: BIBB.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</si>
</sst>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+0.0;[Red]\-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59E"/>
      <name val="Calibri"/>
      <family val="2"/>
      <scheme val="minor"/>
    </font>
    <font>
      <sz val="9"/>
      <color theme="1"/>
      <name val="Calibri"/>
      <family val="2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textRotation="90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164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35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topLeftCell="A157" workbookViewId="0">
      <selection activeCell="J10" sqref="J10"/>
    </sheetView>
  </sheetViews>
  <sheetFormatPr baseColWidth="10" defaultColWidth="9.109375" defaultRowHeight="11.9" x14ac:dyDescent="0.25"/>
  <cols>
    <col min="1" max="1" width="2.44140625" style="1" customWidth="1"/>
    <col min="2" max="2" width="5.5546875" style="2" customWidth="1"/>
    <col min="3" max="3" width="28" style="1" customWidth="1"/>
    <col min="4" max="4" width="18.109375" style="1" customWidth="1"/>
    <col min="5" max="5" width="17.44140625" style="4" customWidth="1"/>
    <col min="6" max="6" width="13.88671875" style="5" customWidth="1"/>
    <col min="7" max="7" width="2.44140625" style="1" customWidth="1"/>
    <col min="8" max="16384" width="9.109375" style="1"/>
  </cols>
  <sheetData>
    <row r="1" spans="1:7" ht="31.5" customHeight="1" x14ac:dyDescent="0.25">
      <c r="A1" s="16"/>
      <c r="B1" s="40" t="s">
        <v>170</v>
      </c>
      <c r="C1" s="40"/>
      <c r="D1" s="40"/>
      <c r="E1" s="40"/>
      <c r="F1" s="40"/>
      <c r="G1" s="16"/>
    </row>
    <row r="2" spans="1:7" s="3" customFormat="1" ht="54" customHeight="1" x14ac:dyDescent="0.25">
      <c r="A2" s="11"/>
      <c r="B2" s="7" t="s">
        <v>32</v>
      </c>
      <c r="C2" s="8" t="s">
        <v>31</v>
      </c>
      <c r="D2" s="26" t="s">
        <v>43</v>
      </c>
      <c r="E2" s="9" t="s">
        <v>44</v>
      </c>
      <c r="F2" s="10" t="s">
        <v>30</v>
      </c>
      <c r="G2" s="11"/>
    </row>
    <row r="3" spans="1:7" x14ac:dyDescent="0.25">
      <c r="A3" s="16"/>
      <c r="B3" s="12">
        <v>30</v>
      </c>
      <c r="C3" s="13" t="s">
        <v>45</v>
      </c>
      <c r="D3" s="27">
        <v>108.42910457535967</v>
      </c>
      <c r="E3" s="14">
        <v>114.64254952627046</v>
      </c>
      <c r="F3" s="15">
        <f>E3-D3</f>
        <v>6.2134449509107839</v>
      </c>
      <c r="G3" s="16"/>
    </row>
    <row r="4" spans="1:7" x14ac:dyDescent="0.25">
      <c r="A4" s="16"/>
      <c r="B4" s="17">
        <v>31</v>
      </c>
      <c r="C4" s="18" t="s">
        <v>46</v>
      </c>
      <c r="D4" s="28">
        <v>94.70603171253282</v>
      </c>
      <c r="E4" s="19">
        <v>97.093791281373839</v>
      </c>
      <c r="F4" s="20">
        <f t="shared" ref="F4:F67" si="0">E4-D4</f>
        <v>2.3877595688410196</v>
      </c>
      <c r="G4" s="16"/>
    </row>
    <row r="5" spans="1:7" x14ac:dyDescent="0.25">
      <c r="A5" s="16"/>
      <c r="B5" s="17">
        <v>32</v>
      </c>
      <c r="C5" s="18" t="s">
        <v>47</v>
      </c>
      <c r="D5" s="28">
        <v>97.546278703653442</v>
      </c>
      <c r="E5" s="19">
        <v>97.41935483870968</v>
      </c>
      <c r="F5" s="20">
        <f t="shared" si="0"/>
        <v>-0.12692386494376251</v>
      </c>
      <c r="G5" s="16"/>
    </row>
    <row r="6" spans="1:7" x14ac:dyDescent="0.25">
      <c r="A6" s="16"/>
      <c r="B6" s="17">
        <v>33</v>
      </c>
      <c r="C6" s="18" t="s">
        <v>48</v>
      </c>
      <c r="D6" s="28">
        <v>99.965284794864118</v>
      </c>
      <c r="E6" s="19">
        <v>103.17952694842963</v>
      </c>
      <c r="F6" s="20">
        <f t="shared" si="0"/>
        <v>3.2142421535655075</v>
      </c>
      <c r="G6" s="16"/>
    </row>
    <row r="7" spans="1:7" x14ac:dyDescent="0.25">
      <c r="A7" s="16"/>
      <c r="B7" s="17">
        <v>34</v>
      </c>
      <c r="C7" s="18" t="s">
        <v>49</v>
      </c>
      <c r="D7" s="28">
        <v>91.068990679183784</v>
      </c>
      <c r="E7" s="19">
        <v>101.53970826580228</v>
      </c>
      <c r="F7" s="20">
        <f t="shared" si="0"/>
        <v>10.470717586618491</v>
      </c>
      <c r="G7" s="16"/>
    </row>
    <row r="8" spans="1:7" x14ac:dyDescent="0.25">
      <c r="A8" s="16"/>
      <c r="B8" s="17">
        <v>35</v>
      </c>
      <c r="C8" s="18" t="s">
        <v>50</v>
      </c>
      <c r="D8" s="28">
        <v>99.373554874442107</v>
      </c>
      <c r="E8" s="19">
        <v>104.03877221324717</v>
      </c>
      <c r="F8" s="20">
        <f t="shared" si="0"/>
        <v>4.6652173388050642</v>
      </c>
      <c r="G8" s="16"/>
    </row>
    <row r="9" spans="1:7" x14ac:dyDescent="0.25">
      <c r="A9" s="16"/>
      <c r="B9" s="17">
        <v>36</v>
      </c>
      <c r="C9" s="18" t="s">
        <v>51</v>
      </c>
      <c r="D9" s="28">
        <v>72.133894633588099</v>
      </c>
      <c r="E9" s="19">
        <v>87.004103967168263</v>
      </c>
      <c r="F9" s="20">
        <f t="shared" si="0"/>
        <v>14.870209333580164</v>
      </c>
      <c r="G9" s="16"/>
    </row>
    <row r="10" spans="1:7" x14ac:dyDescent="0.25">
      <c r="A10" s="16"/>
      <c r="B10" s="17">
        <v>37</v>
      </c>
      <c r="C10" s="18" t="s">
        <v>52</v>
      </c>
      <c r="D10" s="28">
        <v>77.32071624317382</v>
      </c>
      <c r="E10" s="19">
        <v>93.322818086225027</v>
      </c>
      <c r="F10" s="20">
        <f t="shared" si="0"/>
        <v>16.002101843051207</v>
      </c>
      <c r="G10" s="16"/>
    </row>
    <row r="11" spans="1:7" x14ac:dyDescent="0.25">
      <c r="A11" s="16"/>
      <c r="B11" s="17">
        <v>38</v>
      </c>
      <c r="C11" s="18" t="s">
        <v>53</v>
      </c>
      <c r="D11" s="28">
        <v>80.509496258548083</v>
      </c>
      <c r="E11" s="19">
        <v>101.54705629565964</v>
      </c>
      <c r="F11" s="20">
        <f t="shared" si="0"/>
        <v>21.037560037111561</v>
      </c>
      <c r="G11" s="16"/>
    </row>
    <row r="12" spans="1:7" x14ac:dyDescent="0.25">
      <c r="A12" s="16"/>
      <c r="B12" s="17">
        <v>39</v>
      </c>
      <c r="C12" s="18" t="s">
        <v>54</v>
      </c>
      <c r="D12" s="28">
        <v>102.30033632468593</v>
      </c>
      <c r="E12" s="19">
        <v>105.98114319387153</v>
      </c>
      <c r="F12" s="20">
        <f t="shared" si="0"/>
        <v>3.6808068691856022</v>
      </c>
      <c r="G12" s="16"/>
    </row>
    <row r="13" spans="1:7" x14ac:dyDescent="0.25">
      <c r="A13" s="16"/>
      <c r="B13" s="17">
        <v>41</v>
      </c>
      <c r="C13" s="18" t="s">
        <v>55</v>
      </c>
      <c r="D13" s="28">
        <v>84.227757359027834</v>
      </c>
      <c r="E13" s="19">
        <v>95.631067961165044</v>
      </c>
      <c r="F13" s="20">
        <f t="shared" si="0"/>
        <v>11.403310602137211</v>
      </c>
      <c r="G13" s="16"/>
    </row>
    <row r="14" spans="1:7" x14ac:dyDescent="0.25">
      <c r="A14" s="16"/>
      <c r="B14" s="17">
        <v>42</v>
      </c>
      <c r="C14" s="18" t="s">
        <v>56</v>
      </c>
      <c r="D14" s="28">
        <v>88.590033287168652</v>
      </c>
      <c r="E14" s="19">
        <v>97.164556962025316</v>
      </c>
      <c r="F14" s="20">
        <f t="shared" si="0"/>
        <v>8.574523674856664</v>
      </c>
      <c r="G14" s="16"/>
    </row>
    <row r="15" spans="1:7" x14ac:dyDescent="0.25">
      <c r="A15" s="16"/>
      <c r="B15" s="17">
        <v>43</v>
      </c>
      <c r="C15" s="18" t="s">
        <v>57</v>
      </c>
      <c r="D15" s="28">
        <v>80.155041201714113</v>
      </c>
      <c r="E15" s="19">
        <v>85.846372688477956</v>
      </c>
      <c r="F15" s="20">
        <f t="shared" si="0"/>
        <v>5.6913314867638434</v>
      </c>
      <c r="G15" s="16"/>
    </row>
    <row r="16" spans="1:7" x14ac:dyDescent="0.25">
      <c r="A16" s="16"/>
      <c r="B16" s="17">
        <v>44</v>
      </c>
      <c r="C16" s="18" t="s">
        <v>58</v>
      </c>
      <c r="D16" s="28">
        <v>96.523444611794318</v>
      </c>
      <c r="E16" s="19">
        <v>94.817578772802648</v>
      </c>
      <c r="F16" s="20">
        <f t="shared" si="0"/>
        <v>-1.7058658389916701</v>
      </c>
      <c r="G16" s="16"/>
    </row>
    <row r="17" spans="1:7" x14ac:dyDescent="0.25">
      <c r="A17" s="16"/>
      <c r="B17" s="17">
        <v>45</v>
      </c>
      <c r="C17" s="18" t="s">
        <v>59</v>
      </c>
      <c r="D17" s="28">
        <v>99.090774390818837</v>
      </c>
      <c r="E17" s="19">
        <v>95.724137931034477</v>
      </c>
      <c r="F17" s="20">
        <f t="shared" si="0"/>
        <v>-3.3666364597843597</v>
      </c>
      <c r="G17" s="16"/>
    </row>
    <row r="18" spans="1:7" x14ac:dyDescent="0.25">
      <c r="A18" s="16"/>
      <c r="B18" s="17">
        <v>46</v>
      </c>
      <c r="C18" s="18" t="s">
        <v>60</v>
      </c>
      <c r="D18" s="28">
        <v>91.960259392584689</v>
      </c>
      <c r="E18" s="19">
        <v>104.67980295566502</v>
      </c>
      <c r="F18" s="20">
        <f t="shared" si="0"/>
        <v>12.719543563080336</v>
      </c>
      <c r="G18" s="16"/>
    </row>
    <row r="19" spans="1:7" x14ac:dyDescent="0.25">
      <c r="A19" s="16"/>
      <c r="B19" s="17">
        <v>47</v>
      </c>
      <c r="C19" s="18" t="s">
        <v>61</v>
      </c>
      <c r="D19" s="28">
        <v>89.047380714047378</v>
      </c>
      <c r="E19" s="19">
        <v>100</v>
      </c>
      <c r="F19" s="20">
        <f t="shared" si="0"/>
        <v>10.952619285952622</v>
      </c>
      <c r="G19" s="16"/>
    </row>
    <row r="20" spans="1:7" x14ac:dyDescent="0.25">
      <c r="A20" s="16"/>
      <c r="B20" s="17">
        <v>48</v>
      </c>
      <c r="C20" s="18" t="s">
        <v>62</v>
      </c>
      <c r="D20" s="28">
        <v>79.594202766509426</v>
      </c>
      <c r="E20" s="19">
        <v>88.240656335460343</v>
      </c>
      <c r="F20" s="20">
        <f t="shared" si="0"/>
        <v>8.6464535689509177</v>
      </c>
      <c r="G20" s="16"/>
    </row>
    <row r="21" spans="1:7" x14ac:dyDescent="0.25">
      <c r="A21" s="16"/>
      <c r="B21" s="17">
        <v>71</v>
      </c>
      <c r="C21" s="18" t="s">
        <v>63</v>
      </c>
      <c r="D21" s="28">
        <v>92.449646012842322</v>
      </c>
      <c r="E21" s="19">
        <v>110.27445460942998</v>
      </c>
      <c r="F21" s="20">
        <f t="shared" si="0"/>
        <v>17.824808596587658</v>
      </c>
      <c r="G21" s="16"/>
    </row>
    <row r="22" spans="1:7" x14ac:dyDescent="0.25">
      <c r="A22" s="16"/>
      <c r="B22" s="17">
        <v>72</v>
      </c>
      <c r="C22" s="18" t="s">
        <v>64</v>
      </c>
      <c r="D22" s="28">
        <v>83.594503188971089</v>
      </c>
      <c r="E22" s="19">
        <v>96.533223276929419</v>
      </c>
      <c r="F22" s="20">
        <f t="shared" si="0"/>
        <v>12.93872008795833</v>
      </c>
      <c r="G22" s="16"/>
    </row>
    <row r="23" spans="1:7" x14ac:dyDescent="0.25">
      <c r="A23" s="16"/>
      <c r="B23" s="17">
        <v>73</v>
      </c>
      <c r="C23" s="18" t="s">
        <v>65</v>
      </c>
      <c r="D23" s="28">
        <v>129.90440283070609</v>
      </c>
      <c r="E23" s="19">
        <v>99.082007343941243</v>
      </c>
      <c r="F23" s="20">
        <f t="shared" si="0"/>
        <v>-30.822395486764847</v>
      </c>
      <c r="G23" s="16"/>
    </row>
    <row r="24" spans="1:7" x14ac:dyDescent="0.25">
      <c r="A24" s="16"/>
      <c r="B24" s="17">
        <v>74</v>
      </c>
      <c r="C24" s="18" t="s">
        <v>66</v>
      </c>
      <c r="D24" s="28">
        <v>116.58539720015423</v>
      </c>
      <c r="E24" s="19">
        <v>99.226006191950461</v>
      </c>
      <c r="F24" s="20">
        <f t="shared" si="0"/>
        <v>-17.359391008203772</v>
      </c>
      <c r="G24" s="16"/>
    </row>
    <row r="25" spans="1:7" x14ac:dyDescent="0.25">
      <c r="A25" s="16"/>
      <c r="B25" s="17">
        <v>75</v>
      </c>
      <c r="C25" s="18" t="s">
        <v>67</v>
      </c>
      <c r="D25" s="28">
        <v>110.37796955433278</v>
      </c>
      <c r="E25" s="19">
        <v>94.305750350631129</v>
      </c>
      <c r="F25" s="20">
        <f t="shared" si="0"/>
        <v>-16.07221920370165</v>
      </c>
      <c r="G25" s="16"/>
    </row>
    <row r="26" spans="1:7" x14ac:dyDescent="0.25">
      <c r="A26" s="16"/>
      <c r="B26" s="17">
        <v>76</v>
      </c>
      <c r="C26" s="18" t="s">
        <v>68</v>
      </c>
      <c r="D26" s="28">
        <v>82.019475061605746</v>
      </c>
      <c r="E26" s="19">
        <v>96.40472521828454</v>
      </c>
      <c r="F26" s="20">
        <f t="shared" si="0"/>
        <v>14.385250156678794</v>
      </c>
      <c r="G26" s="16"/>
    </row>
    <row r="27" spans="1:7" x14ac:dyDescent="0.25">
      <c r="A27" s="16"/>
      <c r="B27" s="17">
        <v>77</v>
      </c>
      <c r="C27" s="18" t="s">
        <v>69</v>
      </c>
      <c r="D27" s="28">
        <v>75.637237249400812</v>
      </c>
      <c r="E27" s="19">
        <v>88.828337874659397</v>
      </c>
      <c r="F27" s="20">
        <f t="shared" si="0"/>
        <v>13.191100625258585</v>
      </c>
      <c r="G27" s="16"/>
    </row>
    <row r="28" spans="1:7" x14ac:dyDescent="0.25">
      <c r="A28" s="16"/>
      <c r="B28" s="17">
        <v>78</v>
      </c>
      <c r="C28" s="18" t="s">
        <v>70</v>
      </c>
      <c r="D28" s="28">
        <v>88.1634200396594</v>
      </c>
      <c r="E28" s="19">
        <v>90.501319261213723</v>
      </c>
      <c r="F28" s="20">
        <f t="shared" si="0"/>
        <v>2.3378992215543235</v>
      </c>
      <c r="G28" s="16"/>
    </row>
    <row r="29" spans="1:7" x14ac:dyDescent="0.25">
      <c r="A29" s="16"/>
      <c r="B29" s="17">
        <v>79</v>
      </c>
      <c r="C29" s="18" t="s">
        <v>71</v>
      </c>
      <c r="D29" s="28">
        <v>89.450642027311659</v>
      </c>
      <c r="E29" s="19">
        <v>89.705882352941174</v>
      </c>
      <c r="F29" s="20">
        <f t="shared" si="0"/>
        <v>0.25524032562951504</v>
      </c>
      <c r="G29" s="16"/>
    </row>
    <row r="30" spans="1:7" x14ac:dyDescent="0.25">
      <c r="A30" s="16"/>
      <c r="B30" s="17">
        <v>80</v>
      </c>
      <c r="C30" s="18" t="s">
        <v>72</v>
      </c>
      <c r="D30" s="28">
        <v>86.548413026562116</v>
      </c>
      <c r="E30" s="19">
        <v>93.969144460028048</v>
      </c>
      <c r="F30" s="20">
        <f t="shared" si="0"/>
        <v>7.4207314334659316</v>
      </c>
      <c r="G30" s="16"/>
    </row>
    <row r="31" spans="1:7" x14ac:dyDescent="0.25">
      <c r="A31" s="16"/>
      <c r="B31" s="17">
        <v>92</v>
      </c>
      <c r="C31" s="18" t="s">
        <v>73</v>
      </c>
      <c r="D31" s="28">
        <v>92.806181236011668</v>
      </c>
      <c r="E31" s="19">
        <v>96.278511404561826</v>
      </c>
      <c r="F31" s="20">
        <f t="shared" si="0"/>
        <v>3.4723301685501582</v>
      </c>
      <c r="G31" s="16"/>
    </row>
    <row r="32" spans="1:7" x14ac:dyDescent="0.25">
      <c r="A32" s="16"/>
      <c r="B32" s="17">
        <v>93</v>
      </c>
      <c r="C32" s="18" t="s">
        <v>74</v>
      </c>
      <c r="D32" s="28">
        <v>111.04566318126327</v>
      </c>
      <c r="E32" s="19">
        <v>101.16542570411136</v>
      </c>
      <c r="F32" s="20">
        <f t="shared" si="0"/>
        <v>-9.8802374771519084</v>
      </c>
      <c r="G32" s="16"/>
    </row>
    <row r="33" spans="1:7" x14ac:dyDescent="0.25">
      <c r="A33" s="16"/>
      <c r="B33" s="17">
        <v>94</v>
      </c>
      <c r="C33" s="18" t="s">
        <v>75</v>
      </c>
      <c r="D33" s="28">
        <v>91.551138839952444</v>
      </c>
      <c r="E33" s="19">
        <v>107.44558991981673</v>
      </c>
      <c r="F33" s="20">
        <f t="shared" si="0"/>
        <v>15.894451079864282</v>
      </c>
      <c r="G33" s="16"/>
    </row>
    <row r="34" spans="1:7" x14ac:dyDescent="0.25">
      <c r="A34" s="16"/>
      <c r="B34" s="17">
        <v>95</v>
      </c>
      <c r="C34" s="18" t="s">
        <v>76</v>
      </c>
      <c r="D34" s="28">
        <v>85.716760262676985</v>
      </c>
      <c r="E34" s="19">
        <v>93.642072213500782</v>
      </c>
      <c r="F34" s="20">
        <f t="shared" si="0"/>
        <v>7.9253119508237972</v>
      </c>
      <c r="G34" s="16"/>
    </row>
    <row r="35" spans="1:7" x14ac:dyDescent="0.25">
      <c r="A35" s="16"/>
      <c r="B35" s="17">
        <v>96</v>
      </c>
      <c r="C35" s="18" t="s">
        <v>77</v>
      </c>
      <c r="D35" s="28">
        <v>104.46888805965976</v>
      </c>
      <c r="E35" s="19">
        <v>101.30718954248366</v>
      </c>
      <c r="F35" s="20">
        <f t="shared" si="0"/>
        <v>-3.1616985171761058</v>
      </c>
      <c r="G35" s="16"/>
    </row>
    <row r="36" spans="1:7" x14ac:dyDescent="0.25">
      <c r="A36" s="16"/>
      <c r="B36" s="17">
        <v>97</v>
      </c>
      <c r="C36" s="18" t="s">
        <v>78</v>
      </c>
      <c r="D36" s="28">
        <v>92.102837572516236</v>
      </c>
      <c r="E36" s="19">
        <v>105.57432432432432</v>
      </c>
      <c r="F36" s="20">
        <f t="shared" si="0"/>
        <v>13.471486751808087</v>
      </c>
      <c r="G36" s="16"/>
    </row>
    <row r="37" spans="1:7" x14ac:dyDescent="0.25">
      <c r="A37" s="16"/>
      <c r="B37" s="17">
        <v>98</v>
      </c>
      <c r="C37" s="18" t="s">
        <v>79</v>
      </c>
      <c r="D37" s="28">
        <v>97.265508365788861</v>
      </c>
      <c r="E37" s="19">
        <v>106.06796116504854</v>
      </c>
      <c r="F37" s="20">
        <f t="shared" si="0"/>
        <v>8.802452799259683</v>
      </c>
      <c r="G37" s="16"/>
    </row>
    <row r="38" spans="1:7" x14ac:dyDescent="0.25">
      <c r="A38" s="16"/>
      <c r="B38" s="17">
        <v>111</v>
      </c>
      <c r="C38" s="18" t="s">
        <v>80</v>
      </c>
      <c r="D38" s="28">
        <v>75.111045306485053</v>
      </c>
      <c r="E38" s="19">
        <v>89.731663685152057</v>
      </c>
      <c r="F38" s="20">
        <f t="shared" si="0"/>
        <v>14.620618378667004</v>
      </c>
      <c r="G38" s="16"/>
    </row>
    <row r="39" spans="1:7" x14ac:dyDescent="0.25">
      <c r="A39" s="16"/>
      <c r="B39" s="17">
        <v>115</v>
      </c>
      <c r="C39" s="18" t="s">
        <v>81</v>
      </c>
      <c r="D39" s="28">
        <v>71.662270695225985</v>
      </c>
      <c r="E39" s="19">
        <v>89.285714285714292</v>
      </c>
      <c r="F39" s="20">
        <f t="shared" si="0"/>
        <v>17.623443590488307</v>
      </c>
      <c r="G39" s="16"/>
    </row>
    <row r="40" spans="1:7" x14ac:dyDescent="0.25">
      <c r="A40" s="16"/>
      <c r="B40" s="17">
        <v>119</v>
      </c>
      <c r="C40" s="18" t="s">
        <v>82</v>
      </c>
      <c r="D40" s="28">
        <v>80.625065040064683</v>
      </c>
      <c r="E40" s="19">
        <v>82.85964145168343</v>
      </c>
      <c r="F40" s="20">
        <f t="shared" si="0"/>
        <v>2.2345764116187468</v>
      </c>
      <c r="G40" s="16"/>
    </row>
    <row r="41" spans="1:7" x14ac:dyDescent="0.25">
      <c r="A41" s="16"/>
      <c r="B41" s="17">
        <v>123</v>
      </c>
      <c r="C41" s="18" t="s">
        <v>83</v>
      </c>
      <c r="D41" s="28">
        <v>113.19044213700462</v>
      </c>
      <c r="E41" s="19">
        <v>89.510668199821126</v>
      </c>
      <c r="F41" s="20">
        <f t="shared" si="0"/>
        <v>-23.679773937183498</v>
      </c>
      <c r="G41" s="16"/>
    </row>
    <row r="42" spans="1:7" x14ac:dyDescent="0.25">
      <c r="A42" s="16"/>
      <c r="B42" s="17">
        <v>127</v>
      </c>
      <c r="C42" s="18" t="s">
        <v>84</v>
      </c>
      <c r="D42" s="28">
        <v>78.275946125991339</v>
      </c>
      <c r="E42" s="19">
        <v>87.718550106609811</v>
      </c>
      <c r="F42" s="20">
        <f t="shared" si="0"/>
        <v>9.4426039806184718</v>
      </c>
      <c r="G42" s="16"/>
    </row>
    <row r="43" spans="1:7" x14ac:dyDescent="0.25">
      <c r="A43" s="16"/>
      <c r="B43" s="17">
        <v>131</v>
      </c>
      <c r="C43" s="18" t="s">
        <v>85</v>
      </c>
      <c r="D43" s="28">
        <v>94.364012165044713</v>
      </c>
      <c r="E43" s="19">
        <v>86.117861482381528</v>
      </c>
      <c r="F43" s="20">
        <f t="shared" si="0"/>
        <v>-8.2461506826631847</v>
      </c>
      <c r="G43" s="16"/>
    </row>
    <row r="44" spans="1:7" x14ac:dyDescent="0.25">
      <c r="A44" s="16"/>
      <c r="B44" s="17">
        <v>135</v>
      </c>
      <c r="C44" s="18" t="s">
        <v>86</v>
      </c>
      <c r="D44" s="28">
        <v>95.564491662469408</v>
      </c>
      <c r="E44" s="19">
        <v>90.542635658914733</v>
      </c>
      <c r="F44" s="20">
        <f t="shared" si="0"/>
        <v>-5.0218560035546744</v>
      </c>
      <c r="G44" s="16"/>
    </row>
    <row r="45" spans="1:7" x14ac:dyDescent="0.25">
      <c r="A45" s="16"/>
      <c r="B45" s="17">
        <v>139</v>
      </c>
      <c r="C45" s="18" t="s">
        <v>87</v>
      </c>
      <c r="D45" s="28">
        <v>90.406545019477704</v>
      </c>
      <c r="E45" s="19">
        <v>92.333671057075307</v>
      </c>
      <c r="F45" s="20">
        <f t="shared" si="0"/>
        <v>1.9271260375976027</v>
      </c>
      <c r="G45" s="16"/>
    </row>
    <row r="46" spans="1:7" x14ac:dyDescent="0.25">
      <c r="A46" s="16"/>
      <c r="B46" s="17">
        <v>211</v>
      </c>
      <c r="C46" s="18" t="s">
        <v>88</v>
      </c>
      <c r="D46" s="28">
        <v>97.643232647672718</v>
      </c>
      <c r="E46" s="19">
        <v>89.053591790193849</v>
      </c>
      <c r="F46" s="20">
        <f t="shared" si="0"/>
        <v>-8.5896408574788694</v>
      </c>
      <c r="G46" s="16"/>
    </row>
    <row r="47" spans="1:7" x14ac:dyDescent="0.25">
      <c r="A47" s="16"/>
      <c r="B47" s="17">
        <v>214</v>
      </c>
      <c r="C47" s="18" t="s">
        <v>89</v>
      </c>
      <c r="D47" s="28">
        <v>102.11714333440142</v>
      </c>
      <c r="E47" s="19">
        <v>86.194850562815375</v>
      </c>
      <c r="F47" s="20">
        <f t="shared" si="0"/>
        <v>-15.922292771586044</v>
      </c>
      <c r="G47" s="16"/>
    </row>
    <row r="48" spans="1:7" x14ac:dyDescent="0.25">
      <c r="A48" s="16"/>
      <c r="B48" s="17">
        <v>221</v>
      </c>
      <c r="C48" s="18" t="s">
        <v>90</v>
      </c>
      <c r="D48" s="28">
        <v>84.274982567508999</v>
      </c>
      <c r="E48" s="19">
        <v>88.654656956688385</v>
      </c>
      <c r="F48" s="20">
        <f t="shared" si="0"/>
        <v>4.3796743891793852</v>
      </c>
      <c r="G48" s="16"/>
    </row>
    <row r="49" spans="1:7" x14ac:dyDescent="0.25">
      <c r="A49" s="16"/>
      <c r="B49" s="17">
        <v>224</v>
      </c>
      <c r="C49" s="18" t="s">
        <v>91</v>
      </c>
      <c r="D49" s="28">
        <v>80.44576649776684</v>
      </c>
      <c r="E49" s="19">
        <v>88.121890547263675</v>
      </c>
      <c r="F49" s="20">
        <f t="shared" si="0"/>
        <v>7.6761240494968348</v>
      </c>
      <c r="G49" s="16"/>
    </row>
    <row r="50" spans="1:7" x14ac:dyDescent="0.25">
      <c r="A50" s="16"/>
      <c r="B50" s="17">
        <v>231</v>
      </c>
      <c r="C50" s="18" t="s">
        <v>92</v>
      </c>
      <c r="D50" s="28">
        <v>82.376593784894837</v>
      </c>
      <c r="E50" s="19">
        <v>86.16613418530352</v>
      </c>
      <c r="F50" s="20">
        <f t="shared" si="0"/>
        <v>3.7895404004086828</v>
      </c>
      <c r="G50" s="16"/>
    </row>
    <row r="51" spans="1:7" x14ac:dyDescent="0.25">
      <c r="A51" s="16"/>
      <c r="B51" s="17">
        <v>234</v>
      </c>
      <c r="C51" s="18" t="s">
        <v>93</v>
      </c>
      <c r="D51" s="28">
        <v>77.268037085239243</v>
      </c>
      <c r="E51" s="19">
        <v>83.776792313377683</v>
      </c>
      <c r="F51" s="20">
        <f t="shared" si="0"/>
        <v>6.5087552281384404</v>
      </c>
      <c r="G51" s="16"/>
    </row>
    <row r="52" spans="1:7" x14ac:dyDescent="0.25">
      <c r="A52" s="16"/>
      <c r="B52" s="17">
        <v>237</v>
      </c>
      <c r="C52" s="18" t="s">
        <v>94</v>
      </c>
      <c r="D52" s="28">
        <v>99.556838767314133</v>
      </c>
      <c r="E52" s="19">
        <v>87.073455937068147</v>
      </c>
      <c r="F52" s="20">
        <f t="shared" si="0"/>
        <v>-12.483382830245986</v>
      </c>
      <c r="G52" s="16"/>
    </row>
    <row r="53" spans="1:7" x14ac:dyDescent="0.25">
      <c r="A53" s="16"/>
      <c r="B53" s="17">
        <v>241</v>
      </c>
      <c r="C53" s="18" t="s">
        <v>95</v>
      </c>
      <c r="D53" s="28">
        <v>88.834820083939462</v>
      </c>
      <c r="E53" s="19">
        <v>89.693053311793221</v>
      </c>
      <c r="F53" s="20">
        <f t="shared" si="0"/>
        <v>0.85823322785375922</v>
      </c>
      <c r="G53" s="16"/>
    </row>
    <row r="54" spans="1:7" x14ac:dyDescent="0.25">
      <c r="A54" s="16"/>
      <c r="B54" s="17">
        <v>244</v>
      </c>
      <c r="C54" s="18" t="s">
        <v>96</v>
      </c>
      <c r="D54" s="28">
        <v>72.642765660417851</v>
      </c>
      <c r="E54" s="19">
        <v>88.265306122448976</v>
      </c>
      <c r="F54" s="20">
        <f t="shared" si="0"/>
        <v>15.622540462031125</v>
      </c>
      <c r="G54" s="16"/>
    </row>
    <row r="55" spans="1:7" x14ac:dyDescent="0.25">
      <c r="A55" s="16"/>
      <c r="B55" s="17">
        <v>251</v>
      </c>
      <c r="C55" s="18" t="s">
        <v>97</v>
      </c>
      <c r="D55" s="28">
        <v>71.655628205619379</v>
      </c>
      <c r="E55" s="19">
        <v>84.926656550328786</v>
      </c>
      <c r="F55" s="20">
        <f t="shared" si="0"/>
        <v>13.271028344709407</v>
      </c>
      <c r="G55" s="16"/>
    </row>
    <row r="56" spans="1:7" x14ac:dyDescent="0.25">
      <c r="A56" s="16"/>
      <c r="B56" s="17">
        <v>257</v>
      </c>
      <c r="C56" s="18" t="s">
        <v>98</v>
      </c>
      <c r="D56" s="28">
        <v>97.777663639493056</v>
      </c>
      <c r="E56" s="19">
        <v>95.69065921267179</v>
      </c>
      <c r="F56" s="20">
        <f t="shared" si="0"/>
        <v>-2.0870044268212666</v>
      </c>
      <c r="G56" s="16"/>
    </row>
    <row r="57" spans="1:7" x14ac:dyDescent="0.25">
      <c r="A57" s="16"/>
      <c r="B57" s="17">
        <v>261</v>
      </c>
      <c r="C57" s="18" t="s">
        <v>99</v>
      </c>
      <c r="D57" s="28">
        <v>87.799808414034388</v>
      </c>
      <c r="E57" s="19">
        <v>87.71954674220963</v>
      </c>
      <c r="F57" s="20">
        <f t="shared" si="0"/>
        <v>-8.0261671824757741E-2</v>
      </c>
      <c r="G57" s="16"/>
    </row>
    <row r="58" spans="1:7" x14ac:dyDescent="0.25">
      <c r="A58" s="16"/>
      <c r="B58" s="17">
        <v>264</v>
      </c>
      <c r="C58" s="18" t="s">
        <v>100</v>
      </c>
      <c r="D58" s="28">
        <v>96.756379109153727</v>
      </c>
      <c r="E58" s="19">
        <v>93.509714758164534</v>
      </c>
      <c r="F58" s="20">
        <f t="shared" si="0"/>
        <v>-3.2466643509891924</v>
      </c>
      <c r="G58" s="16"/>
    </row>
    <row r="59" spans="1:7" x14ac:dyDescent="0.25">
      <c r="A59" s="16"/>
      <c r="B59" s="17">
        <v>267</v>
      </c>
      <c r="C59" s="18" t="s">
        <v>101</v>
      </c>
      <c r="D59" s="28">
        <v>75.625421353539068</v>
      </c>
      <c r="E59" s="19">
        <v>92.562766461392698</v>
      </c>
      <c r="F59" s="20">
        <f t="shared" si="0"/>
        <v>16.937345107853631</v>
      </c>
      <c r="G59" s="16"/>
    </row>
    <row r="60" spans="1:7" x14ac:dyDescent="0.25">
      <c r="A60" s="16"/>
      <c r="B60" s="17">
        <v>274</v>
      </c>
      <c r="C60" s="18" t="s">
        <v>102</v>
      </c>
      <c r="D60" s="28">
        <v>97.101570884255409</v>
      </c>
      <c r="E60" s="19">
        <v>95.275590551181097</v>
      </c>
      <c r="F60" s="20">
        <f t="shared" si="0"/>
        <v>-1.8259803330743125</v>
      </c>
      <c r="G60" s="16"/>
    </row>
    <row r="61" spans="1:7" x14ac:dyDescent="0.25">
      <c r="A61" s="16"/>
      <c r="B61" s="17">
        <v>277</v>
      </c>
      <c r="C61" s="18" t="s">
        <v>103</v>
      </c>
      <c r="D61" s="28">
        <v>77.032568053214803</v>
      </c>
      <c r="E61" s="19">
        <v>86.778350515463913</v>
      </c>
      <c r="F61" s="20">
        <f t="shared" si="0"/>
        <v>9.7457824622491103</v>
      </c>
      <c r="G61" s="16"/>
    </row>
    <row r="62" spans="1:7" x14ac:dyDescent="0.25">
      <c r="A62" s="16"/>
      <c r="B62" s="17">
        <v>311</v>
      </c>
      <c r="C62" s="18" t="s">
        <v>0</v>
      </c>
      <c r="D62" s="28">
        <v>87.190460809574091</v>
      </c>
      <c r="E62" s="19">
        <v>92.816563565206408</v>
      </c>
      <c r="F62" s="20">
        <f t="shared" si="0"/>
        <v>5.6261027556323171</v>
      </c>
      <c r="G62" s="16"/>
    </row>
    <row r="63" spans="1:7" x14ac:dyDescent="0.25">
      <c r="A63" s="16"/>
      <c r="B63" s="17">
        <v>315</v>
      </c>
      <c r="C63" s="18" t="s">
        <v>1</v>
      </c>
      <c r="D63" s="28">
        <v>82.257578956161609</v>
      </c>
      <c r="E63" s="19">
        <v>89.383012820512818</v>
      </c>
      <c r="F63" s="20">
        <f t="shared" si="0"/>
        <v>7.1254338643512085</v>
      </c>
      <c r="G63" s="16"/>
    </row>
    <row r="64" spans="1:7" x14ac:dyDescent="0.25">
      <c r="A64" s="16"/>
      <c r="B64" s="17">
        <v>317</v>
      </c>
      <c r="C64" s="18" t="s">
        <v>2</v>
      </c>
      <c r="D64" s="28">
        <v>97.268141044243052</v>
      </c>
      <c r="E64" s="19">
        <v>88.168120539254559</v>
      </c>
      <c r="F64" s="20">
        <f t="shared" si="0"/>
        <v>-9.1000205049884926</v>
      </c>
      <c r="G64" s="16"/>
    </row>
    <row r="65" spans="1:7" x14ac:dyDescent="0.25">
      <c r="A65" s="16"/>
      <c r="B65" s="17">
        <v>321</v>
      </c>
      <c r="C65" s="18" t="s">
        <v>3</v>
      </c>
      <c r="D65" s="28">
        <v>88.583422227067743</v>
      </c>
      <c r="E65" s="19">
        <v>84.98920086393089</v>
      </c>
      <c r="F65" s="20">
        <f t="shared" si="0"/>
        <v>-3.5942213631368531</v>
      </c>
      <c r="G65" s="16"/>
    </row>
    <row r="66" spans="1:7" x14ac:dyDescent="0.25">
      <c r="A66" s="16"/>
      <c r="B66" s="17">
        <v>323</v>
      </c>
      <c r="C66" s="18" t="s">
        <v>4</v>
      </c>
      <c r="D66" s="28">
        <v>93.542623401255725</v>
      </c>
      <c r="E66" s="19">
        <v>91.249226963512683</v>
      </c>
      <c r="F66" s="20">
        <f t="shared" si="0"/>
        <v>-2.2933964377430414</v>
      </c>
      <c r="G66" s="16"/>
    </row>
    <row r="67" spans="1:7" x14ac:dyDescent="0.25">
      <c r="A67" s="16"/>
      <c r="B67" s="17">
        <v>325</v>
      </c>
      <c r="C67" s="18" t="s">
        <v>5</v>
      </c>
      <c r="D67" s="28">
        <v>68.475496901773241</v>
      </c>
      <c r="E67" s="19">
        <v>88.354305452751049</v>
      </c>
      <c r="F67" s="20">
        <f t="shared" si="0"/>
        <v>19.878808550977809</v>
      </c>
      <c r="G67" s="16"/>
    </row>
    <row r="68" spans="1:7" x14ac:dyDescent="0.25">
      <c r="A68" s="16"/>
      <c r="B68" s="17">
        <v>327</v>
      </c>
      <c r="C68" s="18" t="s">
        <v>6</v>
      </c>
      <c r="D68" s="28">
        <v>88.645033019427458</v>
      </c>
      <c r="E68" s="19">
        <v>95.270899273878229</v>
      </c>
      <c r="F68" s="20">
        <f t="shared" ref="F68:F131" si="1">E68-D68</f>
        <v>6.62586625445077</v>
      </c>
      <c r="G68" s="16"/>
    </row>
    <row r="69" spans="1:7" x14ac:dyDescent="0.25">
      <c r="A69" s="16"/>
      <c r="B69" s="17">
        <v>331</v>
      </c>
      <c r="C69" s="18" t="s">
        <v>7</v>
      </c>
      <c r="D69" s="28">
        <v>68.896686388834837</v>
      </c>
      <c r="E69" s="19">
        <v>84.190871369294612</v>
      </c>
      <c r="F69" s="20">
        <f t="shared" si="1"/>
        <v>15.294184980459775</v>
      </c>
      <c r="G69" s="16"/>
    </row>
    <row r="70" spans="1:7" x14ac:dyDescent="0.25">
      <c r="A70" s="16"/>
      <c r="B70" s="17">
        <v>333</v>
      </c>
      <c r="C70" s="18" t="s">
        <v>8</v>
      </c>
      <c r="D70" s="28">
        <v>100.09025746095642</v>
      </c>
      <c r="E70" s="19">
        <v>86.44859813084112</v>
      </c>
      <c r="F70" s="20">
        <f t="shared" si="1"/>
        <v>-13.641659330115303</v>
      </c>
      <c r="G70" s="16"/>
    </row>
    <row r="71" spans="1:7" x14ac:dyDescent="0.25">
      <c r="A71" s="16"/>
      <c r="B71" s="17">
        <v>337</v>
      </c>
      <c r="C71" s="18" t="s">
        <v>9</v>
      </c>
      <c r="D71" s="28">
        <v>150.59199955597367</v>
      </c>
      <c r="E71" s="19">
        <v>94.652305366591079</v>
      </c>
      <c r="F71" s="20">
        <f t="shared" si="1"/>
        <v>-55.939694189382593</v>
      </c>
      <c r="G71" s="16"/>
    </row>
    <row r="72" spans="1:7" x14ac:dyDescent="0.25">
      <c r="A72" s="16"/>
      <c r="B72" s="17">
        <v>341</v>
      </c>
      <c r="C72" s="18" t="s">
        <v>10</v>
      </c>
      <c r="D72" s="28">
        <v>86.761891666530005</v>
      </c>
      <c r="E72" s="19">
        <v>87.549518958687045</v>
      </c>
      <c r="F72" s="20">
        <f t="shared" si="1"/>
        <v>0.78762729215704042</v>
      </c>
      <c r="G72" s="16"/>
    </row>
    <row r="73" spans="1:7" x14ac:dyDescent="0.25">
      <c r="A73" s="16"/>
      <c r="B73" s="17">
        <v>343</v>
      </c>
      <c r="C73" s="18" t="s">
        <v>11</v>
      </c>
      <c r="D73" s="28">
        <v>114.94098871235551</v>
      </c>
      <c r="E73" s="19">
        <v>92.273367778299672</v>
      </c>
      <c r="F73" s="20">
        <f t="shared" si="1"/>
        <v>-22.667620934055833</v>
      </c>
      <c r="G73" s="16"/>
    </row>
    <row r="74" spans="1:7" x14ac:dyDescent="0.25">
      <c r="A74" s="16"/>
      <c r="B74" s="17">
        <v>345</v>
      </c>
      <c r="C74" s="18" t="s">
        <v>12</v>
      </c>
      <c r="D74" s="28">
        <v>74.95990702680335</v>
      </c>
      <c r="E74" s="19">
        <v>81.516768292682926</v>
      </c>
      <c r="F74" s="20">
        <f t="shared" si="1"/>
        <v>6.5568612658795757</v>
      </c>
      <c r="G74" s="16"/>
    </row>
    <row r="75" spans="1:7" x14ac:dyDescent="0.25">
      <c r="A75" s="16"/>
      <c r="B75" s="17">
        <v>347</v>
      </c>
      <c r="C75" s="18" t="s">
        <v>13</v>
      </c>
      <c r="D75" s="28">
        <v>76.855864688309424</v>
      </c>
      <c r="E75" s="19">
        <v>80.394113245198298</v>
      </c>
      <c r="F75" s="20">
        <f t="shared" si="1"/>
        <v>3.538248556888874</v>
      </c>
      <c r="G75" s="16"/>
    </row>
    <row r="76" spans="1:7" x14ac:dyDescent="0.25">
      <c r="A76" s="16"/>
      <c r="B76" s="17">
        <v>351</v>
      </c>
      <c r="C76" s="18" t="s">
        <v>14</v>
      </c>
      <c r="D76" s="28">
        <v>73.28919236189202</v>
      </c>
      <c r="E76" s="19">
        <v>82.165163081193612</v>
      </c>
      <c r="F76" s="20">
        <f t="shared" si="1"/>
        <v>8.8759707193015913</v>
      </c>
      <c r="G76" s="16"/>
    </row>
    <row r="77" spans="1:7" x14ac:dyDescent="0.25">
      <c r="A77" s="16"/>
      <c r="B77" s="17">
        <v>353</v>
      </c>
      <c r="C77" s="18" t="s">
        <v>15</v>
      </c>
      <c r="D77" s="28">
        <v>79.329183139381655</v>
      </c>
      <c r="E77" s="19">
        <v>81.392074029370349</v>
      </c>
      <c r="F77" s="20">
        <f t="shared" si="1"/>
        <v>2.0628908899886937</v>
      </c>
      <c r="G77" s="16"/>
    </row>
    <row r="78" spans="1:7" x14ac:dyDescent="0.25">
      <c r="A78" s="16"/>
      <c r="B78" s="17">
        <v>355</v>
      </c>
      <c r="C78" s="18" t="s">
        <v>16</v>
      </c>
      <c r="D78" s="28">
        <v>90.242669362992942</v>
      </c>
      <c r="E78" s="19">
        <v>94.027202838557074</v>
      </c>
      <c r="F78" s="20">
        <f t="shared" si="1"/>
        <v>3.7845334755641318</v>
      </c>
      <c r="G78" s="16"/>
    </row>
    <row r="79" spans="1:7" x14ac:dyDescent="0.25">
      <c r="A79" s="16"/>
      <c r="B79" s="17">
        <v>357</v>
      </c>
      <c r="C79" s="18" t="s">
        <v>17</v>
      </c>
      <c r="D79" s="28">
        <v>126.46947746617515</v>
      </c>
      <c r="E79" s="19">
        <v>94.245687159893478</v>
      </c>
      <c r="F79" s="20">
        <f t="shared" si="1"/>
        <v>-32.223790306281671</v>
      </c>
      <c r="G79" s="16"/>
    </row>
    <row r="80" spans="1:7" x14ac:dyDescent="0.25">
      <c r="A80" s="16"/>
      <c r="B80" s="17">
        <v>361</v>
      </c>
      <c r="C80" s="18" t="s">
        <v>18</v>
      </c>
      <c r="D80" s="28">
        <v>78.525477694587536</v>
      </c>
      <c r="E80" s="19">
        <v>82.597022211374181</v>
      </c>
      <c r="F80" s="20">
        <f t="shared" si="1"/>
        <v>4.0715445167866449</v>
      </c>
      <c r="G80" s="16"/>
    </row>
    <row r="81" spans="1:7" x14ac:dyDescent="0.25">
      <c r="A81" s="16"/>
      <c r="B81" s="17">
        <v>364</v>
      </c>
      <c r="C81" s="18" t="s">
        <v>19</v>
      </c>
      <c r="D81" s="28">
        <v>79.656554602019227</v>
      </c>
      <c r="E81" s="19">
        <v>83.2286432160804</v>
      </c>
      <c r="F81" s="20">
        <f t="shared" si="1"/>
        <v>3.5720886140611725</v>
      </c>
      <c r="G81" s="16"/>
    </row>
    <row r="82" spans="1:7" x14ac:dyDescent="0.25">
      <c r="A82" s="16"/>
      <c r="B82" s="17">
        <v>365</v>
      </c>
      <c r="C82" s="18" t="s">
        <v>20</v>
      </c>
      <c r="D82" s="28">
        <v>83.795523602784414</v>
      </c>
      <c r="E82" s="19">
        <v>85.847227607599848</v>
      </c>
      <c r="F82" s="20">
        <f t="shared" si="1"/>
        <v>2.0517040048154342</v>
      </c>
      <c r="G82" s="16"/>
    </row>
    <row r="83" spans="1:7" x14ac:dyDescent="0.25">
      <c r="A83" s="16"/>
      <c r="B83" s="17">
        <v>367</v>
      </c>
      <c r="C83" s="18" t="s">
        <v>21</v>
      </c>
      <c r="D83" s="28">
        <v>107.35218112706696</v>
      </c>
      <c r="E83" s="19">
        <v>93.998787633865433</v>
      </c>
      <c r="F83" s="20">
        <f t="shared" si="1"/>
        <v>-13.353393493201523</v>
      </c>
      <c r="G83" s="16"/>
    </row>
    <row r="84" spans="1:7" x14ac:dyDescent="0.25">
      <c r="A84" s="16"/>
      <c r="B84" s="17">
        <v>371</v>
      </c>
      <c r="C84" s="18" t="s">
        <v>22</v>
      </c>
      <c r="D84" s="28">
        <v>75.751368543511603</v>
      </c>
      <c r="E84" s="19">
        <v>78.885427483558331</v>
      </c>
      <c r="F84" s="20">
        <f t="shared" si="1"/>
        <v>3.134058940046728</v>
      </c>
      <c r="G84" s="16"/>
    </row>
    <row r="85" spans="1:7" x14ac:dyDescent="0.25">
      <c r="A85" s="16"/>
      <c r="B85" s="17">
        <v>373</v>
      </c>
      <c r="C85" s="18" t="s">
        <v>23</v>
      </c>
      <c r="D85" s="28">
        <v>86.203483666501626</v>
      </c>
      <c r="E85" s="19">
        <v>91.026998411858131</v>
      </c>
      <c r="F85" s="20">
        <f t="shared" si="1"/>
        <v>4.8235147453565048</v>
      </c>
      <c r="G85" s="16"/>
    </row>
    <row r="86" spans="1:7" x14ac:dyDescent="0.25">
      <c r="A86" s="16"/>
      <c r="B86" s="17">
        <v>375</v>
      </c>
      <c r="C86" s="18" t="s">
        <v>24</v>
      </c>
      <c r="D86" s="28">
        <v>65.435550870982894</v>
      </c>
      <c r="E86" s="19">
        <v>80.08228460793805</v>
      </c>
      <c r="F86" s="20">
        <f t="shared" si="1"/>
        <v>14.646733736955156</v>
      </c>
      <c r="G86" s="16"/>
    </row>
    <row r="87" spans="1:7" x14ac:dyDescent="0.25">
      <c r="A87" s="16"/>
      <c r="B87" s="17">
        <v>377</v>
      </c>
      <c r="C87" s="18" t="s">
        <v>25</v>
      </c>
      <c r="D87" s="28">
        <v>80.53700919771336</v>
      </c>
      <c r="E87" s="19">
        <v>92.757510729613728</v>
      </c>
      <c r="F87" s="20">
        <f t="shared" si="1"/>
        <v>12.220501531900368</v>
      </c>
      <c r="G87" s="16"/>
    </row>
    <row r="88" spans="1:7" x14ac:dyDescent="0.25">
      <c r="A88" s="16"/>
      <c r="B88" s="17">
        <v>381</v>
      </c>
      <c r="C88" s="18" t="s">
        <v>26</v>
      </c>
      <c r="D88" s="28">
        <v>90.402319239193105</v>
      </c>
      <c r="E88" s="19">
        <v>88.730569948186528</v>
      </c>
      <c r="F88" s="20">
        <f t="shared" si="1"/>
        <v>-1.6717492910065772</v>
      </c>
      <c r="G88" s="16"/>
    </row>
    <row r="89" spans="1:7" x14ac:dyDescent="0.25">
      <c r="A89" s="16"/>
      <c r="B89" s="17">
        <v>383</v>
      </c>
      <c r="C89" s="18" t="s">
        <v>27</v>
      </c>
      <c r="D89" s="28">
        <v>93.899893740238952</v>
      </c>
      <c r="E89" s="19">
        <v>97.28</v>
      </c>
      <c r="F89" s="20">
        <f t="shared" si="1"/>
        <v>3.3801062597610496</v>
      </c>
      <c r="G89" s="16"/>
    </row>
    <row r="90" spans="1:7" x14ac:dyDescent="0.25">
      <c r="A90" s="16"/>
      <c r="B90" s="17">
        <v>387</v>
      </c>
      <c r="C90" s="18" t="s">
        <v>28</v>
      </c>
      <c r="D90" s="28">
        <v>71.81981248125193</v>
      </c>
      <c r="E90" s="19">
        <v>82.081757608499913</v>
      </c>
      <c r="F90" s="20">
        <f t="shared" si="1"/>
        <v>10.261945127247984</v>
      </c>
      <c r="G90" s="16"/>
    </row>
    <row r="91" spans="1:7" x14ac:dyDescent="0.25">
      <c r="A91" s="16"/>
      <c r="B91" s="17">
        <v>391</v>
      </c>
      <c r="C91" s="18" t="s">
        <v>29</v>
      </c>
      <c r="D91" s="28">
        <v>80.033943887733216</v>
      </c>
      <c r="E91" s="19">
        <v>83.808510638297875</v>
      </c>
      <c r="F91" s="20">
        <f t="shared" si="1"/>
        <v>3.7745667505646594</v>
      </c>
      <c r="G91" s="16"/>
    </row>
    <row r="92" spans="1:7" x14ac:dyDescent="0.25">
      <c r="A92" s="16"/>
      <c r="B92" s="17">
        <v>411</v>
      </c>
      <c r="C92" s="18" t="s">
        <v>104</v>
      </c>
      <c r="D92" s="28">
        <v>103.94028022880391</v>
      </c>
      <c r="E92" s="19">
        <v>101.13674356402541</v>
      </c>
      <c r="F92" s="20">
        <f t="shared" si="1"/>
        <v>-2.8035366647785054</v>
      </c>
      <c r="G92" s="16"/>
    </row>
    <row r="93" spans="1:7" x14ac:dyDescent="0.25">
      <c r="A93" s="16"/>
      <c r="B93" s="17">
        <v>415</v>
      </c>
      <c r="C93" s="18" t="s">
        <v>105</v>
      </c>
      <c r="D93" s="28">
        <v>75.495444470814448</v>
      </c>
      <c r="E93" s="19">
        <v>83.080666292345128</v>
      </c>
      <c r="F93" s="20">
        <f t="shared" si="1"/>
        <v>7.5852218215306806</v>
      </c>
      <c r="G93" s="16"/>
    </row>
    <row r="94" spans="1:7" x14ac:dyDescent="0.25">
      <c r="A94" s="16"/>
      <c r="B94" s="17">
        <v>419</v>
      </c>
      <c r="C94" s="18" t="s">
        <v>106</v>
      </c>
      <c r="D94" s="28">
        <v>154.58233399523627</v>
      </c>
      <c r="E94" s="19">
        <v>93.059375505581627</v>
      </c>
      <c r="F94" s="20">
        <f t="shared" si="1"/>
        <v>-61.522958489654641</v>
      </c>
      <c r="G94" s="16"/>
    </row>
    <row r="95" spans="1:7" x14ac:dyDescent="0.25">
      <c r="A95" s="16"/>
      <c r="B95" s="17">
        <v>427</v>
      </c>
      <c r="C95" s="18" t="s">
        <v>107</v>
      </c>
      <c r="D95" s="28">
        <v>77.272434841212799</v>
      </c>
      <c r="E95" s="19">
        <v>85.648885350318466</v>
      </c>
      <c r="F95" s="20">
        <f t="shared" si="1"/>
        <v>8.3764505091056662</v>
      </c>
      <c r="G95" s="16"/>
    </row>
    <row r="96" spans="1:7" x14ac:dyDescent="0.25">
      <c r="A96" s="16"/>
      <c r="B96" s="17">
        <v>431</v>
      </c>
      <c r="C96" s="18" t="s">
        <v>108</v>
      </c>
      <c r="D96" s="28">
        <v>76.270856301682031</v>
      </c>
      <c r="E96" s="19">
        <v>88.445229681978802</v>
      </c>
      <c r="F96" s="20">
        <f t="shared" si="1"/>
        <v>12.174373380296771</v>
      </c>
      <c r="G96" s="16"/>
    </row>
    <row r="97" spans="1:7" x14ac:dyDescent="0.25">
      <c r="A97" s="16"/>
      <c r="B97" s="17">
        <v>433</v>
      </c>
      <c r="C97" s="18" t="s">
        <v>109</v>
      </c>
      <c r="D97" s="28">
        <v>85.982475698534927</v>
      </c>
      <c r="E97" s="19">
        <v>88.308115543328753</v>
      </c>
      <c r="F97" s="20">
        <f t="shared" si="1"/>
        <v>2.3256398447938267</v>
      </c>
      <c r="G97" s="16"/>
    </row>
    <row r="98" spans="1:7" x14ac:dyDescent="0.25">
      <c r="A98" s="16"/>
      <c r="B98" s="17">
        <v>435</v>
      </c>
      <c r="C98" s="18" t="s">
        <v>110</v>
      </c>
      <c r="D98" s="28">
        <v>88.065684957630623</v>
      </c>
      <c r="E98" s="19">
        <v>85.298398835516736</v>
      </c>
      <c r="F98" s="20">
        <f t="shared" si="1"/>
        <v>-2.7672861221138874</v>
      </c>
      <c r="G98" s="16"/>
    </row>
    <row r="99" spans="1:7" x14ac:dyDescent="0.25">
      <c r="A99" s="16"/>
      <c r="B99" s="17">
        <v>439</v>
      </c>
      <c r="C99" s="18" t="s">
        <v>111</v>
      </c>
      <c r="D99" s="28">
        <v>79.544794239693616</v>
      </c>
      <c r="E99" s="19">
        <v>88.760699665053963</v>
      </c>
      <c r="F99" s="20">
        <f t="shared" si="1"/>
        <v>9.2159054253603472</v>
      </c>
      <c r="G99" s="16"/>
    </row>
    <row r="100" spans="1:7" x14ac:dyDescent="0.25">
      <c r="A100" s="16"/>
      <c r="B100" s="17">
        <v>443</v>
      </c>
      <c r="C100" s="18" t="s">
        <v>112</v>
      </c>
      <c r="D100" s="28">
        <v>83.447061285853039</v>
      </c>
      <c r="E100" s="19">
        <v>86.596583442838366</v>
      </c>
      <c r="F100" s="20">
        <f t="shared" si="1"/>
        <v>3.1495221569853271</v>
      </c>
      <c r="G100" s="16"/>
    </row>
    <row r="101" spans="1:7" x14ac:dyDescent="0.25">
      <c r="A101" s="16"/>
      <c r="B101" s="17">
        <v>447</v>
      </c>
      <c r="C101" s="18" t="s">
        <v>113</v>
      </c>
      <c r="D101" s="28">
        <v>79.159177303348358</v>
      </c>
      <c r="E101" s="19">
        <v>82.682792743265537</v>
      </c>
      <c r="F101" s="20">
        <f t="shared" si="1"/>
        <v>3.5236154399171795</v>
      </c>
      <c r="G101" s="16"/>
    </row>
    <row r="102" spans="1:7" x14ac:dyDescent="0.25">
      <c r="A102" s="16"/>
      <c r="B102" s="17">
        <v>451</v>
      </c>
      <c r="C102" s="18" t="s">
        <v>114</v>
      </c>
      <c r="D102" s="28">
        <v>78.311857522363866</v>
      </c>
      <c r="E102" s="19">
        <v>88.648443432042527</v>
      </c>
      <c r="F102" s="20">
        <f t="shared" si="1"/>
        <v>10.336585909678661</v>
      </c>
      <c r="G102" s="16"/>
    </row>
    <row r="103" spans="1:7" x14ac:dyDescent="0.25">
      <c r="A103" s="16"/>
      <c r="B103" s="17">
        <v>459</v>
      </c>
      <c r="C103" s="18" t="s">
        <v>115</v>
      </c>
      <c r="D103" s="28">
        <v>91.343932700439254</v>
      </c>
      <c r="E103" s="19">
        <v>92.868314044416636</v>
      </c>
      <c r="F103" s="20">
        <f t="shared" si="1"/>
        <v>1.5243813439773817</v>
      </c>
      <c r="G103" s="16"/>
    </row>
    <row r="104" spans="1:7" x14ac:dyDescent="0.25">
      <c r="A104" s="16"/>
      <c r="B104" s="17">
        <v>511</v>
      </c>
      <c r="C104" s="18" t="s">
        <v>116</v>
      </c>
      <c r="D104" s="28">
        <v>86.966141295802629</v>
      </c>
      <c r="E104" s="19">
        <v>88.901387326584171</v>
      </c>
      <c r="F104" s="20">
        <f t="shared" si="1"/>
        <v>1.935246030781542</v>
      </c>
      <c r="G104" s="16"/>
    </row>
    <row r="105" spans="1:7" x14ac:dyDescent="0.25">
      <c r="A105" s="16"/>
      <c r="B105" s="17">
        <v>515</v>
      </c>
      <c r="C105" s="18" t="s">
        <v>117</v>
      </c>
      <c r="D105" s="28">
        <v>76.296920980528583</v>
      </c>
      <c r="E105" s="19">
        <v>86.828859060402678</v>
      </c>
      <c r="F105" s="20">
        <f t="shared" si="1"/>
        <v>10.531938079874095</v>
      </c>
      <c r="G105" s="16"/>
    </row>
    <row r="106" spans="1:7" x14ac:dyDescent="0.25">
      <c r="A106" s="16"/>
      <c r="B106" s="17">
        <v>519</v>
      </c>
      <c r="C106" s="18" t="s">
        <v>118</v>
      </c>
      <c r="D106" s="28">
        <v>103.91230323519662</v>
      </c>
      <c r="E106" s="19">
        <v>97.376434762239398</v>
      </c>
      <c r="F106" s="20">
        <f t="shared" si="1"/>
        <v>-6.535868472957219</v>
      </c>
      <c r="G106" s="16"/>
    </row>
    <row r="107" spans="1:7" x14ac:dyDescent="0.25">
      <c r="A107" s="16"/>
      <c r="B107" s="17">
        <v>523</v>
      </c>
      <c r="C107" s="18" t="s">
        <v>119</v>
      </c>
      <c r="D107" s="28">
        <v>100.42604543896239</v>
      </c>
      <c r="E107" s="19">
        <v>91.543209876543216</v>
      </c>
      <c r="F107" s="20">
        <f t="shared" si="1"/>
        <v>-8.8828355624191744</v>
      </c>
      <c r="G107" s="16"/>
    </row>
    <row r="108" spans="1:7" x14ac:dyDescent="0.25">
      <c r="A108" s="16"/>
      <c r="B108" s="17">
        <v>527</v>
      </c>
      <c r="C108" s="18" t="s">
        <v>120</v>
      </c>
      <c r="D108" s="28">
        <v>92.364568903838773</v>
      </c>
      <c r="E108" s="19">
        <v>91.228851291184327</v>
      </c>
      <c r="F108" s="20">
        <f t="shared" si="1"/>
        <v>-1.1357176126544459</v>
      </c>
      <c r="G108" s="16"/>
    </row>
    <row r="109" spans="1:7" x14ac:dyDescent="0.25">
      <c r="A109" s="16"/>
      <c r="B109" s="17">
        <v>535</v>
      </c>
      <c r="C109" s="18" t="s">
        <v>121</v>
      </c>
      <c r="D109" s="28">
        <v>76.540890275613222</v>
      </c>
      <c r="E109" s="19">
        <v>88.40517241379311</v>
      </c>
      <c r="F109" s="20">
        <f t="shared" si="1"/>
        <v>11.864282138179888</v>
      </c>
      <c r="G109" s="16"/>
    </row>
    <row r="110" spans="1:7" x14ac:dyDescent="0.25">
      <c r="A110" s="16"/>
      <c r="B110" s="17">
        <v>543</v>
      </c>
      <c r="C110" s="18" t="s">
        <v>122</v>
      </c>
      <c r="D110" s="28">
        <v>79.619177101980128</v>
      </c>
      <c r="E110" s="19">
        <v>90.580688723835252</v>
      </c>
      <c r="F110" s="20">
        <f t="shared" si="1"/>
        <v>10.961511621855124</v>
      </c>
      <c r="G110" s="16"/>
    </row>
    <row r="111" spans="1:7" x14ac:dyDescent="0.25">
      <c r="A111" s="16"/>
      <c r="B111" s="17">
        <v>547</v>
      </c>
      <c r="C111" s="18" t="s">
        <v>123</v>
      </c>
      <c r="D111" s="28">
        <v>73.375421195945279</v>
      </c>
      <c r="E111" s="19">
        <v>90.997055111485068</v>
      </c>
      <c r="F111" s="20">
        <f t="shared" si="1"/>
        <v>17.621633915539789</v>
      </c>
      <c r="G111" s="16"/>
    </row>
    <row r="112" spans="1:7" x14ac:dyDescent="0.25">
      <c r="A112" s="16"/>
      <c r="B112" s="17">
        <v>555</v>
      </c>
      <c r="C112" s="18" t="s">
        <v>124</v>
      </c>
      <c r="D112" s="28">
        <v>96.717961162610536</v>
      </c>
      <c r="E112" s="19">
        <v>95.00554938956715</v>
      </c>
      <c r="F112" s="20">
        <f t="shared" si="1"/>
        <v>-1.7124117730433852</v>
      </c>
      <c r="G112" s="16"/>
    </row>
    <row r="113" spans="1:7" x14ac:dyDescent="0.25">
      <c r="A113" s="16"/>
      <c r="B113" s="17">
        <v>563</v>
      </c>
      <c r="C113" s="18" t="s">
        <v>125</v>
      </c>
      <c r="D113" s="28">
        <v>94.203624229424889</v>
      </c>
      <c r="E113" s="19">
        <v>95.980019029495722</v>
      </c>
      <c r="F113" s="20">
        <f t="shared" si="1"/>
        <v>1.7763948000708325</v>
      </c>
      <c r="G113" s="16"/>
    </row>
    <row r="114" spans="1:7" x14ac:dyDescent="0.25">
      <c r="A114" s="16"/>
      <c r="B114" s="17">
        <v>611</v>
      </c>
      <c r="C114" s="18" t="s">
        <v>126</v>
      </c>
      <c r="D114" s="28">
        <v>95.979982569512387</v>
      </c>
      <c r="E114" s="19">
        <v>101.30232558139535</v>
      </c>
      <c r="F114" s="20">
        <f t="shared" si="1"/>
        <v>5.322343011882964</v>
      </c>
      <c r="G114" s="16"/>
    </row>
    <row r="115" spans="1:7" x14ac:dyDescent="0.25">
      <c r="A115" s="16"/>
      <c r="B115" s="17">
        <v>614</v>
      </c>
      <c r="C115" s="18" t="s">
        <v>127</v>
      </c>
      <c r="D115" s="28">
        <v>93.260484189872187</v>
      </c>
      <c r="E115" s="19">
        <v>103.87779083431258</v>
      </c>
      <c r="F115" s="20">
        <f t="shared" si="1"/>
        <v>10.61730664444039</v>
      </c>
      <c r="G115" s="16"/>
    </row>
    <row r="116" spans="1:7" x14ac:dyDescent="0.25">
      <c r="A116" s="16"/>
      <c r="B116" s="17">
        <v>617</v>
      </c>
      <c r="C116" s="18" t="s">
        <v>128</v>
      </c>
      <c r="D116" s="28">
        <v>98.635778710739203</v>
      </c>
      <c r="E116" s="19">
        <v>96.395833333333329</v>
      </c>
      <c r="F116" s="20">
        <f t="shared" si="1"/>
        <v>-2.2399453774058742</v>
      </c>
      <c r="G116" s="16"/>
    </row>
    <row r="117" spans="1:7" x14ac:dyDescent="0.25">
      <c r="A117" s="16"/>
      <c r="B117" s="17">
        <v>621</v>
      </c>
      <c r="C117" s="18" t="s">
        <v>129</v>
      </c>
      <c r="D117" s="28">
        <v>93.351863761596874</v>
      </c>
      <c r="E117" s="19">
        <v>99.516008935219659</v>
      </c>
      <c r="F117" s="20">
        <f t="shared" si="1"/>
        <v>6.164145173622785</v>
      </c>
      <c r="G117" s="16"/>
    </row>
    <row r="118" spans="1:7" x14ac:dyDescent="0.25">
      <c r="A118" s="16"/>
      <c r="B118" s="17">
        <v>624</v>
      </c>
      <c r="C118" s="18" t="s">
        <v>130</v>
      </c>
      <c r="D118" s="28">
        <v>87.871716120879952</v>
      </c>
      <c r="E118" s="19">
        <v>88.775012201073693</v>
      </c>
      <c r="F118" s="20">
        <f t="shared" si="1"/>
        <v>0.90329608019374064</v>
      </c>
      <c r="G118" s="16"/>
    </row>
    <row r="119" spans="1:7" x14ac:dyDescent="0.25">
      <c r="A119" s="16"/>
      <c r="B119" s="17">
        <v>627</v>
      </c>
      <c r="C119" s="18" t="s">
        <v>131</v>
      </c>
      <c r="D119" s="28">
        <v>94.297793274887013</v>
      </c>
      <c r="E119" s="19">
        <v>92.504743833017073</v>
      </c>
      <c r="F119" s="20">
        <f t="shared" si="1"/>
        <v>-1.7930494418699396</v>
      </c>
      <c r="G119" s="16"/>
    </row>
    <row r="120" spans="1:7" x14ac:dyDescent="0.25">
      <c r="A120" s="16"/>
      <c r="B120" s="17">
        <v>631</v>
      </c>
      <c r="C120" s="18" t="s">
        <v>132</v>
      </c>
      <c r="D120" s="28">
        <v>102.54904067994171</v>
      </c>
      <c r="E120" s="19">
        <v>95.738407933529885</v>
      </c>
      <c r="F120" s="20">
        <f t="shared" si="1"/>
        <v>-6.8106327464118266</v>
      </c>
      <c r="G120" s="16"/>
    </row>
    <row r="121" spans="1:7" x14ac:dyDescent="0.25">
      <c r="A121" s="16"/>
      <c r="B121" s="17">
        <v>634</v>
      </c>
      <c r="C121" s="18" t="s">
        <v>133</v>
      </c>
      <c r="D121" s="28">
        <v>103.50347902299386</v>
      </c>
      <c r="E121" s="19">
        <v>104.07025840229691</v>
      </c>
      <c r="F121" s="20">
        <f t="shared" si="1"/>
        <v>0.56677937930305688</v>
      </c>
      <c r="G121" s="16"/>
    </row>
    <row r="122" spans="1:7" x14ac:dyDescent="0.25">
      <c r="A122" s="16"/>
      <c r="B122" s="17">
        <v>637</v>
      </c>
      <c r="C122" s="18" t="s">
        <v>134</v>
      </c>
      <c r="D122" s="28">
        <v>98.400307996635121</v>
      </c>
      <c r="E122" s="19">
        <v>99.357532926437514</v>
      </c>
      <c r="F122" s="20">
        <f t="shared" si="1"/>
        <v>0.95722492980239338</v>
      </c>
      <c r="G122" s="16"/>
    </row>
    <row r="123" spans="1:7" x14ac:dyDescent="0.25">
      <c r="A123" s="16"/>
      <c r="B123" s="17">
        <v>641</v>
      </c>
      <c r="C123" s="18" t="s">
        <v>135</v>
      </c>
      <c r="D123" s="28">
        <v>84.788026951962024</v>
      </c>
      <c r="E123" s="19">
        <v>96.629901960784309</v>
      </c>
      <c r="F123" s="20">
        <f t="shared" si="1"/>
        <v>11.841875008822285</v>
      </c>
      <c r="G123" s="16"/>
    </row>
    <row r="124" spans="1:7" x14ac:dyDescent="0.25">
      <c r="A124" s="16"/>
      <c r="B124" s="17">
        <v>644</v>
      </c>
      <c r="C124" s="18" t="s">
        <v>136</v>
      </c>
      <c r="D124" s="28">
        <v>126.71004900012008</v>
      </c>
      <c r="E124" s="19">
        <v>94.477249044807223</v>
      </c>
      <c r="F124" s="20">
        <f t="shared" si="1"/>
        <v>-32.232799955312856</v>
      </c>
      <c r="G124" s="16"/>
    </row>
    <row r="125" spans="1:7" x14ac:dyDescent="0.25">
      <c r="A125" s="16"/>
      <c r="B125" s="17">
        <v>647</v>
      </c>
      <c r="C125" s="18" t="s">
        <v>137</v>
      </c>
      <c r="D125" s="28">
        <v>84.331660353401631</v>
      </c>
      <c r="E125" s="19">
        <v>96.63352914595572</v>
      </c>
      <c r="F125" s="20">
        <f t="shared" si="1"/>
        <v>12.301868792554089</v>
      </c>
      <c r="G125" s="16"/>
    </row>
    <row r="126" spans="1:7" x14ac:dyDescent="0.25">
      <c r="A126" s="16"/>
      <c r="B126" s="17">
        <v>651</v>
      </c>
      <c r="C126" s="18" t="s">
        <v>138</v>
      </c>
      <c r="D126" s="28">
        <v>93.077870390230416</v>
      </c>
      <c r="E126" s="19">
        <v>98.1838819523269</v>
      </c>
      <c r="F126" s="20">
        <f t="shared" si="1"/>
        <v>5.1060115620964837</v>
      </c>
      <c r="G126" s="16"/>
    </row>
    <row r="127" spans="1:7" x14ac:dyDescent="0.25">
      <c r="A127" s="16"/>
      <c r="B127" s="17">
        <v>664</v>
      </c>
      <c r="C127" s="18" t="s">
        <v>139</v>
      </c>
      <c r="D127" s="28">
        <v>95.970062946426964</v>
      </c>
      <c r="E127" s="19">
        <v>99.064421277733231</v>
      </c>
      <c r="F127" s="20">
        <f t="shared" si="1"/>
        <v>3.0943583313062675</v>
      </c>
      <c r="G127" s="16"/>
    </row>
    <row r="128" spans="1:7" x14ac:dyDescent="0.25">
      <c r="A128" s="16"/>
      <c r="B128" s="17">
        <v>671</v>
      </c>
      <c r="C128" s="18" t="s">
        <v>140</v>
      </c>
      <c r="D128" s="28">
        <v>78.729269124020064</v>
      </c>
      <c r="E128" s="19">
        <v>87.263033175355446</v>
      </c>
      <c r="F128" s="20">
        <f t="shared" si="1"/>
        <v>8.5337640513353819</v>
      </c>
      <c r="G128" s="16"/>
    </row>
    <row r="129" spans="1:7" x14ac:dyDescent="0.25">
      <c r="A129" s="16"/>
      <c r="B129" s="17">
        <v>674</v>
      </c>
      <c r="C129" s="18" t="s">
        <v>141</v>
      </c>
      <c r="D129" s="28">
        <v>91.903722188123055</v>
      </c>
      <c r="E129" s="19">
        <v>94.729623824451409</v>
      </c>
      <c r="F129" s="20">
        <f t="shared" si="1"/>
        <v>2.8259016363283536</v>
      </c>
      <c r="G129" s="16"/>
    </row>
    <row r="130" spans="1:7" x14ac:dyDescent="0.25">
      <c r="A130" s="16"/>
      <c r="B130" s="17">
        <v>677</v>
      </c>
      <c r="C130" s="18" t="s">
        <v>142</v>
      </c>
      <c r="D130" s="28">
        <v>124.06412939065353</v>
      </c>
      <c r="E130" s="19">
        <v>97.659987071751772</v>
      </c>
      <c r="F130" s="20">
        <f t="shared" si="1"/>
        <v>-26.404142318901762</v>
      </c>
      <c r="G130" s="16"/>
    </row>
    <row r="131" spans="1:7" x14ac:dyDescent="0.25">
      <c r="A131" s="16"/>
      <c r="B131" s="17">
        <v>684</v>
      </c>
      <c r="C131" s="18" t="s">
        <v>143</v>
      </c>
      <c r="D131" s="28">
        <v>108.06769015131293</v>
      </c>
      <c r="E131" s="19">
        <v>102.33760395594516</v>
      </c>
      <c r="F131" s="20">
        <f t="shared" si="1"/>
        <v>-5.7300861953677753</v>
      </c>
      <c r="G131" s="16"/>
    </row>
    <row r="132" spans="1:7" x14ac:dyDescent="0.25">
      <c r="A132" s="16"/>
      <c r="B132" s="17">
        <v>687</v>
      </c>
      <c r="C132" s="18" t="s">
        <v>144</v>
      </c>
      <c r="D132" s="28">
        <v>98.389516345945822</v>
      </c>
      <c r="E132" s="19">
        <v>97.033898305084747</v>
      </c>
      <c r="F132" s="20">
        <f t="shared" ref="F132:F156" si="2">E132-D132</f>
        <v>-1.3556180408610743</v>
      </c>
      <c r="G132" s="16"/>
    </row>
    <row r="133" spans="1:7" x14ac:dyDescent="0.25">
      <c r="A133" s="16"/>
      <c r="B133" s="17">
        <v>711</v>
      </c>
      <c r="C133" s="18" t="s">
        <v>145</v>
      </c>
      <c r="D133" s="28">
        <v>93.839215085961143</v>
      </c>
      <c r="E133" s="19">
        <v>104.50270732402394</v>
      </c>
      <c r="F133" s="20">
        <f t="shared" si="2"/>
        <v>10.663492238062801</v>
      </c>
      <c r="G133" s="16"/>
    </row>
    <row r="134" spans="1:7" x14ac:dyDescent="0.25">
      <c r="A134" s="16"/>
      <c r="B134" s="17">
        <v>715</v>
      </c>
      <c r="C134" s="18" t="s">
        <v>146</v>
      </c>
      <c r="D134" s="28">
        <v>92.31513269221395</v>
      </c>
      <c r="E134" s="19">
        <v>97.251740564309273</v>
      </c>
      <c r="F134" s="20">
        <f t="shared" si="2"/>
        <v>4.9366078720953226</v>
      </c>
      <c r="G134" s="16"/>
    </row>
    <row r="135" spans="1:7" x14ac:dyDescent="0.25">
      <c r="A135" s="16"/>
      <c r="B135" s="17">
        <v>723</v>
      </c>
      <c r="C135" s="18" t="s">
        <v>147</v>
      </c>
      <c r="D135" s="28">
        <v>103.33085199515284</v>
      </c>
      <c r="E135" s="19">
        <v>99.234020073956685</v>
      </c>
      <c r="F135" s="20">
        <f t="shared" si="2"/>
        <v>-4.0968319211961557</v>
      </c>
      <c r="G135" s="16"/>
    </row>
    <row r="136" spans="1:7" x14ac:dyDescent="0.25">
      <c r="A136" s="16"/>
      <c r="B136" s="17">
        <v>727</v>
      </c>
      <c r="C136" s="18" t="s">
        <v>148</v>
      </c>
      <c r="D136" s="28">
        <v>96.477349528267908</v>
      </c>
      <c r="E136" s="19">
        <v>104.24455685067078</v>
      </c>
      <c r="F136" s="20">
        <f t="shared" si="2"/>
        <v>7.7672073224028679</v>
      </c>
      <c r="G136" s="16"/>
    </row>
    <row r="137" spans="1:7" x14ac:dyDescent="0.25">
      <c r="A137" s="16"/>
      <c r="B137" s="17">
        <v>729</v>
      </c>
      <c r="C137" s="18" t="s">
        <v>149</v>
      </c>
      <c r="D137" s="28">
        <v>95.663929976700544</v>
      </c>
      <c r="E137" s="19">
        <v>98.809228479285537</v>
      </c>
      <c r="F137" s="20">
        <f t="shared" si="2"/>
        <v>3.1452985025849927</v>
      </c>
      <c r="G137" s="16"/>
    </row>
    <row r="138" spans="1:7" x14ac:dyDescent="0.25">
      <c r="A138" s="16"/>
      <c r="B138" s="17">
        <v>735</v>
      </c>
      <c r="C138" s="18" t="s">
        <v>150</v>
      </c>
      <c r="D138" s="28">
        <v>129.33777143513842</v>
      </c>
      <c r="E138" s="19">
        <v>99.483625492594101</v>
      </c>
      <c r="F138" s="20">
        <f t="shared" si="2"/>
        <v>-29.854145942544321</v>
      </c>
      <c r="G138" s="16"/>
    </row>
    <row r="139" spans="1:7" x14ac:dyDescent="0.25">
      <c r="A139" s="16"/>
      <c r="B139" s="17">
        <v>739</v>
      </c>
      <c r="C139" s="18" t="s">
        <v>151</v>
      </c>
      <c r="D139" s="28">
        <v>119.82552130779828</v>
      </c>
      <c r="E139" s="19">
        <v>116.16867980504344</v>
      </c>
      <c r="F139" s="20">
        <f t="shared" si="2"/>
        <v>-3.656841502754844</v>
      </c>
      <c r="G139" s="16"/>
    </row>
    <row r="140" spans="1:7" x14ac:dyDescent="0.25">
      <c r="A140" s="16"/>
      <c r="B140" s="17">
        <v>743</v>
      </c>
      <c r="C140" s="18" t="s">
        <v>152</v>
      </c>
      <c r="D140" s="28">
        <v>101.67622528839162</v>
      </c>
      <c r="E140" s="19">
        <v>113.96699266503667</v>
      </c>
      <c r="F140" s="20">
        <f t="shared" si="2"/>
        <v>12.29076737664505</v>
      </c>
      <c r="G140" s="16"/>
    </row>
    <row r="141" spans="1:7" x14ac:dyDescent="0.25">
      <c r="A141" s="16"/>
      <c r="B141" s="17">
        <v>747</v>
      </c>
      <c r="C141" s="18" t="s">
        <v>153</v>
      </c>
      <c r="D141" s="28">
        <v>95.816132023755799</v>
      </c>
      <c r="E141" s="19">
        <v>103.33235895936861</v>
      </c>
      <c r="F141" s="20">
        <f t="shared" si="2"/>
        <v>7.5162269356128064</v>
      </c>
      <c r="G141" s="16"/>
    </row>
    <row r="142" spans="1:7" x14ac:dyDescent="0.25">
      <c r="A142" s="16"/>
      <c r="B142" s="17">
        <v>751</v>
      </c>
      <c r="C142" s="18" t="s">
        <v>154</v>
      </c>
      <c r="D142" s="28">
        <v>96.105068719253794</v>
      </c>
      <c r="E142" s="19">
        <v>100.98306936100492</v>
      </c>
      <c r="F142" s="20">
        <f t="shared" si="2"/>
        <v>4.8780006417511288</v>
      </c>
      <c r="G142" s="16"/>
    </row>
    <row r="143" spans="1:7" x14ac:dyDescent="0.25">
      <c r="A143" s="16"/>
      <c r="B143" s="17">
        <v>759</v>
      </c>
      <c r="C143" s="18" t="s">
        <v>155</v>
      </c>
      <c r="D143" s="28">
        <v>103.83503838415743</v>
      </c>
      <c r="E143" s="19">
        <v>101.57826649417852</v>
      </c>
      <c r="F143" s="20">
        <f t="shared" si="2"/>
        <v>-2.2567718899789071</v>
      </c>
      <c r="G143" s="16"/>
    </row>
    <row r="144" spans="1:7" x14ac:dyDescent="0.25">
      <c r="A144" s="16"/>
      <c r="B144" s="17">
        <v>811</v>
      </c>
      <c r="C144" s="18" t="s">
        <v>156</v>
      </c>
      <c r="D144" s="28">
        <v>96.289746742661535</v>
      </c>
      <c r="E144" s="19">
        <v>97.456993268511596</v>
      </c>
      <c r="F144" s="20">
        <f t="shared" si="2"/>
        <v>1.1672465258500608</v>
      </c>
      <c r="G144" s="16"/>
    </row>
    <row r="145" spans="1:7" x14ac:dyDescent="0.25">
      <c r="A145" s="16"/>
      <c r="B145" s="17">
        <v>815</v>
      </c>
      <c r="C145" s="18" t="s">
        <v>157</v>
      </c>
      <c r="D145" s="28">
        <v>105.39155696438061</v>
      </c>
      <c r="E145" s="19">
        <v>108.41955048162683</v>
      </c>
      <c r="F145" s="20">
        <f t="shared" si="2"/>
        <v>3.027993517246216</v>
      </c>
      <c r="G145" s="16"/>
    </row>
    <row r="146" spans="1:7" x14ac:dyDescent="0.25">
      <c r="A146" s="16"/>
      <c r="B146" s="17">
        <v>819</v>
      </c>
      <c r="C146" s="18" t="s">
        <v>158</v>
      </c>
      <c r="D146" s="28">
        <v>94.880829586198502</v>
      </c>
      <c r="E146" s="19">
        <v>103.95716945996276</v>
      </c>
      <c r="F146" s="20">
        <f t="shared" si="2"/>
        <v>9.0763398737642547</v>
      </c>
      <c r="G146" s="16"/>
    </row>
    <row r="147" spans="1:7" x14ac:dyDescent="0.25">
      <c r="A147" s="16"/>
      <c r="B147" s="17">
        <v>823</v>
      </c>
      <c r="C147" s="18" t="s">
        <v>159</v>
      </c>
      <c r="D147" s="28">
        <v>82.053435383436522</v>
      </c>
      <c r="E147" s="19">
        <v>107.88489208633094</v>
      </c>
      <c r="F147" s="20">
        <f t="shared" si="2"/>
        <v>25.831456702894414</v>
      </c>
      <c r="G147" s="16"/>
    </row>
    <row r="148" spans="1:7" x14ac:dyDescent="0.25">
      <c r="A148" s="16"/>
      <c r="B148" s="17">
        <v>827</v>
      </c>
      <c r="C148" s="18" t="s">
        <v>160</v>
      </c>
      <c r="D148" s="28">
        <v>100.45619807290873</v>
      </c>
      <c r="E148" s="19">
        <v>102.68031189083821</v>
      </c>
      <c r="F148" s="20">
        <f t="shared" si="2"/>
        <v>2.2241138179294779</v>
      </c>
      <c r="G148" s="16"/>
    </row>
    <row r="149" spans="1:7" x14ac:dyDescent="0.25">
      <c r="A149" s="16"/>
      <c r="B149" s="17">
        <v>831</v>
      </c>
      <c r="C149" s="18" t="s">
        <v>161</v>
      </c>
      <c r="D149" s="28">
        <v>104.78781284004351</v>
      </c>
      <c r="E149" s="19">
        <v>103.83309073265406</v>
      </c>
      <c r="F149" s="20">
        <f t="shared" si="2"/>
        <v>-0.95472210738945762</v>
      </c>
      <c r="G149" s="16"/>
    </row>
    <row r="150" spans="1:7" x14ac:dyDescent="0.25">
      <c r="A150" s="16"/>
      <c r="B150" s="17">
        <v>835</v>
      </c>
      <c r="C150" s="18" t="s">
        <v>162</v>
      </c>
      <c r="D150" s="28">
        <v>104.33827324397562</v>
      </c>
      <c r="E150" s="19">
        <v>108.73301912947048</v>
      </c>
      <c r="F150" s="20">
        <f t="shared" si="2"/>
        <v>4.3947458854948565</v>
      </c>
      <c r="G150" s="16"/>
    </row>
    <row r="151" spans="1:7" x14ac:dyDescent="0.25">
      <c r="A151" s="16"/>
      <c r="B151" s="17">
        <v>843</v>
      </c>
      <c r="C151" s="18" t="s">
        <v>163</v>
      </c>
      <c r="D151" s="28">
        <v>141.25066770109405</v>
      </c>
      <c r="E151" s="19">
        <v>103.13213943547792</v>
      </c>
      <c r="F151" s="20">
        <f t="shared" si="2"/>
        <v>-38.118528265616121</v>
      </c>
      <c r="G151" s="16"/>
    </row>
    <row r="152" spans="1:7" x14ac:dyDescent="0.25">
      <c r="A152" s="16"/>
      <c r="B152" s="17">
        <v>847</v>
      </c>
      <c r="C152" s="18" t="s">
        <v>164</v>
      </c>
      <c r="D152" s="28">
        <v>109.77478428461492</v>
      </c>
      <c r="E152" s="19">
        <v>111.42529614061903</v>
      </c>
      <c r="F152" s="20">
        <f t="shared" si="2"/>
        <v>1.6505118560041012</v>
      </c>
      <c r="G152" s="16"/>
    </row>
    <row r="153" spans="1:7" x14ac:dyDescent="0.25">
      <c r="A153" s="16"/>
      <c r="B153" s="17">
        <v>855</v>
      </c>
      <c r="C153" s="18" t="s">
        <v>165</v>
      </c>
      <c r="D153" s="28">
        <v>93.964921658817303</v>
      </c>
      <c r="E153" s="19">
        <v>100.80836899667142</v>
      </c>
      <c r="F153" s="20">
        <f t="shared" si="2"/>
        <v>6.8434473378541156</v>
      </c>
      <c r="G153" s="16"/>
    </row>
    <row r="154" spans="1:7" x14ac:dyDescent="0.25">
      <c r="A154" s="16"/>
      <c r="B154" s="17">
        <v>859</v>
      </c>
      <c r="C154" s="18" t="s">
        <v>166</v>
      </c>
      <c r="D154" s="28">
        <v>101.78606111588503</v>
      </c>
      <c r="E154" s="19">
        <v>107.19315895372233</v>
      </c>
      <c r="F154" s="20">
        <f t="shared" si="2"/>
        <v>5.4070978378372985</v>
      </c>
      <c r="G154" s="16"/>
    </row>
    <row r="155" spans="1:7" x14ac:dyDescent="0.25">
      <c r="A155" s="16"/>
      <c r="B155" s="17">
        <v>863</v>
      </c>
      <c r="C155" s="18" t="s">
        <v>167</v>
      </c>
      <c r="D155" s="28">
        <v>88.432192761725986</v>
      </c>
      <c r="E155" s="19">
        <v>106.38766519823788</v>
      </c>
      <c r="F155" s="20">
        <f t="shared" si="2"/>
        <v>17.955472436511897</v>
      </c>
      <c r="G155" s="16"/>
    </row>
    <row r="156" spans="1:7" x14ac:dyDescent="0.25">
      <c r="A156" s="16"/>
      <c r="B156" s="17">
        <v>901</v>
      </c>
      <c r="C156" s="18" t="s">
        <v>168</v>
      </c>
      <c r="D156" s="28">
        <v>104.3890532678887</v>
      </c>
      <c r="E156" s="19">
        <v>92.96130560673862</v>
      </c>
      <c r="F156" s="20">
        <f t="shared" si="2"/>
        <v>-11.427747661150079</v>
      </c>
      <c r="G156" s="16"/>
    </row>
    <row r="157" spans="1:7" ht="15.05" customHeight="1" x14ac:dyDescent="0.3">
      <c r="A157" s="16"/>
      <c r="B157" s="41" t="s">
        <v>41</v>
      </c>
      <c r="C157" s="42"/>
      <c r="D157" s="42"/>
      <c r="E157" s="42"/>
      <c r="F157" s="42"/>
      <c r="G157" s="16"/>
    </row>
    <row r="158" spans="1:7" s="6" customFormat="1" ht="12.7" customHeight="1" x14ac:dyDescent="0.3">
      <c r="A158" s="21"/>
      <c r="B158" s="33" t="s">
        <v>40</v>
      </c>
      <c r="C158" s="30" t="s">
        <v>37</v>
      </c>
      <c r="D158" s="34">
        <f>MIN(D3:D156)</f>
        <v>65.435550870982894</v>
      </c>
      <c r="E158" s="31">
        <f>MIN(E3:E156)</f>
        <v>78.885427483558331</v>
      </c>
      <c r="F158" s="32">
        <f>MIN(F3:F156)</f>
        <v>-61.522958489654641</v>
      </c>
      <c r="G158" s="21"/>
    </row>
    <row r="159" spans="1:7" s="6" customFormat="1" ht="12.7" customHeight="1" x14ac:dyDescent="0.3">
      <c r="A159" s="21"/>
      <c r="B159" s="33" t="s">
        <v>40</v>
      </c>
      <c r="C159" s="30" t="s">
        <v>35</v>
      </c>
      <c r="D159" s="34">
        <f>AVERAGE(D3:D156)</f>
        <v>92.57067076566122</v>
      </c>
      <c r="E159" s="31">
        <f>AVERAGE(E3:E156)</f>
        <v>94.289096181431674</v>
      </c>
      <c r="F159" s="32">
        <f>AVERAGE(F3:F156)</f>
        <v>1.7184254157704608</v>
      </c>
      <c r="G159" s="21"/>
    </row>
    <row r="160" spans="1:7" s="6" customFormat="1" ht="12.7" customHeight="1" x14ac:dyDescent="0.3">
      <c r="A160" s="21"/>
      <c r="B160" s="29" t="s">
        <v>40</v>
      </c>
      <c r="C160" s="30" t="s">
        <v>38</v>
      </c>
      <c r="D160" s="34">
        <f>MAX(D3:D156)</f>
        <v>154.58233399523627</v>
      </c>
      <c r="E160" s="31">
        <f>MAX(E3:E156)</f>
        <v>116.16867980504344</v>
      </c>
      <c r="F160" s="32">
        <f>MAX(F3:F156)</f>
        <v>25.831456702894414</v>
      </c>
      <c r="G160" s="21"/>
    </row>
    <row r="161" spans="1:7" s="6" customFormat="1" ht="12.7" customHeight="1" x14ac:dyDescent="0.3">
      <c r="A161" s="21"/>
      <c r="B161" s="29" t="s">
        <v>40</v>
      </c>
      <c r="C161" s="30" t="s">
        <v>39</v>
      </c>
      <c r="D161" s="34">
        <f>D160-D158</f>
        <v>89.146783124253375</v>
      </c>
      <c r="E161" s="31">
        <f>E160-E158</f>
        <v>37.283252321485108</v>
      </c>
      <c r="F161" s="32">
        <f>F160-F158</f>
        <v>87.354415192549055</v>
      </c>
      <c r="G161" s="21"/>
    </row>
    <row r="162" spans="1:7" s="6" customFormat="1" ht="15.05" customHeight="1" x14ac:dyDescent="0.3">
      <c r="A162" s="21"/>
      <c r="B162" s="22" t="s">
        <v>40</v>
      </c>
      <c r="C162" s="23" t="s">
        <v>36</v>
      </c>
      <c r="D162" s="35">
        <f>STDEVA(D3:D156)</f>
        <v>15.068530787458695</v>
      </c>
      <c r="E162" s="24">
        <f>STDEVA(E3:E156)</f>
        <v>7.8673760274727647</v>
      </c>
      <c r="F162" s="25">
        <f>STDEVA(F3:F156)</f>
        <v>12.884923261272405</v>
      </c>
      <c r="G162" s="21"/>
    </row>
    <row r="163" spans="1:7" ht="22.55" customHeight="1" x14ac:dyDescent="0.25">
      <c r="A163" s="16"/>
      <c r="B163" s="43" t="s">
        <v>34</v>
      </c>
      <c r="C163" s="44"/>
      <c r="D163" s="44"/>
      <c r="E163" s="44"/>
      <c r="F163" s="44"/>
      <c r="G163" s="16"/>
    </row>
    <row r="164" spans="1:7" ht="29.3" customHeight="1" x14ac:dyDescent="0.25">
      <c r="A164" s="16"/>
      <c r="B164" s="38" t="s">
        <v>33</v>
      </c>
      <c r="C164" s="39"/>
      <c r="D164" s="39"/>
      <c r="E164" s="39"/>
      <c r="F164" s="39"/>
      <c r="G164" s="16"/>
    </row>
    <row r="165" spans="1:7" ht="39" customHeight="1" x14ac:dyDescent="0.25">
      <c r="A165" s="16"/>
      <c r="B165" s="38" t="s">
        <v>42</v>
      </c>
      <c r="C165" s="39"/>
      <c r="D165" s="39"/>
      <c r="E165" s="39"/>
      <c r="F165" s="39"/>
      <c r="G165" s="16"/>
    </row>
    <row r="166" spans="1:7" ht="28.5" customHeight="1" x14ac:dyDescent="0.25">
      <c r="A166" s="16"/>
      <c r="B166" s="38" t="s">
        <v>171</v>
      </c>
      <c r="C166" s="39"/>
      <c r="D166" s="39"/>
      <c r="E166" s="39"/>
      <c r="F166" s="39"/>
      <c r="G166" s="16"/>
    </row>
    <row r="167" spans="1:7" ht="26.3" customHeight="1" x14ac:dyDescent="0.3">
      <c r="A167" s="16"/>
      <c r="B167" s="36" t="s">
        <v>169</v>
      </c>
      <c r="C167" s="37"/>
      <c r="D167" s="37"/>
      <c r="E167" s="37"/>
      <c r="F167" s="37"/>
      <c r="G167" s="16"/>
    </row>
  </sheetData>
  <mergeCells count="7">
    <mergeCell ref="B167:F167"/>
    <mergeCell ref="B166:F166"/>
    <mergeCell ref="B1:F1"/>
    <mergeCell ref="B157:F157"/>
    <mergeCell ref="B163:F163"/>
    <mergeCell ref="B164:F164"/>
    <mergeCell ref="B165:F165"/>
  </mergeCells>
  <printOptions gridLines="1"/>
  <pageMargins left="0.70866141732283472" right="0.70866141732283472" top="0.55118110236220474" bottom="0.55118110236220474" header="0.31496062992125984" footer="0.31496062992125984"/>
  <pageSetup paperSize="9" scale="9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A8.2.1-1_Internet</vt:lpstr>
      <vt:lpstr>'Tabelle A8.2.1-1_Internet'!Drucktitel</vt:lpstr>
    </vt:vector>
  </TitlesOfParts>
  <Company>Exported Data, created by SPSS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Friedrich, Michael</cp:lastModifiedBy>
  <cp:lastPrinted>2018-03-19T11:45:05Z</cp:lastPrinted>
  <dcterms:created xsi:type="dcterms:W3CDTF">2007-02-23T14:58:14Z</dcterms:created>
  <dcterms:modified xsi:type="dcterms:W3CDTF">2018-03-19T12:59:35Z</dcterms:modified>
</cp:coreProperties>
</file>