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4 Fertige Beiträge NACH LEKTORAT einsch. Literatur, Stichworte, Abkürzungen 2018\B4.4\"/>
    </mc:Choice>
  </mc:AlternateContent>
  <bookViews>
    <workbookView xWindow="120" yWindow="72" windowWidth="18912" windowHeight="11820"/>
  </bookViews>
  <sheets>
    <sheet name="Tabelle B4.4-4" sheetId="3" r:id="rId1"/>
  </sheets>
  <definedNames>
    <definedName name="_xlnm.Print_Area" localSheetId="0">'Tabelle B4.4-4'!$A$1:$H$19</definedName>
  </definedNames>
  <calcPr calcId="162913"/>
</workbook>
</file>

<file path=xl/calcChain.xml><?xml version="1.0" encoding="utf-8"?>
<calcChain xmlns="http://schemas.openxmlformats.org/spreadsheetml/2006/main">
  <c r="G16" i="3" l="1"/>
  <c r="E18" i="3"/>
  <c r="E17" i="3"/>
  <c r="E16" i="3"/>
  <c r="E15" i="3"/>
  <c r="E14" i="3"/>
  <c r="E13" i="3"/>
  <c r="E12" i="3"/>
  <c r="E11" i="3"/>
  <c r="E10" i="3"/>
  <c r="E9" i="3"/>
  <c r="E7" i="3"/>
  <c r="E8" i="3"/>
  <c r="E5" i="3"/>
  <c r="E4" i="3"/>
  <c r="C16" i="3"/>
  <c r="H16" i="3"/>
  <c r="B14" i="3"/>
  <c r="C17" i="3" l="1"/>
  <c r="G17" i="3"/>
  <c r="H17" i="3"/>
  <c r="E6" i="3" l="1"/>
  <c r="H5" i="3" l="1"/>
  <c r="H6" i="3"/>
  <c r="H7" i="3"/>
  <c r="H8" i="3"/>
  <c r="H10" i="3"/>
  <c r="H11" i="3"/>
  <c r="H12" i="3"/>
  <c r="H13" i="3"/>
  <c r="H15" i="3"/>
  <c r="G18" i="3" l="1"/>
  <c r="H9" i="3"/>
  <c r="H4" i="3"/>
  <c r="H14" i="3"/>
  <c r="G6" i="3"/>
  <c r="G10" i="3"/>
  <c r="G8" i="3"/>
  <c r="G15" i="3"/>
  <c r="G7" i="3"/>
  <c r="G11" i="3"/>
  <c r="G14" i="3"/>
  <c r="C15" i="3" l="1"/>
  <c r="C13" i="3"/>
  <c r="C11" i="3"/>
  <c r="C7" i="3"/>
  <c r="C5" i="3"/>
  <c r="C18" i="3"/>
  <c r="C12" i="3"/>
  <c r="C10" i="3"/>
  <c r="C6" i="3"/>
  <c r="C4" i="3"/>
  <c r="C8" i="3"/>
  <c r="C9" i="3"/>
  <c r="C14" i="3"/>
  <c r="G13" i="3"/>
  <c r="G9" i="3"/>
  <c r="G5" i="3"/>
  <c r="G12" i="3"/>
  <c r="G4" i="3"/>
  <c r="H18" i="3"/>
</calcChain>
</file>

<file path=xl/sharedStrings.xml><?xml version="1.0" encoding="utf-8"?>
<sst xmlns="http://schemas.openxmlformats.org/spreadsheetml/2006/main" count="27" uniqueCount="22">
  <si>
    <t>Fachkaufmann/Fachkauffrau</t>
  </si>
  <si>
    <t>Fachwirt/Fachwirtin</t>
  </si>
  <si>
    <t>Betriebswirt/Betriebswirtin</t>
  </si>
  <si>
    <t>Sonstige kaufmännische Fortbildungsprüfungen</t>
  </si>
  <si>
    <t>Industriemeister/Industriemeisterin</t>
  </si>
  <si>
    <t>Fachmeister/Fachmeisterin</t>
  </si>
  <si>
    <t>Sonstige gewerblich-technische Fortbildungsprüfungen</t>
  </si>
  <si>
    <t>Handwerksmeister/Handwerksmeisterin</t>
  </si>
  <si>
    <t>Sonstige Meisterprüfungen</t>
  </si>
  <si>
    <t>Kaufmännische Fortbildungsprüfungen</t>
  </si>
  <si>
    <t>Sonstige Fortbildungsprüfungen</t>
  </si>
  <si>
    <t>absolut</t>
  </si>
  <si>
    <t>in %</t>
  </si>
  <si>
    <t xml:space="preserve">Insgesamt </t>
  </si>
  <si>
    <t>Anteil Frauen</t>
  </si>
  <si>
    <t>Männer</t>
  </si>
  <si>
    <t>Frauen</t>
  </si>
  <si>
    <t xml:space="preserve">Andere Fortbildungsprüfungen in Dienstleistungsberufen </t>
  </si>
  <si>
    <t>Meisterprüfungen</t>
  </si>
  <si>
    <t>Fachhelfer/-in im Gesundheitswesen</t>
  </si>
  <si>
    <t>Quelle: Statistisches Bundesamt, Fachserie 11, Reihe 3; Berechnungen des Bundesinstituts für Berufsbildung. Aus Datenschutzgründen sind alle Daten (Absolutwerte) jeweils auf ein Vielfaches von 3 gerundet; der Insgesamtwert kann deshalb von der Summe der Einzelwerte abweichen.</t>
  </si>
  <si>
    <t xml:space="preserve">Tabelle B4.4-4: Teilnehmer/-innen mit bestandener Fortbildungsprüfung nach BBiG/HwO 2016 nach Fachrichtungen und Geschlecht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</si>
</sst>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3" fontId="0" fillId="0" borderId="0" xfId="0" applyNumberFormat="1"/>
    <xf numFmtId="3" fontId="2" fillId="0" borderId="1" xfId="0" applyNumberFormat="1" applyFont="1" applyFill="1" applyBorder="1" applyAlignment="1">
      <alignment horizontal="right" indent="1"/>
    </xf>
    <xf numFmtId="3" fontId="6" fillId="0" borderId="0" xfId="0" applyNumberFormat="1" applyFont="1"/>
    <xf numFmtId="0" fontId="2" fillId="0" borderId="1" xfId="0" applyFont="1" applyBorder="1"/>
    <xf numFmtId="164" fontId="2" fillId="0" borderId="10" xfId="0" applyNumberFormat="1" applyFont="1" applyFill="1" applyBorder="1" applyAlignment="1">
      <alignment horizontal="right" indent="3"/>
    </xf>
    <xf numFmtId="164" fontId="2" fillId="0" borderId="1" xfId="0" applyNumberFormat="1" applyFont="1" applyFill="1" applyBorder="1" applyAlignment="1">
      <alignment horizontal="right" indent="3"/>
    </xf>
    <xf numFmtId="3" fontId="1" fillId="0" borderId="3" xfId="0" applyNumberFormat="1" applyFont="1" applyFill="1" applyBorder="1" applyAlignment="1">
      <alignment horizontal="right" indent="1"/>
    </xf>
    <xf numFmtId="164" fontId="1" fillId="0" borderId="0" xfId="0" applyNumberFormat="1" applyFont="1" applyFill="1" applyAlignment="1">
      <alignment horizontal="right" indent="3"/>
    </xf>
    <xf numFmtId="164" fontId="1" fillId="0" borderId="3" xfId="0" applyNumberFormat="1" applyFont="1" applyFill="1" applyBorder="1" applyAlignment="1">
      <alignment horizontal="right" indent="3"/>
    </xf>
    <xf numFmtId="3" fontId="1" fillId="0" borderId="2" xfId="0" applyNumberFormat="1" applyFont="1" applyFill="1" applyBorder="1" applyAlignment="1">
      <alignment horizontal="right" indent="1"/>
    </xf>
    <xf numFmtId="164" fontId="1" fillId="0" borderId="6" xfId="0" applyNumberFormat="1" applyFont="1" applyFill="1" applyBorder="1" applyAlignment="1">
      <alignment horizontal="right" indent="3"/>
    </xf>
    <xf numFmtId="164" fontId="1" fillId="0" borderId="2" xfId="0" applyNumberFormat="1" applyFont="1" applyFill="1" applyBorder="1" applyAlignment="1">
      <alignment horizontal="right" indent="3"/>
    </xf>
    <xf numFmtId="164" fontId="1" fillId="0" borderId="9" xfId="0" applyNumberFormat="1" applyFont="1" applyFill="1" applyBorder="1" applyAlignment="1">
      <alignment horizontal="right" indent="3"/>
    </xf>
    <xf numFmtId="164" fontId="2" fillId="0" borderId="4" xfId="0" applyNumberFormat="1" applyFont="1" applyFill="1" applyBorder="1" applyAlignment="1">
      <alignment horizontal="right" indent="3"/>
    </xf>
    <xf numFmtId="164" fontId="2" fillId="0" borderId="5" xfId="0" applyNumberFormat="1" applyFont="1" applyFill="1" applyBorder="1" applyAlignment="1">
      <alignment horizontal="right" indent="3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/>
    <xf numFmtId="0" fontId="1" fillId="2" borderId="1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2" fontId="1" fillId="0" borderId="8" xfId="0" applyNumberFormat="1" applyFont="1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/>
    <xf numFmtId="0" fontId="0" fillId="2" borderId="2" xfId="0" applyFill="1" applyBorder="1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4" sqref="A24"/>
    </sheetView>
  </sheetViews>
  <sheetFormatPr baseColWidth="10" defaultRowHeight="14.4" x14ac:dyDescent="0.3"/>
  <cols>
    <col min="1" max="1" width="47.6640625" customWidth="1"/>
    <col min="2" max="4" width="11.5546875" style="19"/>
    <col min="5" max="5" width="12.5546875" style="19" bestFit="1" customWidth="1"/>
    <col min="6" max="8" width="11.5546875" style="19"/>
  </cols>
  <sheetData>
    <row r="1" spans="1:12" s="24" customFormat="1" ht="27" customHeight="1" x14ac:dyDescent="0.3">
      <c r="A1" s="27" t="s">
        <v>21</v>
      </c>
      <c r="B1" s="28"/>
      <c r="C1" s="28"/>
      <c r="D1" s="28"/>
      <c r="E1" s="28"/>
      <c r="F1" s="28"/>
      <c r="G1" s="28"/>
      <c r="H1" s="28"/>
    </row>
    <row r="2" spans="1:12" ht="15" customHeight="1" x14ac:dyDescent="0.3">
      <c r="A2" s="33"/>
      <c r="B2" s="29" t="s">
        <v>15</v>
      </c>
      <c r="C2" s="30"/>
      <c r="D2" s="29" t="s">
        <v>16</v>
      </c>
      <c r="E2" s="30"/>
      <c r="F2" s="29" t="s">
        <v>13</v>
      </c>
      <c r="G2" s="30"/>
      <c r="H2" s="31" t="s">
        <v>14</v>
      </c>
    </row>
    <row r="3" spans="1:12" x14ac:dyDescent="0.3">
      <c r="A3" s="34"/>
      <c r="B3" s="22" t="s">
        <v>11</v>
      </c>
      <c r="C3" s="23" t="s">
        <v>12</v>
      </c>
      <c r="D3" s="22" t="s">
        <v>11</v>
      </c>
      <c r="E3" s="23" t="s">
        <v>12</v>
      </c>
      <c r="F3" s="22" t="s">
        <v>11</v>
      </c>
      <c r="G3" s="23" t="s">
        <v>12</v>
      </c>
      <c r="H3" s="32"/>
      <c r="J3" s="5"/>
      <c r="K3" s="3"/>
    </row>
    <row r="4" spans="1:12" x14ac:dyDescent="0.3">
      <c r="A4" s="6" t="s">
        <v>9</v>
      </c>
      <c r="B4" s="4">
        <v>25212</v>
      </c>
      <c r="C4" s="7">
        <f>(B4/B18)*100</f>
        <v>39.307764265668851</v>
      </c>
      <c r="D4" s="4">
        <v>23709</v>
      </c>
      <c r="E4" s="7">
        <f>(D4/D18)*100</f>
        <v>74.143915939581575</v>
      </c>
      <c r="F4" s="4">
        <v>48921</v>
      </c>
      <c r="G4" s="7">
        <f>(F4/F18)*100</f>
        <v>50.897343862167986</v>
      </c>
      <c r="H4" s="8">
        <f>(D4/F4)*100</f>
        <v>48.463849880419453</v>
      </c>
      <c r="I4" s="3"/>
    </row>
    <row r="5" spans="1:12" x14ac:dyDescent="0.3">
      <c r="A5" s="2" t="s">
        <v>0</v>
      </c>
      <c r="B5" s="9">
        <v>3018</v>
      </c>
      <c r="C5" s="10">
        <f>(B5/B18)*100</f>
        <v>4.7053320860617402</v>
      </c>
      <c r="D5" s="9">
        <v>4098</v>
      </c>
      <c r="E5" s="10">
        <f>(D5/D18)*100</f>
        <v>12.815461112674734</v>
      </c>
      <c r="F5" s="9">
        <v>7116</v>
      </c>
      <c r="G5" s="10">
        <f>(F5/F18)*100</f>
        <v>7.4034770123911482</v>
      </c>
      <c r="H5" s="11">
        <f t="shared" ref="H5:H18" si="0">(D5/F5)*100</f>
        <v>57.588532883642493</v>
      </c>
      <c r="I5" s="3"/>
      <c r="J5" s="3"/>
      <c r="K5" s="3"/>
      <c r="L5" s="3"/>
    </row>
    <row r="6" spans="1:12" x14ac:dyDescent="0.3">
      <c r="A6" s="2" t="s">
        <v>1</v>
      </c>
      <c r="B6" s="9">
        <v>14031</v>
      </c>
      <c r="C6" s="10">
        <f>(B6/B18)*100</f>
        <v>21.875584658559401</v>
      </c>
      <c r="D6" s="9">
        <v>13503</v>
      </c>
      <c r="E6" s="10">
        <f t="shared" ref="E6:E8" si="1">(D6/33135)*100</f>
        <v>40.751471253961071</v>
      </c>
      <c r="F6" s="9">
        <v>27534</v>
      </c>
      <c r="G6" s="10">
        <f>(F6/F18)*100</f>
        <v>28.646337276444335</v>
      </c>
      <c r="H6" s="11">
        <f t="shared" si="0"/>
        <v>49.041185443451738</v>
      </c>
      <c r="I6" s="3"/>
      <c r="L6" s="3"/>
    </row>
    <row r="7" spans="1:12" x14ac:dyDescent="0.3">
      <c r="A7" s="2" t="s">
        <v>2</v>
      </c>
      <c r="B7" s="9">
        <v>3093</v>
      </c>
      <c r="C7" s="10">
        <f>(B7/B18)*100</f>
        <v>4.8222637979420018</v>
      </c>
      <c r="D7" s="9">
        <v>1239</v>
      </c>
      <c r="E7" s="10">
        <f t="shared" si="1"/>
        <v>3.7392485287460393</v>
      </c>
      <c r="F7" s="9">
        <v>4332</v>
      </c>
      <c r="G7" s="10">
        <f>(F7/F18)*100</f>
        <v>4.5070070851150161</v>
      </c>
      <c r="H7" s="11">
        <f t="shared" si="0"/>
        <v>28.601108033240997</v>
      </c>
      <c r="I7" s="3"/>
      <c r="L7" s="3"/>
    </row>
    <row r="8" spans="1:12" x14ac:dyDescent="0.3">
      <c r="A8" s="1" t="s">
        <v>3</v>
      </c>
      <c r="B8" s="12">
        <v>5073</v>
      </c>
      <c r="C8" s="13">
        <f>(B8/B18)*100</f>
        <v>7.9092609915809176</v>
      </c>
      <c r="D8" s="12">
        <v>4869</v>
      </c>
      <c r="E8" s="10">
        <f t="shared" si="1"/>
        <v>14.694431869624264</v>
      </c>
      <c r="F8" s="12">
        <v>9939</v>
      </c>
      <c r="G8" s="13">
        <f>(F8/F18)*100</f>
        <v>10.340522488217484</v>
      </c>
      <c r="H8" s="14">
        <f t="shared" si="0"/>
        <v>48.988831874434048</v>
      </c>
      <c r="I8" s="3"/>
      <c r="L8" s="3"/>
    </row>
    <row r="9" spans="1:12" x14ac:dyDescent="0.3">
      <c r="A9" s="6" t="s">
        <v>18</v>
      </c>
      <c r="B9" s="4">
        <v>32286</v>
      </c>
      <c r="C9" s="7">
        <f>(B9/B18)*100</f>
        <v>50.336763330215149</v>
      </c>
      <c r="D9" s="4">
        <v>4878</v>
      </c>
      <c r="E9" s="7">
        <f>(D9/D18)*100</f>
        <v>15.254714325921755</v>
      </c>
      <c r="F9" s="4">
        <v>37167</v>
      </c>
      <c r="G9" s="7">
        <f>(F9/F18)*100</f>
        <v>38.668497768344828</v>
      </c>
      <c r="H9" s="8">
        <f t="shared" si="0"/>
        <v>13.124545968197596</v>
      </c>
      <c r="I9" s="3"/>
      <c r="J9" s="5"/>
      <c r="K9" s="3"/>
      <c r="L9" s="3"/>
    </row>
    <row r="10" spans="1:12" x14ac:dyDescent="0.3">
      <c r="A10" s="2" t="s">
        <v>4</v>
      </c>
      <c r="B10" s="9">
        <v>10521</v>
      </c>
      <c r="C10" s="10">
        <f>(B10/B18)*100</f>
        <v>16.403180542563142</v>
      </c>
      <c r="D10" s="9">
        <v>552</v>
      </c>
      <c r="E10" s="10">
        <f>(D10/D18)*100</f>
        <v>1.7262407355286613</v>
      </c>
      <c r="F10" s="9">
        <v>11073</v>
      </c>
      <c r="G10" s="10">
        <f>(F10/F18)*100</f>
        <v>11.520334592215738</v>
      </c>
      <c r="H10" s="11">
        <f t="shared" si="0"/>
        <v>4.9850988891899215</v>
      </c>
      <c r="I10" s="3"/>
      <c r="J10" s="3"/>
      <c r="K10" s="21"/>
      <c r="L10" s="3"/>
    </row>
    <row r="11" spans="1:12" x14ac:dyDescent="0.3">
      <c r="A11" s="2" t="s">
        <v>5</v>
      </c>
      <c r="B11" s="9">
        <v>2559</v>
      </c>
      <c r="C11" s="10">
        <f>(B11/B18)*100</f>
        <v>3.9897100093545372</v>
      </c>
      <c r="D11" s="9">
        <v>339</v>
      </c>
      <c r="E11" s="10">
        <f>(D11/D18)*100</f>
        <v>1.0601369734496668</v>
      </c>
      <c r="F11" s="9">
        <v>2898</v>
      </c>
      <c r="G11" s="10">
        <f>(F11/F18)*100</f>
        <v>3.0150753768844218</v>
      </c>
      <c r="H11" s="11">
        <f t="shared" si="0"/>
        <v>11.697722567287784</v>
      </c>
      <c r="I11" s="3"/>
      <c r="L11" s="3"/>
    </row>
    <row r="12" spans="1:12" x14ac:dyDescent="0.3">
      <c r="A12" s="2" t="s">
        <v>7</v>
      </c>
      <c r="B12" s="9">
        <v>17478</v>
      </c>
      <c r="C12" s="10">
        <f>(B12/B18)*100</f>
        <v>27.249766136576241</v>
      </c>
      <c r="D12" s="9">
        <v>3369</v>
      </c>
      <c r="E12" s="10">
        <f>(D12/D18)*100</f>
        <v>10.535697532601557</v>
      </c>
      <c r="F12" s="9">
        <v>20847</v>
      </c>
      <c r="G12" s="10">
        <f>(F12/F18)*100</f>
        <v>21.689191298105435</v>
      </c>
      <c r="H12" s="11">
        <f t="shared" si="0"/>
        <v>16.160598647287379</v>
      </c>
      <c r="I12" s="3"/>
      <c r="L12" s="3"/>
    </row>
    <row r="13" spans="1:12" x14ac:dyDescent="0.3">
      <c r="A13" s="2" t="s">
        <v>8</v>
      </c>
      <c r="B13" s="12">
        <v>1728</v>
      </c>
      <c r="C13" s="13">
        <f>(B13/B18)*100</f>
        <v>2.6941066417212349</v>
      </c>
      <c r="D13" s="12">
        <v>618</v>
      </c>
      <c r="E13" s="10">
        <f>(D13/D18)*100</f>
        <v>1.9326390843418708</v>
      </c>
      <c r="F13" s="9">
        <v>2349</v>
      </c>
      <c r="G13" s="10">
        <f>(F13/F18)*100</f>
        <v>2.4438965011392364</v>
      </c>
      <c r="H13" s="14">
        <f t="shared" si="0"/>
        <v>26.309067688378036</v>
      </c>
      <c r="I13" s="3"/>
      <c r="L13" s="3"/>
    </row>
    <row r="14" spans="1:12" x14ac:dyDescent="0.3">
      <c r="A14" s="6" t="s">
        <v>10</v>
      </c>
      <c r="B14" s="4">
        <f>SUM(B15:B17)</f>
        <v>6642</v>
      </c>
      <c r="C14" s="7">
        <f>(B14/B18)*100</f>
        <v>10.355472404115996</v>
      </c>
      <c r="D14" s="4">
        <v>3390</v>
      </c>
      <c r="E14" s="7">
        <f>(D14/D18)*100</f>
        <v>10.60136973449667</v>
      </c>
      <c r="F14" s="4">
        <v>10029</v>
      </c>
      <c r="G14" s="7">
        <f>(F14/F18)*100</f>
        <v>10.434158369487188</v>
      </c>
      <c r="H14" s="8">
        <f t="shared" si="0"/>
        <v>33.801974274603644</v>
      </c>
      <c r="I14" s="3"/>
      <c r="L14" s="3"/>
    </row>
    <row r="15" spans="1:12" x14ac:dyDescent="0.3">
      <c r="A15" s="2" t="s">
        <v>19</v>
      </c>
      <c r="B15" s="9">
        <v>15</v>
      </c>
      <c r="C15" s="10">
        <f>(B15/B18)*100</f>
        <v>2.3386342376052385E-2</v>
      </c>
      <c r="D15" s="9">
        <v>2652</v>
      </c>
      <c r="E15" s="10">
        <f>(D15/D18)*100</f>
        <v>8.2934609250398719</v>
      </c>
      <c r="F15" s="9">
        <v>2667</v>
      </c>
      <c r="G15" s="10">
        <f>(F15/F18)*100</f>
        <v>2.7747432816255189</v>
      </c>
      <c r="H15" s="11">
        <f t="shared" si="0"/>
        <v>99.437570303712036</v>
      </c>
      <c r="I15" s="3"/>
      <c r="J15" s="3"/>
      <c r="K15" s="3"/>
      <c r="L15" s="3"/>
    </row>
    <row r="16" spans="1:12" x14ac:dyDescent="0.3">
      <c r="A16" s="2" t="s">
        <v>17</v>
      </c>
      <c r="B16" s="9">
        <v>264</v>
      </c>
      <c r="C16" s="10">
        <f>(B16/B18)*100</f>
        <v>0.411599625818522</v>
      </c>
      <c r="D16" s="9">
        <v>93</v>
      </c>
      <c r="E16" s="10">
        <f>(D16/D18)*100</f>
        <v>0.29083403696406795</v>
      </c>
      <c r="F16" s="9">
        <v>354</v>
      </c>
      <c r="G16" s="10">
        <f>(F16/F18)*100</f>
        <v>0.36830113299416339</v>
      </c>
      <c r="H16" s="11">
        <f t="shared" si="0"/>
        <v>26.271186440677969</v>
      </c>
      <c r="I16" s="3"/>
      <c r="L16" s="3"/>
    </row>
    <row r="17" spans="1:12" x14ac:dyDescent="0.3">
      <c r="A17" s="2" t="s">
        <v>6</v>
      </c>
      <c r="B17" s="9">
        <v>6363</v>
      </c>
      <c r="C17" s="10">
        <f>(B17/B18)*100</f>
        <v>9.920486435921422</v>
      </c>
      <c r="D17" s="9">
        <v>645</v>
      </c>
      <c r="E17" s="10">
        <f>(D17/D18)*100</f>
        <v>2.0170747724927289</v>
      </c>
      <c r="F17" s="9">
        <v>7008</v>
      </c>
      <c r="G17" s="15">
        <f>(F17/F18)*100</f>
        <v>7.2911139548675052</v>
      </c>
      <c r="H17" s="11">
        <f t="shared" si="0"/>
        <v>9.2037671232876708</v>
      </c>
      <c r="I17" s="3"/>
      <c r="L17" s="3"/>
    </row>
    <row r="18" spans="1:12" x14ac:dyDescent="0.3">
      <c r="A18" s="6" t="s">
        <v>13</v>
      </c>
      <c r="B18" s="4">
        <v>64140</v>
      </c>
      <c r="C18" s="16">
        <f>(B18/B18)*100</f>
        <v>100</v>
      </c>
      <c r="D18" s="4">
        <v>31977</v>
      </c>
      <c r="E18" s="17">
        <f>(D18/D18)*100</f>
        <v>100</v>
      </c>
      <c r="F18" s="4">
        <v>96117</v>
      </c>
      <c r="G18" s="17">
        <f>(F18/F18)*100</f>
        <v>100</v>
      </c>
      <c r="H18" s="18">
        <f t="shared" si="0"/>
        <v>33.268828615125315</v>
      </c>
      <c r="I18" s="3"/>
      <c r="J18" s="3"/>
      <c r="K18" s="3"/>
      <c r="L18" s="3"/>
    </row>
    <row r="19" spans="1:12" ht="33.75" customHeight="1" x14ac:dyDescent="0.3">
      <c r="A19" s="25" t="s">
        <v>20</v>
      </c>
      <c r="B19" s="26"/>
      <c r="C19" s="26"/>
      <c r="D19" s="26"/>
      <c r="E19" s="26"/>
      <c r="F19" s="26"/>
      <c r="G19" s="26"/>
      <c r="H19" s="26"/>
    </row>
    <row r="20" spans="1:12" x14ac:dyDescent="0.3">
      <c r="F20" s="20"/>
    </row>
  </sheetData>
  <mergeCells count="7">
    <mergeCell ref="A19:H19"/>
    <mergeCell ref="A1:H1"/>
    <mergeCell ref="F2:G2"/>
    <mergeCell ref="B2:C2"/>
    <mergeCell ref="D2:E2"/>
    <mergeCell ref="H2:H3"/>
    <mergeCell ref="A2:A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B4.4-4</vt:lpstr>
      <vt:lpstr>'Tabelle B4.4-4'!Druckbereich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Dr. Anja</dc:creator>
  <cp:lastModifiedBy>Friedrich, Michael</cp:lastModifiedBy>
  <cp:lastPrinted>2017-11-21T12:52:49Z</cp:lastPrinted>
  <dcterms:created xsi:type="dcterms:W3CDTF">2013-11-14T14:16:17Z</dcterms:created>
  <dcterms:modified xsi:type="dcterms:W3CDTF">2018-01-09T14:30:33Z</dcterms:modified>
</cp:coreProperties>
</file>