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/>
  </bookViews>
  <sheets>
    <sheet name="Tabelle A4.10.1-11 Internet" sheetId="5" r:id="rId1"/>
  </sheets>
  <calcPr calcId="145621"/>
</workbook>
</file>

<file path=xl/calcChain.xml><?xml version="1.0" encoding="utf-8"?>
<calcChain xmlns="http://schemas.openxmlformats.org/spreadsheetml/2006/main">
  <c r="P27" i="5" l="1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N6" i="5"/>
  <c r="K7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6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N27" i="5" l="1"/>
  <c r="M27" i="5"/>
  <c r="L27" i="5"/>
  <c r="I26" i="5"/>
  <c r="N26" i="5" s="1"/>
  <c r="H26" i="5"/>
  <c r="G26" i="5"/>
  <c r="D26" i="5"/>
  <c r="C26" i="5"/>
  <c r="B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M6" i="5"/>
  <c r="L6" i="5"/>
  <c r="L26" i="5" l="1"/>
  <c r="M26" i="5"/>
  <c r="B35" i="5"/>
  <c r="B36" i="5" s="1"/>
  <c r="I35" i="5"/>
  <c r="I36" i="5" s="1"/>
  <c r="H35" i="5"/>
  <c r="H36" i="5" s="1"/>
  <c r="G35" i="5"/>
  <c r="G36" i="5" s="1"/>
  <c r="D35" i="5"/>
  <c r="D36" i="5" s="1"/>
  <c r="C35" i="5"/>
  <c r="C36" i="5" s="1"/>
</calcChain>
</file>

<file path=xl/sharedStrings.xml><?xml version="1.0" encoding="utf-8"?>
<sst xmlns="http://schemas.openxmlformats.org/spreadsheetml/2006/main" count="52" uniqueCount="38">
  <si>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</si>
  <si>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</si>
  <si>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</si>
  <si>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</si>
  <si>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</si>
  <si>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</si>
  <si>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</si>
  <si>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</si>
  <si>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</si>
  <si>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</si>
  <si>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</si>
  <si>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</si>
  <si>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</si>
  <si>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</si>
  <si>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</si>
  <si>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</si>
  <si>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</si>
  <si>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</si>
  <si>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</si>
  <si>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%</t>
  </si>
  <si>
    <t>%-Pkte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</si>
  <si>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</si>
  <si>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</si>
  <si>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</si>
  <si>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</si>
  <si>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</si>
  <si>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</si>
  <si>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</si>
  <si>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</si>
  <si>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</si>
  <si>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</si>
  <si>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</si>
  <si>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</si>
  <si>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</si>
  <si>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</si>
  <si>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2013-2014</t>
  </si>
  <si>
    <t>Quelle: Beschäftigungsstatistik der Bundesagentur für Arbeit; Stichtag jeweils 31. Dezember;</t>
  </si>
  <si>
    <t>Tabelle A4.10.1-11 Internet: Betriebe, Ausbildungsbetriebe und Ausbildungsbetriebsquote zwischen 2007, 2013 und 2014 in den alten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</si>
</sst>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0" zoomScaleNormal="80" workbookViewId="0">
      <selection activeCell="B43" sqref="B43"/>
    </sheetView>
  </sheetViews>
  <sheetFormatPr baseColWidth="10" defaultColWidth="11.44140625" defaultRowHeight="13.8" x14ac:dyDescent="0.3"/>
  <cols>
    <col min="1" max="1" width="27.109375" style="2" customWidth="1"/>
    <col min="2" max="5" width="10.88671875" style="2" customWidth="1"/>
    <col min="6" max="6" width="10.109375" style="2" customWidth="1"/>
    <col min="7" max="10" width="10" style="2" customWidth="1"/>
    <col min="11" max="11" width="9.109375" style="2" customWidth="1"/>
    <col min="12" max="15" width="6.5546875" style="2" customWidth="1"/>
    <col min="16" max="16" width="9.44140625" style="2" customWidth="1"/>
    <col min="17" max="16384" width="11.44140625" style="2"/>
  </cols>
  <sheetData>
    <row r="1" spans="1:16" ht="14.4" x14ac:dyDescent="0.3">
      <c r="A1" s="41" t="s">
        <v>37</v>
      </c>
    </row>
    <row r="2" spans="1:16" ht="13.5" thickBot="1" x14ac:dyDescent="0.25"/>
    <row r="3" spans="1:16" ht="15" x14ac:dyDescent="0.25">
      <c r="A3" s="25"/>
      <c r="B3" s="42" t="s">
        <v>14</v>
      </c>
      <c r="C3" s="43"/>
      <c r="D3" s="43"/>
      <c r="E3" s="43"/>
      <c r="F3" s="44"/>
      <c r="G3" s="45" t="s">
        <v>15</v>
      </c>
      <c r="H3" s="43"/>
      <c r="I3" s="43"/>
      <c r="J3" s="43"/>
      <c r="K3" s="43"/>
      <c r="L3" s="42" t="s">
        <v>16</v>
      </c>
      <c r="M3" s="43"/>
      <c r="N3" s="43"/>
      <c r="O3" s="43"/>
      <c r="P3" s="46"/>
    </row>
    <row r="4" spans="1:16" ht="12.75" x14ac:dyDescent="0.2">
      <c r="A4" s="8"/>
      <c r="B4" s="9">
        <v>2007</v>
      </c>
      <c r="C4" s="10">
        <v>2012</v>
      </c>
      <c r="D4" s="10">
        <v>2013</v>
      </c>
      <c r="E4" s="10">
        <v>2014</v>
      </c>
      <c r="F4" s="1" t="s">
        <v>35</v>
      </c>
      <c r="G4" s="10">
        <v>2007</v>
      </c>
      <c r="H4" s="10">
        <v>2012</v>
      </c>
      <c r="I4" s="10">
        <v>2013</v>
      </c>
      <c r="J4" s="10">
        <v>2014</v>
      </c>
      <c r="K4" s="1" t="s">
        <v>35</v>
      </c>
      <c r="L4" s="9">
        <v>2007</v>
      </c>
      <c r="M4" s="10">
        <v>2012</v>
      </c>
      <c r="N4" s="10">
        <v>2013</v>
      </c>
      <c r="O4" s="10">
        <v>2014</v>
      </c>
      <c r="P4" s="1" t="s">
        <v>35</v>
      </c>
    </row>
    <row r="5" spans="1:16" ht="13.5" thickBot="1" x14ac:dyDescent="0.25">
      <c r="A5" s="11" t="s">
        <v>21</v>
      </c>
      <c r="B5" s="12" t="s">
        <v>18</v>
      </c>
      <c r="C5" s="13" t="s">
        <v>18</v>
      </c>
      <c r="D5" s="13" t="s">
        <v>18</v>
      </c>
      <c r="E5" s="13" t="s">
        <v>18</v>
      </c>
      <c r="F5" s="14" t="s">
        <v>19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19</v>
      </c>
      <c r="L5" s="12" t="s">
        <v>19</v>
      </c>
      <c r="M5" s="13" t="s">
        <v>19</v>
      </c>
      <c r="N5" s="13" t="s">
        <v>19</v>
      </c>
      <c r="O5" s="13" t="s">
        <v>19</v>
      </c>
      <c r="P5" s="15" t="s">
        <v>20</v>
      </c>
    </row>
    <row r="6" spans="1:16" ht="12.75" x14ac:dyDescent="0.2">
      <c r="A6" s="30" t="s">
        <v>17</v>
      </c>
      <c r="B6" s="26">
        <v>38339</v>
      </c>
      <c r="C6" s="27">
        <v>43380</v>
      </c>
      <c r="D6" s="27">
        <v>44469</v>
      </c>
      <c r="E6" s="27">
        <v>45915</v>
      </c>
      <c r="F6" s="28">
        <f>(100/D6*E6)-100</f>
        <v>3.2517034338527822</v>
      </c>
      <c r="G6" s="7">
        <v>9288</v>
      </c>
      <c r="H6" s="7">
        <v>8361</v>
      </c>
      <c r="I6" s="7">
        <v>8523</v>
      </c>
      <c r="J6" s="7">
        <v>8640</v>
      </c>
      <c r="K6" s="4">
        <f>(100/I6*J6)-100</f>
        <v>1.3727560718056964</v>
      </c>
      <c r="L6" s="22">
        <f>100/B6*G6</f>
        <v>24.225983984976136</v>
      </c>
      <c r="M6" s="23">
        <f>100/C6*H6</f>
        <v>19.273858921161825</v>
      </c>
      <c r="N6" s="23">
        <f>100/D6*I6</f>
        <v>19.166160696215339</v>
      </c>
      <c r="O6" s="23">
        <f>100/E6*J6</f>
        <v>18.817379941195689</v>
      </c>
      <c r="P6" s="24">
        <f>O6-N6</f>
        <v>-0.34878075501965</v>
      </c>
    </row>
    <row r="7" spans="1:16" ht="12.75" x14ac:dyDescent="0.2">
      <c r="A7" s="32" t="s">
        <v>26</v>
      </c>
      <c r="B7" s="33">
        <v>9925</v>
      </c>
      <c r="C7" s="34">
        <v>11388</v>
      </c>
      <c r="D7" s="34">
        <v>11565</v>
      </c>
      <c r="E7" s="34">
        <v>11611</v>
      </c>
      <c r="F7" s="35">
        <f t="shared" ref="F7:F27" si="0">(100/D7*E7)-100</f>
        <v>0.39775183744056619</v>
      </c>
      <c r="G7" s="36">
        <v>1875</v>
      </c>
      <c r="H7" s="36">
        <v>1907</v>
      </c>
      <c r="I7" s="36">
        <v>1931</v>
      </c>
      <c r="J7" s="36">
        <v>2187</v>
      </c>
      <c r="K7" s="37">
        <f>(100/I7*J7)-100</f>
        <v>13.257379596064212</v>
      </c>
      <c r="L7" s="38">
        <f t="shared" ref="L7:L25" si="1">100/B7*G7</f>
        <v>18.89168765743073</v>
      </c>
      <c r="M7" s="39">
        <f t="shared" ref="M7:M25" si="2">100/C7*H7</f>
        <v>16.745697225149282</v>
      </c>
      <c r="N7" s="39">
        <f t="shared" ref="N7:N25" si="3">100/D7*I7</f>
        <v>16.696930393428449</v>
      </c>
      <c r="O7" s="39">
        <f t="shared" ref="O7:O27" si="4">100/E7*J7</f>
        <v>18.835586943415727</v>
      </c>
      <c r="P7" s="40">
        <f t="shared" ref="P7:P27" si="5">O7-N7</f>
        <v>2.1386565499872781</v>
      </c>
    </row>
    <row r="8" spans="1:16" ht="27.6" x14ac:dyDescent="0.3">
      <c r="A8" s="30" t="s">
        <v>30</v>
      </c>
      <c r="B8" s="26">
        <v>73102</v>
      </c>
      <c r="C8" s="27">
        <v>64875</v>
      </c>
      <c r="D8" s="27">
        <v>63325</v>
      </c>
      <c r="E8" s="27">
        <v>61964</v>
      </c>
      <c r="F8" s="28">
        <f t="shared" si="0"/>
        <v>-2.1492301618634002</v>
      </c>
      <c r="G8" s="7">
        <v>28499</v>
      </c>
      <c r="H8" s="7">
        <v>22504</v>
      </c>
      <c r="I8" s="7">
        <v>21348</v>
      </c>
      <c r="J8" s="7">
        <v>20367</v>
      </c>
      <c r="K8" s="4">
        <f t="shared" ref="K8:K27" si="6">(100/I8*J8)-100</f>
        <v>-4.5952782462057229</v>
      </c>
      <c r="L8" s="22">
        <f t="shared" si="1"/>
        <v>38.985253481436899</v>
      </c>
      <c r="M8" s="23">
        <f t="shared" si="2"/>
        <v>34.688246628131019</v>
      </c>
      <c r="N8" s="23">
        <f t="shared" si="3"/>
        <v>33.711804184761149</v>
      </c>
      <c r="O8" s="23">
        <f t="shared" si="4"/>
        <v>32.869085275321154</v>
      </c>
      <c r="P8" s="24">
        <f t="shared" si="5"/>
        <v>-0.84271890943999495</v>
      </c>
    </row>
    <row r="9" spans="1:16" ht="12.75" x14ac:dyDescent="0.2">
      <c r="A9" s="32" t="s">
        <v>9</v>
      </c>
      <c r="B9" s="33">
        <v>16903</v>
      </c>
      <c r="C9" s="34">
        <v>16309</v>
      </c>
      <c r="D9" s="34">
        <v>16239</v>
      </c>
      <c r="E9" s="34">
        <v>16221</v>
      </c>
      <c r="F9" s="35">
        <f t="shared" si="0"/>
        <v>-0.11084426380934076</v>
      </c>
      <c r="G9" s="36">
        <v>5385</v>
      </c>
      <c r="H9" s="36">
        <v>5055</v>
      </c>
      <c r="I9" s="36">
        <v>4999</v>
      </c>
      <c r="J9" s="36">
        <v>4898</v>
      </c>
      <c r="K9" s="37">
        <f t="shared" si="6"/>
        <v>-2.0204040808161636</v>
      </c>
      <c r="L9" s="38">
        <f t="shared" si="1"/>
        <v>31.858250014790276</v>
      </c>
      <c r="M9" s="39">
        <f t="shared" si="2"/>
        <v>30.995156048807406</v>
      </c>
      <c r="N9" s="39">
        <f t="shared" si="3"/>
        <v>30.783915265718335</v>
      </c>
      <c r="O9" s="39">
        <f t="shared" si="4"/>
        <v>30.19542568275692</v>
      </c>
      <c r="P9" s="40">
        <f t="shared" si="5"/>
        <v>-0.58848958296141518</v>
      </c>
    </row>
    <row r="10" spans="1:16" ht="12.75" x14ac:dyDescent="0.2">
      <c r="A10" s="30" t="s">
        <v>10</v>
      </c>
      <c r="B10" s="26">
        <v>46017</v>
      </c>
      <c r="C10" s="27">
        <v>44200</v>
      </c>
      <c r="D10" s="27">
        <v>43770</v>
      </c>
      <c r="E10" s="27">
        <v>43345</v>
      </c>
      <c r="F10" s="28">
        <f t="shared" si="0"/>
        <v>-0.97098469271190879</v>
      </c>
      <c r="G10" s="7">
        <v>16807</v>
      </c>
      <c r="H10" s="7">
        <v>15548</v>
      </c>
      <c r="I10" s="7">
        <v>15301</v>
      </c>
      <c r="J10" s="7">
        <v>15059</v>
      </c>
      <c r="K10" s="4">
        <f t="shared" si="6"/>
        <v>-1.5815959741193382</v>
      </c>
      <c r="L10" s="22">
        <f t="shared" si="1"/>
        <v>36.523458721776734</v>
      </c>
      <c r="M10" s="23">
        <f t="shared" si="2"/>
        <v>35.176470588235297</v>
      </c>
      <c r="N10" s="23">
        <f t="shared" si="3"/>
        <v>34.957733607493715</v>
      </c>
      <c r="O10" s="23">
        <f t="shared" si="4"/>
        <v>34.74218479640097</v>
      </c>
      <c r="P10" s="24">
        <f t="shared" si="5"/>
        <v>-0.21554881109274504</v>
      </c>
    </row>
    <row r="11" spans="1:16" ht="12.75" x14ac:dyDescent="0.2">
      <c r="A11" s="32" t="s">
        <v>11</v>
      </c>
      <c r="B11" s="33">
        <v>23721</v>
      </c>
      <c r="C11" s="34">
        <v>25526</v>
      </c>
      <c r="D11" s="34">
        <v>25538</v>
      </c>
      <c r="E11" s="34">
        <v>25644</v>
      </c>
      <c r="F11" s="35">
        <f t="shared" si="0"/>
        <v>0.41506774218811415</v>
      </c>
      <c r="G11" s="36">
        <v>10072</v>
      </c>
      <c r="H11" s="36">
        <v>9930</v>
      </c>
      <c r="I11" s="36">
        <v>9900</v>
      </c>
      <c r="J11" s="36">
        <v>9765</v>
      </c>
      <c r="K11" s="37">
        <f t="shared" si="6"/>
        <v>-1.3636363636363598</v>
      </c>
      <c r="L11" s="38">
        <f t="shared" si="1"/>
        <v>42.460267273723709</v>
      </c>
      <c r="M11" s="39">
        <f t="shared" si="2"/>
        <v>38.901512183655875</v>
      </c>
      <c r="N11" s="39">
        <f t="shared" si="3"/>
        <v>38.7657608270029</v>
      </c>
      <c r="O11" s="39">
        <f t="shared" si="4"/>
        <v>38.079082826392138</v>
      </c>
      <c r="P11" s="40">
        <f t="shared" si="5"/>
        <v>-0.68667800061076179</v>
      </c>
    </row>
    <row r="12" spans="1:16" ht="12.75" x14ac:dyDescent="0.2">
      <c r="A12" s="30" t="s">
        <v>0</v>
      </c>
      <c r="B12" s="26">
        <v>163012</v>
      </c>
      <c r="C12" s="27">
        <v>171301</v>
      </c>
      <c r="D12" s="27">
        <v>172136</v>
      </c>
      <c r="E12" s="27">
        <v>173381</v>
      </c>
      <c r="F12" s="28">
        <f t="shared" si="0"/>
        <v>0.72326532509178776</v>
      </c>
      <c r="G12" s="7">
        <v>58945</v>
      </c>
      <c r="H12" s="7">
        <v>56565</v>
      </c>
      <c r="I12" s="7">
        <v>55309</v>
      </c>
      <c r="J12" s="7">
        <v>54166</v>
      </c>
      <c r="K12" s="4">
        <f t="shared" si="6"/>
        <v>-2.0665714440687708</v>
      </c>
      <c r="L12" s="22">
        <f t="shared" si="1"/>
        <v>36.159914607513556</v>
      </c>
      <c r="M12" s="23">
        <f t="shared" si="2"/>
        <v>33.020822995779355</v>
      </c>
      <c r="N12" s="23">
        <f t="shared" si="3"/>
        <v>32.130989450202165</v>
      </c>
      <c r="O12" s="23">
        <f t="shared" si="4"/>
        <v>31.241024102987062</v>
      </c>
      <c r="P12" s="24">
        <f t="shared" si="5"/>
        <v>-0.88996534721510301</v>
      </c>
    </row>
    <row r="13" spans="1:16" x14ac:dyDescent="0.3">
      <c r="A13" s="32" t="s">
        <v>31</v>
      </c>
      <c r="B13" s="33">
        <v>142674</v>
      </c>
      <c r="C13" s="34">
        <v>140627</v>
      </c>
      <c r="D13" s="34">
        <v>139483</v>
      </c>
      <c r="E13" s="34">
        <v>139104</v>
      </c>
      <c r="F13" s="35">
        <f t="shared" si="0"/>
        <v>-0.27171770036491694</v>
      </c>
      <c r="G13" s="36">
        <v>40550</v>
      </c>
      <c r="H13" s="36">
        <v>37530</v>
      </c>
      <c r="I13" s="36">
        <v>36642</v>
      </c>
      <c r="J13" s="36">
        <v>35830</v>
      </c>
      <c r="K13" s="37">
        <f t="shared" si="6"/>
        <v>-2.2160362425631774</v>
      </c>
      <c r="L13" s="38">
        <f t="shared" si="1"/>
        <v>28.421436281312641</v>
      </c>
      <c r="M13" s="39">
        <f t="shared" si="2"/>
        <v>26.687620442731482</v>
      </c>
      <c r="N13" s="39">
        <f t="shared" si="3"/>
        <v>26.269868012589349</v>
      </c>
      <c r="O13" s="39">
        <f t="shared" si="4"/>
        <v>25.757706464228203</v>
      </c>
      <c r="P13" s="40">
        <f t="shared" si="5"/>
        <v>-0.51216154836114569</v>
      </c>
    </row>
    <row r="14" spans="1:16" ht="12.75" x14ac:dyDescent="0.2">
      <c r="A14" s="30" t="s">
        <v>1</v>
      </c>
      <c r="B14" s="26">
        <v>200401</v>
      </c>
      <c r="C14" s="27">
        <v>201115</v>
      </c>
      <c r="D14" s="27">
        <v>198020</v>
      </c>
      <c r="E14" s="27">
        <v>197209</v>
      </c>
      <c r="F14" s="28">
        <f t="shared" si="0"/>
        <v>-0.40955459044540987</v>
      </c>
      <c r="G14" s="7">
        <v>55329</v>
      </c>
      <c r="H14" s="7">
        <v>51927</v>
      </c>
      <c r="I14" s="7">
        <v>50374</v>
      </c>
      <c r="J14" s="7">
        <v>49287</v>
      </c>
      <c r="K14" s="4">
        <f t="shared" si="6"/>
        <v>-2.1578592130861125</v>
      </c>
      <c r="L14" s="22">
        <f t="shared" si="1"/>
        <v>27.609143666947769</v>
      </c>
      <c r="M14" s="23">
        <f t="shared" si="2"/>
        <v>25.819555975436938</v>
      </c>
      <c r="N14" s="23">
        <f t="shared" si="3"/>
        <v>25.438844561155438</v>
      </c>
      <c r="O14" s="23">
        <f t="shared" si="4"/>
        <v>24.992267087201903</v>
      </c>
      <c r="P14" s="24">
        <f t="shared" si="5"/>
        <v>-0.44657747395353553</v>
      </c>
    </row>
    <row r="15" spans="1:16" ht="12.75" x14ac:dyDescent="0.2">
      <c r="A15" s="32" t="s">
        <v>34</v>
      </c>
      <c r="B15" s="33">
        <v>66832</v>
      </c>
      <c r="C15" s="34">
        <v>65922</v>
      </c>
      <c r="D15" s="34">
        <v>65703</v>
      </c>
      <c r="E15" s="34">
        <v>65328</v>
      </c>
      <c r="F15" s="35">
        <f t="shared" si="0"/>
        <v>-0.57075019405506566</v>
      </c>
      <c r="G15" s="36">
        <v>6763</v>
      </c>
      <c r="H15" s="36">
        <v>6855</v>
      </c>
      <c r="I15" s="36">
        <v>6938</v>
      </c>
      <c r="J15" s="36">
        <v>7068</v>
      </c>
      <c r="K15" s="37">
        <f t="shared" si="6"/>
        <v>1.8737388296339077</v>
      </c>
      <c r="L15" s="38">
        <f t="shared" si="1"/>
        <v>10.119403878381615</v>
      </c>
      <c r="M15" s="39">
        <f t="shared" si="2"/>
        <v>10.398652953490489</v>
      </c>
      <c r="N15" s="39">
        <f t="shared" si="3"/>
        <v>10.559639590277461</v>
      </c>
      <c r="O15" s="39">
        <f t="shared" si="4"/>
        <v>10.819250551065393</v>
      </c>
      <c r="P15" s="40">
        <f t="shared" si="5"/>
        <v>0.25961096078793133</v>
      </c>
    </row>
    <row r="16" spans="1:16" ht="12.75" x14ac:dyDescent="0.2">
      <c r="A16" s="30" t="s">
        <v>32</v>
      </c>
      <c r="B16" s="26">
        <v>43998</v>
      </c>
      <c r="C16" s="27">
        <v>44961</v>
      </c>
      <c r="D16" s="27">
        <v>45397</v>
      </c>
      <c r="E16" s="27">
        <v>46199</v>
      </c>
      <c r="F16" s="28">
        <f t="shared" si="0"/>
        <v>1.7666365618873385</v>
      </c>
      <c r="G16" s="7">
        <v>8567</v>
      </c>
      <c r="H16" s="7">
        <v>8650</v>
      </c>
      <c r="I16" s="7">
        <v>8647</v>
      </c>
      <c r="J16" s="7">
        <v>8729</v>
      </c>
      <c r="K16" s="4">
        <f t="shared" si="6"/>
        <v>0.94830577078755596</v>
      </c>
      <c r="L16" s="22">
        <f t="shared" si="1"/>
        <v>19.471339606345744</v>
      </c>
      <c r="M16" s="23">
        <f t="shared" si="2"/>
        <v>19.23889593202998</v>
      </c>
      <c r="N16" s="23">
        <f t="shared" si="3"/>
        <v>19.047514152917593</v>
      </c>
      <c r="O16" s="23">
        <f t="shared" si="4"/>
        <v>18.89434836251867</v>
      </c>
      <c r="P16" s="24">
        <f t="shared" si="5"/>
        <v>-0.15316579039892275</v>
      </c>
    </row>
    <row r="17" spans="1:16" ht="12.75" x14ac:dyDescent="0.2">
      <c r="A17" s="32" t="s">
        <v>25</v>
      </c>
      <c r="B17" s="33">
        <v>106726</v>
      </c>
      <c r="C17" s="34">
        <v>111627</v>
      </c>
      <c r="D17" s="34">
        <v>112242</v>
      </c>
      <c r="E17" s="34">
        <v>113908</v>
      </c>
      <c r="F17" s="35">
        <f t="shared" si="0"/>
        <v>1.4842928671976665</v>
      </c>
      <c r="G17" s="36">
        <v>17259</v>
      </c>
      <c r="H17" s="36">
        <v>14687</v>
      </c>
      <c r="I17" s="36">
        <v>13756</v>
      </c>
      <c r="J17" s="36">
        <v>12939</v>
      </c>
      <c r="K17" s="37">
        <f t="shared" si="6"/>
        <v>-5.9392265193370264</v>
      </c>
      <c r="L17" s="38">
        <f t="shared" si="1"/>
        <v>16.171317204804826</v>
      </c>
      <c r="M17" s="39">
        <f t="shared" si="2"/>
        <v>13.157211069006603</v>
      </c>
      <c r="N17" s="39">
        <f t="shared" si="3"/>
        <v>12.255661873452006</v>
      </c>
      <c r="O17" s="39">
        <f t="shared" si="4"/>
        <v>11.359167047090635</v>
      </c>
      <c r="P17" s="40">
        <f t="shared" si="5"/>
        <v>-0.89649482636137101</v>
      </c>
    </row>
    <row r="18" spans="1:16" ht="25.5" x14ac:dyDescent="0.2">
      <c r="A18" s="30" t="s">
        <v>23</v>
      </c>
      <c r="B18" s="26">
        <v>211359</v>
      </c>
      <c r="C18" s="27">
        <v>227991</v>
      </c>
      <c r="D18" s="27">
        <v>230852</v>
      </c>
      <c r="E18" s="27">
        <v>233836</v>
      </c>
      <c r="F18" s="28">
        <f t="shared" si="0"/>
        <v>1.2926030530383059</v>
      </c>
      <c r="G18" s="7">
        <v>40010</v>
      </c>
      <c r="H18" s="7">
        <v>39545</v>
      </c>
      <c r="I18" s="7">
        <v>39563</v>
      </c>
      <c r="J18" s="7">
        <v>39379</v>
      </c>
      <c r="K18" s="4">
        <f t="shared" si="6"/>
        <v>-0.46508101003462343</v>
      </c>
      <c r="L18" s="22">
        <f t="shared" si="1"/>
        <v>18.929877601616209</v>
      </c>
      <c r="M18" s="23">
        <f t="shared" si="2"/>
        <v>17.344982915992297</v>
      </c>
      <c r="N18" s="23">
        <f t="shared" si="3"/>
        <v>17.137819901928509</v>
      </c>
      <c r="O18" s="23">
        <f t="shared" si="4"/>
        <v>16.840435176790571</v>
      </c>
      <c r="P18" s="24">
        <f t="shared" si="5"/>
        <v>-0.29738472513793823</v>
      </c>
    </row>
    <row r="19" spans="1:16" ht="12.75" x14ac:dyDescent="0.2">
      <c r="A19" s="32" t="s">
        <v>12</v>
      </c>
      <c r="B19" s="33">
        <v>17649</v>
      </c>
      <c r="C19" s="34">
        <v>17085</v>
      </c>
      <c r="D19" s="34">
        <v>16994</v>
      </c>
      <c r="E19" s="34">
        <v>16875</v>
      </c>
      <c r="F19" s="35">
        <f t="shared" si="0"/>
        <v>-0.70024714605155225</v>
      </c>
      <c r="G19" s="36">
        <v>4482</v>
      </c>
      <c r="H19" s="36">
        <v>3848</v>
      </c>
      <c r="I19" s="36">
        <v>3733</v>
      </c>
      <c r="J19" s="36">
        <v>3611</v>
      </c>
      <c r="K19" s="37">
        <f t="shared" si="6"/>
        <v>-3.2681489418698106</v>
      </c>
      <c r="L19" s="38">
        <f t="shared" si="1"/>
        <v>25.395206527281999</v>
      </c>
      <c r="M19" s="39">
        <f t="shared" si="2"/>
        <v>22.522680714076674</v>
      </c>
      <c r="N19" s="39">
        <f t="shared" si="3"/>
        <v>21.966576438743086</v>
      </c>
      <c r="O19" s="39">
        <f t="shared" si="4"/>
        <v>21.398518518518518</v>
      </c>
      <c r="P19" s="40">
        <f t="shared" si="5"/>
        <v>-0.56805792022456814</v>
      </c>
    </row>
    <row r="20" spans="1:16" ht="25.5" x14ac:dyDescent="0.2">
      <c r="A20" s="30" t="s">
        <v>29</v>
      </c>
      <c r="B20" s="26">
        <v>77246</v>
      </c>
      <c r="C20" s="27">
        <v>92288</v>
      </c>
      <c r="D20" s="27">
        <v>94312</v>
      </c>
      <c r="E20" s="27">
        <v>96462</v>
      </c>
      <c r="F20" s="28">
        <f t="shared" si="0"/>
        <v>2.2796674866400934</v>
      </c>
      <c r="G20" s="7">
        <v>15216</v>
      </c>
      <c r="H20" s="7">
        <v>16198</v>
      </c>
      <c r="I20" s="7">
        <v>16318</v>
      </c>
      <c r="J20" s="7">
        <v>16165</v>
      </c>
      <c r="K20" s="4">
        <f t="shared" si="6"/>
        <v>-0.93761490378723522</v>
      </c>
      <c r="L20" s="22">
        <f t="shared" si="1"/>
        <v>19.698107345364161</v>
      </c>
      <c r="M20" s="23">
        <f t="shared" si="2"/>
        <v>17.551577669902912</v>
      </c>
      <c r="N20" s="23">
        <f t="shared" si="3"/>
        <v>17.30214606836882</v>
      </c>
      <c r="O20" s="23">
        <f t="shared" si="4"/>
        <v>16.757894300346251</v>
      </c>
      <c r="P20" s="24">
        <f t="shared" si="5"/>
        <v>-0.54425176802256914</v>
      </c>
    </row>
    <row r="21" spans="1:16" ht="12.75" x14ac:dyDescent="0.2">
      <c r="A21" s="32" t="s">
        <v>13</v>
      </c>
      <c r="B21" s="33">
        <v>44920</v>
      </c>
      <c r="C21" s="34">
        <v>48815</v>
      </c>
      <c r="D21" s="34">
        <v>49249</v>
      </c>
      <c r="E21" s="34">
        <v>49911</v>
      </c>
      <c r="F21" s="35">
        <f t="shared" si="0"/>
        <v>1.3441897297407053</v>
      </c>
      <c r="G21" s="36">
        <v>4993</v>
      </c>
      <c r="H21" s="36">
        <v>4778</v>
      </c>
      <c r="I21" s="36">
        <v>5166</v>
      </c>
      <c r="J21" s="36">
        <v>5553</v>
      </c>
      <c r="K21" s="37">
        <f t="shared" si="6"/>
        <v>7.4912891986062817</v>
      </c>
      <c r="L21" s="38">
        <f t="shared" si="1"/>
        <v>11.115316117542298</v>
      </c>
      <c r="M21" s="39">
        <f t="shared" si="2"/>
        <v>9.7879750076820642</v>
      </c>
      <c r="N21" s="39">
        <f t="shared" si="3"/>
        <v>10.489553087372332</v>
      </c>
      <c r="O21" s="39">
        <f t="shared" si="4"/>
        <v>11.125803930997176</v>
      </c>
      <c r="P21" s="40">
        <f t="shared" si="5"/>
        <v>0.6362508436248433</v>
      </c>
    </row>
    <row r="22" spans="1:16" ht="12.75" x14ac:dyDescent="0.2">
      <c r="A22" s="30" t="s">
        <v>2</v>
      </c>
      <c r="B22" s="26">
        <v>131831</v>
      </c>
      <c r="C22" s="27">
        <v>133618</v>
      </c>
      <c r="D22" s="27">
        <v>134062</v>
      </c>
      <c r="E22" s="27">
        <v>134598</v>
      </c>
      <c r="F22" s="28">
        <f t="shared" si="0"/>
        <v>0.39981501096507088</v>
      </c>
      <c r="G22" s="7">
        <v>44201</v>
      </c>
      <c r="H22" s="7">
        <v>41005</v>
      </c>
      <c r="I22" s="7">
        <v>40291</v>
      </c>
      <c r="J22" s="7">
        <v>39811</v>
      </c>
      <c r="K22" s="4">
        <f t="shared" si="6"/>
        <v>-1.1913330520463745</v>
      </c>
      <c r="L22" s="22">
        <f t="shared" si="1"/>
        <v>33.528532742678124</v>
      </c>
      <c r="M22" s="23">
        <f t="shared" si="2"/>
        <v>30.688230627610054</v>
      </c>
      <c r="N22" s="23">
        <f t="shared" si="3"/>
        <v>30.054004863421401</v>
      </c>
      <c r="O22" s="23">
        <f t="shared" si="4"/>
        <v>29.577705463677024</v>
      </c>
      <c r="P22" s="24">
        <f t="shared" si="5"/>
        <v>-0.47629939974437718</v>
      </c>
    </row>
    <row r="23" spans="1:16" ht="12.75" x14ac:dyDescent="0.2">
      <c r="A23" s="32" t="s">
        <v>3</v>
      </c>
      <c r="B23" s="33">
        <v>32041</v>
      </c>
      <c r="C23" s="34">
        <v>36933</v>
      </c>
      <c r="D23" s="34">
        <v>38026</v>
      </c>
      <c r="E23" s="34">
        <v>38960</v>
      </c>
      <c r="F23" s="35">
        <f t="shared" si="0"/>
        <v>2.4562141692526183</v>
      </c>
      <c r="G23" s="36">
        <v>10045</v>
      </c>
      <c r="H23" s="36">
        <v>12141</v>
      </c>
      <c r="I23" s="36">
        <v>12537</v>
      </c>
      <c r="J23" s="36">
        <v>12816</v>
      </c>
      <c r="K23" s="37">
        <f t="shared" si="6"/>
        <v>2.2254127781765902</v>
      </c>
      <c r="L23" s="38">
        <f t="shared" si="1"/>
        <v>31.350457226678319</v>
      </c>
      <c r="M23" s="39">
        <f t="shared" si="2"/>
        <v>32.873040370400453</v>
      </c>
      <c r="N23" s="39">
        <f t="shared" si="3"/>
        <v>32.969547151948667</v>
      </c>
      <c r="O23" s="39">
        <f t="shared" si="4"/>
        <v>32.895277207392198</v>
      </c>
      <c r="P23" s="40">
        <f t="shared" si="5"/>
        <v>-7.4269944556469625E-2</v>
      </c>
    </row>
    <row r="24" spans="1:16" ht="27.6" x14ac:dyDescent="0.3">
      <c r="A24" s="30" t="s">
        <v>28</v>
      </c>
      <c r="B24" s="26">
        <v>78266</v>
      </c>
      <c r="C24" s="27">
        <v>83088</v>
      </c>
      <c r="D24" s="27">
        <v>83394</v>
      </c>
      <c r="E24" s="27">
        <v>84364</v>
      </c>
      <c r="F24" s="28">
        <f t="shared" si="0"/>
        <v>1.1631532244525999</v>
      </c>
      <c r="G24" s="7">
        <v>22382</v>
      </c>
      <c r="H24" s="7">
        <v>18160</v>
      </c>
      <c r="I24" s="7">
        <v>17366</v>
      </c>
      <c r="J24" s="7">
        <v>17066</v>
      </c>
      <c r="K24" s="4">
        <f t="shared" si="6"/>
        <v>-1.7275135321893345</v>
      </c>
      <c r="L24" s="22">
        <f t="shared" si="1"/>
        <v>28.59734750721897</v>
      </c>
      <c r="M24" s="23">
        <f t="shared" si="2"/>
        <v>21.856345079915268</v>
      </c>
      <c r="N24" s="23">
        <f t="shared" si="3"/>
        <v>20.824040098808069</v>
      </c>
      <c r="O24" s="23">
        <f t="shared" si="4"/>
        <v>20.229007633587788</v>
      </c>
      <c r="P24" s="24">
        <f t="shared" si="5"/>
        <v>-0.59503246522028164</v>
      </c>
    </row>
    <row r="25" spans="1:16" ht="25.5" x14ac:dyDescent="0.2">
      <c r="A25" s="32" t="s">
        <v>33</v>
      </c>
      <c r="B25" s="33">
        <v>57275</v>
      </c>
      <c r="C25" s="34">
        <v>56566</v>
      </c>
      <c r="D25" s="34">
        <v>56029</v>
      </c>
      <c r="E25" s="34">
        <v>56092</v>
      </c>
      <c r="F25" s="35">
        <f t="shared" si="0"/>
        <v>0.11244177122561894</v>
      </c>
      <c r="G25" s="36">
        <v>8868</v>
      </c>
      <c r="H25" s="36">
        <v>8244</v>
      </c>
      <c r="I25" s="36">
        <v>8110</v>
      </c>
      <c r="J25" s="36">
        <v>8231</v>
      </c>
      <c r="K25" s="37">
        <f t="shared" si="6"/>
        <v>1.4919852034525292</v>
      </c>
      <c r="L25" s="38">
        <f t="shared" si="1"/>
        <v>15.483195111305106</v>
      </c>
      <c r="M25" s="39">
        <f t="shared" si="2"/>
        <v>14.574125799950499</v>
      </c>
      <c r="N25" s="39">
        <f t="shared" si="3"/>
        <v>14.474647057773653</v>
      </c>
      <c r="O25" s="39">
        <f t="shared" si="4"/>
        <v>14.674106824502601</v>
      </c>
      <c r="P25" s="40">
        <f t="shared" si="5"/>
        <v>0.19945976672894794</v>
      </c>
    </row>
    <row r="26" spans="1:16" ht="25.5" x14ac:dyDescent="0.2">
      <c r="A26" s="30" t="s">
        <v>27</v>
      </c>
      <c r="B26" s="26">
        <f>B27-SUM(B6:B25)</f>
        <v>29969</v>
      </c>
      <c r="C26" s="27">
        <f>C27-SUM(C6:C25)</f>
        <v>34769</v>
      </c>
      <c r="D26" s="27">
        <f>D27-SUM(D6:D25)</f>
        <v>35570</v>
      </c>
      <c r="E26" s="27">
        <v>36897</v>
      </c>
      <c r="F26" s="28">
        <f t="shared" si="0"/>
        <v>3.7306719145347245</v>
      </c>
      <c r="G26" s="7">
        <f>G27-SUM(G6:G25)</f>
        <v>1081</v>
      </c>
      <c r="H26" s="7">
        <f>H27-SUM(H6:H25)</f>
        <v>984</v>
      </c>
      <c r="I26" s="7">
        <f>I27-SUM(I6:I25)</f>
        <v>718</v>
      </c>
      <c r="J26" s="7">
        <v>151</v>
      </c>
      <c r="K26" s="4">
        <f t="shared" si="6"/>
        <v>-78.969359331476326</v>
      </c>
      <c r="L26" s="22">
        <f t="shared" ref="L26:N27" si="7">100/B26*G26</f>
        <v>3.6070606293169609</v>
      </c>
      <c r="M26" s="23">
        <f t="shared" si="7"/>
        <v>2.8301072794730939</v>
      </c>
      <c r="N26" s="23">
        <f t="shared" si="7"/>
        <v>2.0185549620466685</v>
      </c>
      <c r="O26" s="23">
        <f t="shared" si="4"/>
        <v>0.40924736428435915</v>
      </c>
      <c r="P26" s="24">
        <f t="shared" si="5"/>
        <v>-1.6093075977623092</v>
      </c>
    </row>
    <row r="27" spans="1:16" ht="13.5" thickBot="1" x14ac:dyDescent="0.25">
      <c r="A27" s="16" t="s">
        <v>22</v>
      </c>
      <c r="B27" s="17">
        <v>1612206</v>
      </c>
      <c r="C27" s="18">
        <v>1672384</v>
      </c>
      <c r="D27" s="18">
        <v>1676375</v>
      </c>
      <c r="E27" s="18">
        <v>1687824</v>
      </c>
      <c r="F27" s="29">
        <f t="shared" si="0"/>
        <v>0.68296174781896468</v>
      </c>
      <c r="G27" s="18">
        <v>410617</v>
      </c>
      <c r="H27" s="18">
        <v>384422</v>
      </c>
      <c r="I27" s="18">
        <v>377470</v>
      </c>
      <c r="J27" s="18">
        <v>371718</v>
      </c>
      <c r="K27" s="19">
        <f t="shared" si="6"/>
        <v>-1.5238297083212018</v>
      </c>
      <c r="L27" s="20">
        <f t="shared" si="7"/>
        <v>25.469263853378536</v>
      </c>
      <c r="M27" s="19">
        <f t="shared" si="7"/>
        <v>22.986467222838773</v>
      </c>
      <c r="N27" s="19">
        <f t="shared" si="7"/>
        <v>22.517038252181045</v>
      </c>
      <c r="O27" s="19">
        <f t="shared" si="4"/>
        <v>22.023504820407815</v>
      </c>
      <c r="P27" s="21">
        <f t="shared" si="5"/>
        <v>-0.49353343177322984</v>
      </c>
    </row>
    <row r="28" spans="1:16" ht="12.75" hidden="1" x14ac:dyDescent="0.2">
      <c r="A28" s="3" t="s">
        <v>4</v>
      </c>
      <c r="B28" s="2">
        <v>0</v>
      </c>
      <c r="C28" s="2">
        <v>32974</v>
      </c>
      <c r="D28" s="2">
        <v>33762</v>
      </c>
      <c r="G28" s="2">
        <v>0</v>
      </c>
      <c r="H28" s="2">
        <v>82</v>
      </c>
      <c r="I28" s="2">
        <v>68</v>
      </c>
    </row>
    <row r="29" spans="1:16" ht="12.75" hidden="1" x14ac:dyDescent="0.2">
      <c r="A29" s="3" t="s">
        <v>5</v>
      </c>
      <c r="B29" s="2">
        <v>1138</v>
      </c>
      <c r="C29" s="2">
        <v>1175</v>
      </c>
      <c r="D29" s="2">
        <v>1192</v>
      </c>
      <c r="G29" s="2">
        <v>0</v>
      </c>
      <c r="H29" s="2">
        <v>0</v>
      </c>
      <c r="I29" s="2">
        <v>0</v>
      </c>
    </row>
    <row r="30" spans="1:16" ht="12.75" hidden="1" x14ac:dyDescent="0.2"/>
    <row r="31" spans="1:16" ht="12.75" hidden="1" x14ac:dyDescent="0.2">
      <c r="A31" s="3" t="s">
        <v>6</v>
      </c>
      <c r="B31" s="2">
        <v>1612205</v>
      </c>
      <c r="C31" s="2">
        <v>1672384</v>
      </c>
      <c r="D31" s="2">
        <v>1676375</v>
      </c>
      <c r="G31" s="2">
        <v>410483</v>
      </c>
      <c r="H31" s="2">
        <v>384381</v>
      </c>
      <c r="I31" s="2">
        <v>377396</v>
      </c>
    </row>
    <row r="32" spans="1:16" ht="12.75" hidden="1" x14ac:dyDescent="0.2">
      <c r="A32" s="3" t="s">
        <v>7</v>
      </c>
      <c r="B32" s="2">
        <v>0</v>
      </c>
      <c r="C32" s="2">
        <v>0</v>
      </c>
      <c r="D32" s="2">
        <v>0</v>
      </c>
      <c r="G32" s="2">
        <v>0</v>
      </c>
      <c r="H32" s="2">
        <v>0</v>
      </c>
      <c r="I32" s="2">
        <v>0</v>
      </c>
    </row>
    <row r="33" spans="1:11" ht="12.75" hidden="1" x14ac:dyDescent="0.2">
      <c r="A33" s="3" t="s">
        <v>8</v>
      </c>
      <c r="B33" s="2">
        <v>1535</v>
      </c>
      <c r="C33" s="2">
        <v>417</v>
      </c>
      <c r="D33" s="2">
        <v>410</v>
      </c>
      <c r="G33" s="2">
        <v>199</v>
      </c>
      <c r="H33" s="2">
        <v>0</v>
      </c>
      <c r="I33" s="2">
        <v>42</v>
      </c>
    </row>
    <row r="34" spans="1:11" ht="12.75" hidden="1" x14ac:dyDescent="0.2"/>
    <row r="35" spans="1:11" ht="12.75" hidden="1" x14ac:dyDescent="0.2">
      <c r="B35" s="5">
        <f>SUM(B6:B29)+B33</f>
        <v>3227085</v>
      </c>
      <c r="C35" s="5">
        <f t="shared" ref="C35:I35" si="8">SUM(C6:C29)+C33</f>
        <v>3379334</v>
      </c>
      <c r="D35" s="5">
        <f t="shared" si="8"/>
        <v>3388114</v>
      </c>
      <c r="E35" s="5"/>
      <c r="F35" s="5"/>
      <c r="G35" s="5">
        <f t="shared" si="8"/>
        <v>821433</v>
      </c>
      <c r="H35" s="5">
        <f>SUM(H6:H29)+H33</f>
        <v>768926</v>
      </c>
      <c r="I35" s="5">
        <f t="shared" si="8"/>
        <v>755050</v>
      </c>
      <c r="J35" s="5"/>
      <c r="K35" s="5"/>
    </row>
    <row r="36" spans="1:11" ht="12.75" hidden="1" x14ac:dyDescent="0.2">
      <c r="B36" s="6">
        <f>B27-B35</f>
        <v>-1614879</v>
      </c>
      <c r="C36" s="6">
        <f>C27-C35</f>
        <v>-1706950</v>
      </c>
      <c r="D36" s="6">
        <f>D27-D35</f>
        <v>-1711739</v>
      </c>
      <c r="E36" s="6"/>
      <c r="F36" s="6"/>
      <c r="G36" s="6">
        <f>G27-G35</f>
        <v>-410816</v>
      </c>
      <c r="H36" s="6">
        <f>H27-H35</f>
        <v>-384504</v>
      </c>
      <c r="I36" s="6">
        <f>I27-I35</f>
        <v>-377580</v>
      </c>
      <c r="J36" s="6"/>
      <c r="K36" s="6"/>
    </row>
    <row r="37" spans="1:11" x14ac:dyDescent="0.3">
      <c r="A37" s="31" t="s">
        <v>36</v>
      </c>
    </row>
    <row r="38" spans="1:11" x14ac:dyDescent="0.3">
      <c r="A38" s="31" t="s">
        <v>24</v>
      </c>
    </row>
  </sheetData>
  <mergeCells count="3">
    <mergeCell ref="B3:F3"/>
    <mergeCell ref="G3:K3"/>
    <mergeCell ref="L3:P3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A4.10.1-11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2015-11-27T15:01:17Z</cp:lastPrinted>
  <dcterms:created xsi:type="dcterms:W3CDTF">2015-01-15T14:59:27Z</dcterms:created>
  <dcterms:modified xsi:type="dcterms:W3CDTF">2016-02-01T16:27:38Z</dcterms:modified>
</cp:coreProperties>
</file>