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252" yWindow="180" windowWidth="9720" windowHeight="8196"/>
  </bookViews>
  <sheets>
    <sheet name="Tabelle A4.10.1-7 Internet" sheetId="1" r:id="rId1"/>
  </sheets>
  <calcPr calcId="145621"/>
</workbook>
</file>

<file path=xl/calcChain.xml><?xml version="1.0" encoding="utf-8"?>
<calcChain xmlns="http://schemas.openxmlformats.org/spreadsheetml/2006/main">
  <c r="K15" i="1" l="1"/>
  <c r="I15" i="1"/>
  <c r="I23" i="1"/>
  <c r="I22" i="1"/>
  <c r="I21" i="1"/>
  <c r="I20" i="1"/>
  <c r="I19" i="1"/>
  <c r="I18" i="1"/>
  <c r="I17" i="1"/>
  <c r="I16" i="1"/>
  <c r="I14" i="1"/>
  <c r="I13" i="1"/>
  <c r="I12" i="1"/>
  <c r="I11" i="1"/>
  <c r="I10" i="1"/>
  <c r="I9" i="1"/>
  <c r="I8" i="1"/>
  <c r="I7" i="1"/>
  <c r="I6" i="1"/>
  <c r="I5" i="1"/>
  <c r="E23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5" i="1"/>
  <c r="L5" i="1" l="1"/>
  <c r="M5" i="1" s="1"/>
  <c r="L23" i="1"/>
  <c r="L22" i="1"/>
  <c r="L21" i="1"/>
  <c r="L20" i="1"/>
  <c r="L19" i="1"/>
  <c r="L18" i="1"/>
  <c r="L17" i="1"/>
  <c r="L16" i="1"/>
  <c r="L15" i="1"/>
  <c r="M15" i="1" s="1"/>
  <c r="L14" i="1"/>
  <c r="L13" i="1"/>
  <c r="L12" i="1"/>
  <c r="L11" i="1"/>
  <c r="L10" i="1"/>
  <c r="L9" i="1"/>
  <c r="L8" i="1"/>
  <c r="L7" i="1"/>
  <c r="L6" i="1"/>
  <c r="K5" i="1"/>
  <c r="M23" i="1" l="1"/>
  <c r="K23" i="1"/>
  <c r="J23" i="1"/>
  <c r="J15" i="1"/>
  <c r="K22" i="1"/>
  <c r="M22" i="1" s="1"/>
  <c r="J22" i="1"/>
  <c r="K21" i="1"/>
  <c r="M21" i="1" s="1"/>
  <c r="J21" i="1"/>
  <c r="K14" i="1"/>
  <c r="M14" i="1" s="1"/>
  <c r="J14" i="1"/>
  <c r="K20" i="1"/>
  <c r="M20" i="1" s="1"/>
  <c r="J20" i="1"/>
  <c r="K19" i="1"/>
  <c r="M19" i="1" s="1"/>
  <c r="J19" i="1"/>
  <c r="K13" i="1"/>
  <c r="M13" i="1" s="1"/>
  <c r="J13" i="1"/>
  <c r="K12" i="1"/>
  <c r="M12" i="1" s="1"/>
  <c r="J12" i="1"/>
  <c r="K11" i="1"/>
  <c r="M11" i="1" s="1"/>
  <c r="J11" i="1"/>
  <c r="K10" i="1"/>
  <c r="M10" i="1" s="1"/>
  <c r="J10" i="1"/>
  <c r="K18" i="1"/>
  <c r="M18" i="1" s="1"/>
  <c r="J18" i="1"/>
  <c r="K9" i="1"/>
  <c r="M9" i="1" s="1"/>
  <c r="J9" i="1"/>
  <c r="K8" i="1"/>
  <c r="M8" i="1" s="1"/>
  <c r="J8" i="1"/>
  <c r="K7" i="1"/>
  <c r="M7" i="1" s="1"/>
  <c r="J7" i="1"/>
  <c r="K17" i="1"/>
  <c r="M17" i="1" s="1"/>
  <c r="J17" i="1"/>
  <c r="K16" i="1"/>
  <c r="M16" i="1" s="1"/>
  <c r="J16" i="1"/>
  <c r="K6" i="1"/>
  <c r="M6" i="1" s="1"/>
  <c r="J6" i="1"/>
  <c r="J5" i="1"/>
</calcChain>
</file>

<file path=xl/sharedStrings.xml><?xml version="1.0" encoding="utf-8"?>
<sst xmlns="http://schemas.openxmlformats.org/spreadsheetml/2006/main" count="29" uniqueCount="27">
  <si>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</si>
  <si>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</si>
  <si>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</si>
  <si>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</si>
  <si>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</si>
  <si>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</si>
  <si>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</si>
  <si>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</si>
  <si>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</si>
  <si>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</si>
  <si>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</si>
  <si>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</si>
  <si>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</si>
  <si>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</si>
  <si>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</si>
  <si>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</si>
  <si>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</si>
  <si>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</si>
  <si>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</si>
  <si>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Betriebe</t>
  </si>
  <si>
    <t>Ausbildungsbetriebe</t>
  </si>
  <si>
    <t>Ausbildungsbetriebsquoten</t>
  </si>
  <si>
    <t>Bundesländer</t>
  </si>
  <si>
    <t>Berechnungen des Bundesinstituts für Berufsbildung</t>
  </si>
  <si>
    <t>Quelle: Revidierte Beschäftigungsstatistik der Bundesagentur für Arbeit; Stichtag jeweils 31. Dezember;</t>
  </si>
  <si>
    <t>2012/2014</t>
  </si>
  <si>
    <t>Tabelle A4.10.1-7 Internet: Betriebe, Ausbildungsbetriebe und Ausbildungsbetriebsquoten zwischen 2012 und 2014 nach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</si>
</sst>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/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/>
      <bottom style="medium">
        <color theme="4" tint="-0.24994659260841701"/>
      </bottom>
      <diagonal/>
    </border>
    <border>
      <left style="thin">
        <color theme="3"/>
      </left>
      <right/>
      <top/>
      <bottom style="medium">
        <color theme="4" tint="-0.24994659260841701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 style="medium">
        <color theme="4" tint="-0.24994659260841701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1" fillId="2" borderId="2" xfId="0" applyFont="1" applyFill="1" applyBorder="1"/>
    <xf numFmtId="3" fontId="0" fillId="0" borderId="0" xfId="0" applyNumberFormat="1" applyBorder="1"/>
    <xf numFmtId="0" fontId="1" fillId="2" borderId="3" xfId="0" applyFont="1" applyFill="1" applyBorder="1"/>
    <xf numFmtId="3" fontId="0" fillId="0" borderId="1" xfId="0" applyNumberFormat="1" applyBorder="1"/>
    <xf numFmtId="164" fontId="0" fillId="0" borderId="1" xfId="0" applyNumberFormat="1" applyBorder="1"/>
    <xf numFmtId="164" fontId="0" fillId="0" borderId="0" xfId="0" applyNumberFormat="1" applyBorder="1"/>
    <xf numFmtId="0" fontId="4" fillId="0" borderId="0" xfId="0" applyFont="1"/>
    <xf numFmtId="3" fontId="3" fillId="2" borderId="1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164" fontId="3" fillId="2" borderId="0" xfId="0" applyNumberFormat="1" applyFont="1" applyFill="1" applyBorder="1"/>
    <xf numFmtId="0" fontId="1" fillId="2" borderId="4" xfId="0" applyFont="1" applyFill="1" applyBorder="1"/>
    <xf numFmtId="3" fontId="0" fillId="0" borderId="5" xfId="0" applyNumberFormat="1" applyBorder="1"/>
    <xf numFmtId="3" fontId="3" fillId="2" borderId="5" xfId="0" applyNumberFormat="1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49" fontId="1" fillId="2" borderId="10" xfId="0" applyNumberFormat="1" applyFont="1" applyFill="1" applyBorder="1"/>
    <xf numFmtId="0" fontId="0" fillId="0" borderId="5" xfId="0" applyBorder="1"/>
    <xf numFmtId="165" fontId="0" fillId="0" borderId="0" xfId="0" applyNumberFormat="1" applyBorder="1"/>
    <xf numFmtId="164" fontId="0" fillId="0" borderId="11" xfId="0" applyNumberFormat="1" applyBorder="1"/>
    <xf numFmtId="0" fontId="3" fillId="2" borderId="5" xfId="0" applyFont="1" applyFill="1" applyBorder="1"/>
    <xf numFmtId="165" fontId="3" fillId="2" borderId="0" xfId="0" applyNumberFormat="1" applyFont="1" applyFill="1" applyBorder="1"/>
    <xf numFmtId="164" fontId="3" fillId="2" borderId="11" xfId="0" applyNumberFormat="1" applyFont="1" applyFill="1" applyBorder="1"/>
    <xf numFmtId="0" fontId="3" fillId="2" borderId="12" xfId="0" applyFont="1" applyFill="1" applyBorder="1"/>
    <xf numFmtId="3" fontId="3" fillId="2" borderId="13" xfId="0" applyNumberFormat="1" applyFont="1" applyFill="1" applyBorder="1"/>
    <xf numFmtId="3" fontId="3" fillId="2" borderId="14" xfId="0" applyNumberFormat="1" applyFont="1" applyFill="1" applyBorder="1"/>
    <xf numFmtId="165" fontId="3" fillId="2" borderId="14" xfId="0" applyNumberFormat="1" applyFont="1" applyFill="1" applyBorder="1"/>
    <xf numFmtId="3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3" fillId="2" borderId="14" xfId="0" applyNumberFormat="1" applyFont="1" applyFill="1" applyBorder="1"/>
    <xf numFmtId="164" fontId="3" fillId="2" borderId="15" xfId="0" applyNumberFormat="1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="80" zoomScaleNormal="80" workbookViewId="0">
      <selection activeCell="B36" sqref="B36"/>
    </sheetView>
  </sheetViews>
  <sheetFormatPr baseColWidth="10" defaultRowHeight="14.4" x14ac:dyDescent="0.3"/>
  <cols>
    <col min="1" max="1" width="24.6640625" customWidth="1"/>
  </cols>
  <sheetData>
    <row r="1" spans="1:13" ht="15.6" x14ac:dyDescent="0.3">
      <c r="A1" s="1" t="s">
        <v>26</v>
      </c>
    </row>
    <row r="3" spans="1:13" x14ac:dyDescent="0.3">
      <c r="A3" s="16" t="s">
        <v>22</v>
      </c>
      <c r="B3" s="17" t="s">
        <v>19</v>
      </c>
      <c r="C3" s="18"/>
      <c r="D3" s="18"/>
      <c r="E3" s="18"/>
      <c r="F3" s="16" t="s">
        <v>20</v>
      </c>
      <c r="G3" s="18"/>
      <c r="H3" s="18"/>
      <c r="I3" s="18"/>
      <c r="J3" s="17" t="s">
        <v>21</v>
      </c>
      <c r="K3" s="18"/>
      <c r="L3" s="18"/>
      <c r="M3" s="19"/>
    </row>
    <row r="4" spans="1:13" ht="15" thickBot="1" x14ac:dyDescent="0.35">
      <c r="A4" s="13"/>
      <c r="B4" s="4">
        <v>2012</v>
      </c>
      <c r="C4" s="2">
        <v>2013</v>
      </c>
      <c r="D4" s="2">
        <v>2014</v>
      </c>
      <c r="E4" s="2" t="s">
        <v>25</v>
      </c>
      <c r="F4" s="13">
        <v>2012</v>
      </c>
      <c r="G4" s="2">
        <v>2013</v>
      </c>
      <c r="H4" s="2">
        <v>2014</v>
      </c>
      <c r="I4" s="2" t="s">
        <v>25</v>
      </c>
      <c r="J4" s="4">
        <v>2012</v>
      </c>
      <c r="K4" s="2">
        <v>2013</v>
      </c>
      <c r="L4" s="2">
        <v>2014</v>
      </c>
      <c r="M4" s="20" t="s">
        <v>25</v>
      </c>
    </row>
    <row r="5" spans="1:13" x14ac:dyDescent="0.3">
      <c r="A5" s="21" t="s">
        <v>0</v>
      </c>
      <c r="B5" s="5">
        <v>275476</v>
      </c>
      <c r="C5" s="3">
        <v>276576</v>
      </c>
      <c r="D5" s="3">
        <v>279120</v>
      </c>
      <c r="E5" s="22">
        <f>(100/C5*D5)-100</f>
        <v>0.91981950711557658</v>
      </c>
      <c r="F5" s="14">
        <v>61854</v>
      </c>
      <c r="G5" s="3">
        <v>60909</v>
      </c>
      <c r="H5" s="3">
        <v>60434</v>
      </c>
      <c r="I5" s="22">
        <f>(100/G5*H5)-100</f>
        <v>-0.77985191022673916</v>
      </c>
      <c r="J5" s="6">
        <f>100/B5*F5</f>
        <v>22.453498671390612</v>
      </c>
      <c r="K5" s="7">
        <f>100/C5*G5</f>
        <v>22.022518222839292</v>
      </c>
      <c r="L5" s="7">
        <f>100/D5*H5</f>
        <v>21.651619375179134</v>
      </c>
      <c r="M5" s="23">
        <f>L5-K5</f>
        <v>-0.37089884766015757</v>
      </c>
    </row>
    <row r="6" spans="1:13" x14ac:dyDescent="0.3">
      <c r="A6" s="21" t="s">
        <v>1</v>
      </c>
      <c r="B6" s="5">
        <v>352935</v>
      </c>
      <c r="C6" s="3">
        <v>354802</v>
      </c>
      <c r="D6" s="3">
        <v>358318</v>
      </c>
      <c r="E6" s="22">
        <f>(100/C6*D6)-100</f>
        <v>0.99097524816657767</v>
      </c>
      <c r="F6" s="14">
        <v>77335</v>
      </c>
      <c r="G6" s="3">
        <v>75705</v>
      </c>
      <c r="H6" s="3">
        <v>74455</v>
      </c>
      <c r="I6" s="22">
        <f t="shared" ref="I6:I23" si="0">(100/G6*H6)-100</f>
        <v>-1.6511458952513038</v>
      </c>
      <c r="J6" s="6">
        <f t="shared" ref="J6" si="1">100/B6*F6</f>
        <v>21.911966792752207</v>
      </c>
      <c r="K6" s="7">
        <f t="shared" ref="K6:L6" si="2">100/C6*G6</f>
        <v>21.337252890344473</v>
      </c>
      <c r="L6" s="7">
        <f t="shared" si="2"/>
        <v>20.779028684018105</v>
      </c>
      <c r="M6" s="23">
        <f t="shared" ref="M6:M23" si="3">L6-K6</f>
        <v>-0.55822420632636849</v>
      </c>
    </row>
    <row r="7" spans="1:13" x14ac:dyDescent="0.3">
      <c r="A7" s="21" t="s">
        <v>4</v>
      </c>
      <c r="B7" s="5">
        <v>16004</v>
      </c>
      <c r="C7" s="3">
        <v>15974</v>
      </c>
      <c r="D7" s="3">
        <v>16060</v>
      </c>
      <c r="E7" s="22">
        <f t="shared" ref="E7:E22" si="4">(100/C7*D7)-100</f>
        <v>0.53837485914611705</v>
      </c>
      <c r="F7" s="14">
        <v>3812</v>
      </c>
      <c r="G7" s="3">
        <v>3741</v>
      </c>
      <c r="H7" s="3">
        <v>3658</v>
      </c>
      <c r="I7" s="22">
        <f t="shared" si="0"/>
        <v>-2.2186581128040643</v>
      </c>
      <c r="J7" s="6">
        <f t="shared" ref="J7:J23" si="5">100/B7*F7</f>
        <v>23.819045238690325</v>
      </c>
      <c r="K7" s="7">
        <f t="shared" ref="K7:L23" si="6">100/C7*G7</f>
        <v>23.419306372855893</v>
      </c>
      <c r="L7" s="7">
        <f t="shared" si="6"/>
        <v>22.777085927770859</v>
      </c>
      <c r="M7" s="23">
        <f t="shared" si="3"/>
        <v>-0.64222044508503373</v>
      </c>
    </row>
    <row r="8" spans="1:13" x14ac:dyDescent="0.3">
      <c r="A8" s="21" t="s">
        <v>5</v>
      </c>
      <c r="B8" s="5">
        <v>51479</v>
      </c>
      <c r="C8" s="3">
        <v>51747</v>
      </c>
      <c r="D8" s="3">
        <v>52196</v>
      </c>
      <c r="E8" s="22">
        <f t="shared" si="4"/>
        <v>0.86768315071405766</v>
      </c>
      <c r="F8" s="14">
        <v>9135</v>
      </c>
      <c r="G8" s="3">
        <v>8950</v>
      </c>
      <c r="H8" s="3">
        <v>8936</v>
      </c>
      <c r="I8" s="22">
        <f t="shared" si="0"/>
        <v>-0.15642458100558088</v>
      </c>
      <c r="J8" s="6">
        <f t="shared" si="5"/>
        <v>17.74509994366635</v>
      </c>
      <c r="K8" s="7">
        <f t="shared" si="6"/>
        <v>17.295688638954918</v>
      </c>
      <c r="L8" s="7">
        <f t="shared" si="6"/>
        <v>17.120085830331824</v>
      </c>
      <c r="M8" s="23">
        <f t="shared" si="3"/>
        <v>-0.17560280862309341</v>
      </c>
    </row>
    <row r="9" spans="1:13" x14ac:dyDescent="0.3">
      <c r="A9" s="21" t="s">
        <v>6</v>
      </c>
      <c r="B9" s="5">
        <v>158945</v>
      </c>
      <c r="C9" s="3">
        <v>159498</v>
      </c>
      <c r="D9" s="3">
        <v>160787</v>
      </c>
      <c r="E9" s="22">
        <f t="shared" si="4"/>
        <v>0.80816060389472</v>
      </c>
      <c r="F9" s="14">
        <v>32478</v>
      </c>
      <c r="G9" s="3">
        <v>31851</v>
      </c>
      <c r="H9" s="3">
        <v>31635</v>
      </c>
      <c r="I9" s="22">
        <f t="shared" si="0"/>
        <v>-0.67815767165866703</v>
      </c>
      <c r="J9" s="6">
        <f t="shared" si="5"/>
        <v>20.433483280380006</v>
      </c>
      <c r="K9" s="7">
        <f t="shared" si="6"/>
        <v>19.969529398487754</v>
      </c>
      <c r="L9" s="7">
        <f t="shared" si="6"/>
        <v>19.675098111165703</v>
      </c>
      <c r="M9" s="23">
        <f t="shared" si="3"/>
        <v>-0.29443128732205182</v>
      </c>
    </row>
    <row r="10" spans="1:13" x14ac:dyDescent="0.3">
      <c r="A10" s="21" t="s">
        <v>8</v>
      </c>
      <c r="B10" s="5">
        <v>193388</v>
      </c>
      <c r="C10" s="3">
        <v>193365</v>
      </c>
      <c r="D10" s="3">
        <v>194028</v>
      </c>
      <c r="E10" s="22">
        <f t="shared" si="4"/>
        <v>0.34287487394306027</v>
      </c>
      <c r="F10" s="14">
        <v>48435</v>
      </c>
      <c r="G10" s="3">
        <v>47529</v>
      </c>
      <c r="H10" s="3">
        <v>46731</v>
      </c>
      <c r="I10" s="22">
        <f t="shared" si="0"/>
        <v>-1.6789749416145838</v>
      </c>
      <c r="J10" s="6">
        <f t="shared" si="5"/>
        <v>25.045504374625107</v>
      </c>
      <c r="K10" s="7">
        <f t="shared" si="6"/>
        <v>24.579939492669304</v>
      </c>
      <c r="L10" s="7">
        <f t="shared" si="6"/>
        <v>24.084668192219681</v>
      </c>
      <c r="M10" s="23">
        <f t="shared" si="3"/>
        <v>-0.4952713004496232</v>
      </c>
    </row>
    <row r="11" spans="1:13" x14ac:dyDescent="0.3">
      <c r="A11" s="21" t="s">
        <v>9</v>
      </c>
      <c r="B11" s="5">
        <v>420385</v>
      </c>
      <c r="C11" s="3">
        <v>421150</v>
      </c>
      <c r="D11" s="3">
        <v>423358</v>
      </c>
      <c r="E11" s="22">
        <f t="shared" si="4"/>
        <v>0.52427876053663169</v>
      </c>
      <c r="F11" s="14">
        <v>101994</v>
      </c>
      <c r="G11" s="3">
        <v>100623</v>
      </c>
      <c r="H11" s="3">
        <v>98872</v>
      </c>
      <c r="I11" s="22">
        <f t="shared" si="0"/>
        <v>-1.7401588106098984</v>
      </c>
      <c r="J11" s="6">
        <f t="shared" si="5"/>
        <v>24.262045505905302</v>
      </c>
      <c r="K11" s="7">
        <f t="shared" si="6"/>
        <v>23.892437373857295</v>
      </c>
      <c r="L11" s="7">
        <f t="shared" si="6"/>
        <v>23.354229753541919</v>
      </c>
      <c r="M11" s="23">
        <f t="shared" si="3"/>
        <v>-0.53820762031537583</v>
      </c>
    </row>
    <row r="12" spans="1:13" x14ac:dyDescent="0.3">
      <c r="A12" s="21" t="s">
        <v>10</v>
      </c>
      <c r="B12" s="5">
        <v>102987</v>
      </c>
      <c r="C12" s="3">
        <v>102626</v>
      </c>
      <c r="D12" s="3">
        <v>103138</v>
      </c>
      <c r="E12" s="22">
        <f t="shared" si="4"/>
        <v>0.49889891450509083</v>
      </c>
      <c r="F12" s="14">
        <v>25054</v>
      </c>
      <c r="G12" s="3">
        <v>24482</v>
      </c>
      <c r="H12" s="3">
        <v>23931</v>
      </c>
      <c r="I12" s="22">
        <f t="shared" si="0"/>
        <v>-2.2506331182093078</v>
      </c>
      <c r="J12" s="6">
        <f t="shared" si="5"/>
        <v>24.327342285919581</v>
      </c>
      <c r="K12" s="7">
        <f t="shared" si="6"/>
        <v>23.855553173659697</v>
      </c>
      <c r="L12" s="7">
        <f t="shared" si="6"/>
        <v>23.20289321103764</v>
      </c>
      <c r="M12" s="23">
        <f t="shared" si="3"/>
        <v>-0.65265996262205661</v>
      </c>
    </row>
    <row r="13" spans="1:13" x14ac:dyDescent="0.3">
      <c r="A13" s="21" t="s">
        <v>11</v>
      </c>
      <c r="B13" s="5">
        <v>24823</v>
      </c>
      <c r="C13" s="3">
        <v>24487</v>
      </c>
      <c r="D13" s="3">
        <v>24374</v>
      </c>
      <c r="E13" s="22">
        <f t="shared" si="4"/>
        <v>-0.46146935108426135</v>
      </c>
      <c r="F13" s="14">
        <v>6713</v>
      </c>
      <c r="G13" s="3">
        <v>6486</v>
      </c>
      <c r="H13" s="3">
        <v>6234</v>
      </c>
      <c r="I13" s="22">
        <f t="shared" si="0"/>
        <v>-3.8852913968547682</v>
      </c>
      <c r="J13" s="6">
        <f t="shared" si="5"/>
        <v>27.043467751681906</v>
      </c>
      <c r="K13" s="7">
        <f t="shared" si="6"/>
        <v>26.487523992322455</v>
      </c>
      <c r="L13" s="7">
        <f t="shared" si="6"/>
        <v>25.576433904980718</v>
      </c>
      <c r="M13" s="23">
        <f t="shared" si="3"/>
        <v>-0.91109008734173713</v>
      </c>
    </row>
    <row r="14" spans="1:13" x14ac:dyDescent="0.3">
      <c r="A14" s="21" t="s">
        <v>14</v>
      </c>
      <c r="B14" s="5">
        <v>75867</v>
      </c>
      <c r="C14" s="3">
        <v>76066</v>
      </c>
      <c r="D14" s="3">
        <v>76445</v>
      </c>
      <c r="E14" s="22">
        <f t="shared" si="4"/>
        <v>0.4982515184182148</v>
      </c>
      <c r="F14" s="14">
        <v>17556</v>
      </c>
      <c r="G14" s="3">
        <v>17124</v>
      </c>
      <c r="H14" s="3">
        <v>16832</v>
      </c>
      <c r="I14" s="22">
        <f t="shared" si="0"/>
        <v>-1.7052090633029735</v>
      </c>
      <c r="J14" s="6">
        <f t="shared" si="5"/>
        <v>23.140495867768596</v>
      </c>
      <c r="K14" s="7">
        <f t="shared" si="6"/>
        <v>22.512029027423551</v>
      </c>
      <c r="L14" s="7">
        <f t="shared" si="6"/>
        <v>22.018444633396562</v>
      </c>
      <c r="M14" s="23">
        <f t="shared" si="3"/>
        <v>-0.49358439402698906</v>
      </c>
    </row>
    <row r="15" spans="1:13" x14ac:dyDescent="0.3">
      <c r="A15" s="24" t="s">
        <v>17</v>
      </c>
      <c r="B15" s="9">
        <v>1672384</v>
      </c>
      <c r="C15" s="10">
        <v>1676375</v>
      </c>
      <c r="D15" s="10">
        <v>1687824</v>
      </c>
      <c r="E15" s="25">
        <f t="shared" si="4"/>
        <v>0.68296174781896468</v>
      </c>
      <c r="F15" s="15">
        <v>384381</v>
      </c>
      <c r="G15" s="10">
        <v>377396</v>
      </c>
      <c r="H15" s="10">
        <v>371718</v>
      </c>
      <c r="I15" s="25">
        <f>(100/G15*H15)-100</f>
        <v>-1.504520450667215</v>
      </c>
      <c r="J15" s="11">
        <f t="shared" si="5"/>
        <v>22.984015632773335</v>
      </c>
      <c r="K15" s="12">
        <f>100/C15*G15</f>
        <v>22.512623965401538</v>
      </c>
      <c r="L15" s="12">
        <f t="shared" si="6"/>
        <v>22.023504820407815</v>
      </c>
      <c r="M15" s="26">
        <f>L15-K15</f>
        <v>-0.48911914499372244</v>
      </c>
    </row>
    <row r="16" spans="1:13" x14ac:dyDescent="0.3">
      <c r="A16" s="21" t="s">
        <v>2</v>
      </c>
      <c r="B16" s="5">
        <v>88437</v>
      </c>
      <c r="C16" s="3">
        <v>90239</v>
      </c>
      <c r="D16" s="3">
        <v>91915</v>
      </c>
      <c r="E16" s="22">
        <f t="shared" si="4"/>
        <v>1.8572900852181391</v>
      </c>
      <c r="F16" s="14">
        <v>11496</v>
      </c>
      <c r="G16" s="3">
        <v>11322</v>
      </c>
      <c r="H16" s="3">
        <v>11143</v>
      </c>
      <c r="I16" s="22">
        <f t="shared" si="0"/>
        <v>-1.5809927574633491</v>
      </c>
      <c r="J16" s="6">
        <f t="shared" si="5"/>
        <v>12.99908409376166</v>
      </c>
      <c r="K16" s="7">
        <f t="shared" si="6"/>
        <v>12.546681589999888</v>
      </c>
      <c r="L16" s="7">
        <f t="shared" si="6"/>
        <v>12.123157264864277</v>
      </c>
      <c r="M16" s="23">
        <f t="shared" si="3"/>
        <v>-0.42352432513561133</v>
      </c>
    </row>
    <row r="17" spans="1:13" x14ac:dyDescent="0.3">
      <c r="A17" s="21" t="s">
        <v>3</v>
      </c>
      <c r="B17" s="5">
        <v>65378</v>
      </c>
      <c r="C17" s="3">
        <v>65591</v>
      </c>
      <c r="D17" s="3">
        <v>65783</v>
      </c>
      <c r="E17" s="22">
        <f t="shared" si="4"/>
        <v>0.29272308700889482</v>
      </c>
      <c r="F17" s="14">
        <v>9590</v>
      </c>
      <c r="G17" s="3">
        <v>9201</v>
      </c>
      <c r="H17" s="3">
        <v>9002</v>
      </c>
      <c r="I17" s="22">
        <f t="shared" si="0"/>
        <v>-2.1628083903923425</v>
      </c>
      <c r="J17" s="6">
        <f t="shared" si="5"/>
        <v>14.66854293493224</v>
      </c>
      <c r="K17" s="7">
        <f t="shared" si="6"/>
        <v>14.027839185254075</v>
      </c>
      <c r="L17" s="7">
        <f t="shared" si="6"/>
        <v>13.684386543635894</v>
      </c>
      <c r="M17" s="23">
        <f t="shared" si="3"/>
        <v>-0.34345264161818179</v>
      </c>
    </row>
    <row r="18" spans="1:13" x14ac:dyDescent="0.3">
      <c r="A18" s="21" t="s">
        <v>7</v>
      </c>
      <c r="B18" s="5">
        <v>46622</v>
      </c>
      <c r="C18" s="3">
        <v>46291</v>
      </c>
      <c r="D18" s="3">
        <v>46048</v>
      </c>
      <c r="E18" s="22">
        <f t="shared" si="4"/>
        <v>-0.52494005314208891</v>
      </c>
      <c r="F18" s="14">
        <v>7005</v>
      </c>
      <c r="G18" s="3">
        <v>6677</v>
      </c>
      <c r="H18" s="3">
        <v>6603</v>
      </c>
      <c r="I18" s="22">
        <f t="shared" si="0"/>
        <v>-1.108282162647896</v>
      </c>
      <c r="J18" s="6">
        <f>100/B18*F18</f>
        <v>15.025095448500709</v>
      </c>
      <c r="K18" s="7">
        <f>100/C18*G18</f>
        <v>14.423970102179689</v>
      </c>
      <c r="L18" s="7">
        <f>100/D18*H18</f>
        <v>14.339384989576095</v>
      </c>
      <c r="M18" s="23">
        <f t="shared" si="3"/>
        <v>-8.4585112603594581E-2</v>
      </c>
    </row>
    <row r="19" spans="1:13" x14ac:dyDescent="0.3">
      <c r="A19" s="21" t="s">
        <v>12</v>
      </c>
      <c r="B19" s="5">
        <v>114165</v>
      </c>
      <c r="C19" s="3">
        <v>113440</v>
      </c>
      <c r="D19" s="3">
        <v>113211</v>
      </c>
      <c r="E19" s="22">
        <f t="shared" si="4"/>
        <v>-0.20186882933708716</v>
      </c>
      <c r="F19" s="14">
        <v>16104</v>
      </c>
      <c r="G19" s="3">
        <v>15680</v>
      </c>
      <c r="H19" s="3">
        <v>15630</v>
      </c>
      <c r="I19" s="22">
        <f t="shared" si="0"/>
        <v>-0.31887755102040671</v>
      </c>
      <c r="J19" s="6">
        <f t="shared" si="5"/>
        <v>14.10589935619498</v>
      </c>
      <c r="K19" s="7">
        <f t="shared" si="6"/>
        <v>13.82228490832158</v>
      </c>
      <c r="L19" s="7">
        <f t="shared" si="6"/>
        <v>13.806078914593106</v>
      </c>
      <c r="M19" s="23">
        <f t="shared" si="3"/>
        <v>-1.6205993728473089E-2</v>
      </c>
    </row>
    <row r="20" spans="1:13" x14ac:dyDescent="0.3">
      <c r="A20" s="21" t="s">
        <v>13</v>
      </c>
      <c r="B20" s="5">
        <v>57671</v>
      </c>
      <c r="C20" s="3">
        <v>57165</v>
      </c>
      <c r="D20" s="3">
        <v>56752</v>
      </c>
      <c r="E20" s="22">
        <f t="shared" si="4"/>
        <v>-0.72247004285839012</v>
      </c>
      <c r="F20" s="14">
        <v>8918</v>
      </c>
      <c r="G20" s="3">
        <v>8462</v>
      </c>
      <c r="H20" s="3">
        <v>8277</v>
      </c>
      <c r="I20" s="22">
        <f t="shared" si="0"/>
        <v>-2.1862443866698129</v>
      </c>
      <c r="J20" s="6">
        <f t="shared" si="5"/>
        <v>15.463577881430876</v>
      </c>
      <c r="K20" s="7">
        <f t="shared" si="6"/>
        <v>14.802763928977521</v>
      </c>
      <c r="L20" s="7">
        <f t="shared" si="6"/>
        <v>14.584508034959121</v>
      </c>
      <c r="M20" s="23">
        <f t="shared" si="3"/>
        <v>-0.21825589401839984</v>
      </c>
    </row>
    <row r="21" spans="1:13" x14ac:dyDescent="0.3">
      <c r="A21" s="21" t="s">
        <v>15</v>
      </c>
      <c r="B21" s="5">
        <v>60625</v>
      </c>
      <c r="C21" s="3">
        <v>60129</v>
      </c>
      <c r="D21" s="3">
        <v>59598</v>
      </c>
      <c r="E21" s="22">
        <f t="shared" si="4"/>
        <v>-0.88310133213590802</v>
      </c>
      <c r="F21" s="14">
        <v>8841</v>
      </c>
      <c r="G21" s="3">
        <v>8796</v>
      </c>
      <c r="H21" s="3">
        <v>8658</v>
      </c>
      <c r="I21" s="22">
        <f t="shared" si="0"/>
        <v>-1.5688949522510285</v>
      </c>
      <c r="J21" s="6">
        <f t="shared" si="5"/>
        <v>14.583092783505155</v>
      </c>
      <c r="K21" s="7">
        <f t="shared" si="6"/>
        <v>14.628548620465999</v>
      </c>
      <c r="L21" s="7">
        <f t="shared" si="6"/>
        <v>14.527333131984294</v>
      </c>
      <c r="M21" s="23">
        <f t="shared" si="3"/>
        <v>-0.1012154884817047</v>
      </c>
    </row>
    <row r="22" spans="1:13" ht="15" thickBot="1" x14ac:dyDescent="0.35">
      <c r="A22" s="24" t="s">
        <v>16</v>
      </c>
      <c r="B22" s="9">
        <v>432930</v>
      </c>
      <c r="C22" s="10">
        <v>432884</v>
      </c>
      <c r="D22" s="10">
        <v>433307</v>
      </c>
      <c r="E22" s="25">
        <f t="shared" si="4"/>
        <v>9.7716709326292062E-2</v>
      </c>
      <c r="F22" s="15">
        <v>62262</v>
      </c>
      <c r="G22" s="10">
        <v>60138</v>
      </c>
      <c r="H22" s="10">
        <v>59313</v>
      </c>
      <c r="I22" s="25">
        <f t="shared" si="0"/>
        <v>-1.3718447570587671</v>
      </c>
      <c r="J22" s="11">
        <f t="shared" si="5"/>
        <v>14.3815397408357</v>
      </c>
      <c r="K22" s="12">
        <f t="shared" si="6"/>
        <v>13.892405355707304</v>
      </c>
      <c r="L22" s="12">
        <f t="shared" si="6"/>
        <v>13.688447221023432</v>
      </c>
      <c r="M22" s="26">
        <f t="shared" si="3"/>
        <v>-0.20395813468387125</v>
      </c>
    </row>
    <row r="23" spans="1:13" x14ac:dyDescent="0.3">
      <c r="A23" s="27" t="s">
        <v>18</v>
      </c>
      <c r="B23" s="28">
        <v>2106937</v>
      </c>
      <c r="C23" s="29">
        <v>2110965</v>
      </c>
      <c r="D23" s="29">
        <v>2122802</v>
      </c>
      <c r="E23" s="30">
        <f>(100/C23*D23)-100</f>
        <v>0.56073880902809492</v>
      </c>
      <c r="F23" s="31">
        <v>446708</v>
      </c>
      <c r="G23" s="29">
        <v>437721</v>
      </c>
      <c r="H23" s="29">
        <v>431121</v>
      </c>
      <c r="I23" s="30">
        <f t="shared" si="0"/>
        <v>-1.5078097692365589</v>
      </c>
      <c r="J23" s="32">
        <f t="shared" si="5"/>
        <v>21.201773000331762</v>
      </c>
      <c r="K23" s="33">
        <f t="shared" si="6"/>
        <v>20.735587752520765</v>
      </c>
      <c r="L23" s="33">
        <f t="shared" si="6"/>
        <v>20.309053788342013</v>
      </c>
      <c r="M23" s="34">
        <f t="shared" si="3"/>
        <v>-0.426533964178752</v>
      </c>
    </row>
    <row r="25" spans="1:13" x14ac:dyDescent="0.3">
      <c r="A25" s="8" t="s">
        <v>24</v>
      </c>
    </row>
    <row r="26" spans="1:13" x14ac:dyDescent="0.3">
      <c r="A26" s="8" t="s">
        <v>23</v>
      </c>
    </row>
  </sheetData>
  <pageMargins left="0.70866141732283472" right="0.70866141732283472" top="0.78740157480314965" bottom="0.78740157480314965" header="0.31496062992125984" footer="0.31496062992125984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A4.10.1-7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2015-11-30T15:07:43Z</cp:lastPrinted>
  <dcterms:created xsi:type="dcterms:W3CDTF">2015-01-19T17:37:10Z</dcterms:created>
  <dcterms:modified xsi:type="dcterms:W3CDTF">2016-02-01T16:27:11Z</dcterms:modified>
</cp:coreProperties>
</file>