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Y:\Günther dienstlich\"/>
    </mc:Choice>
  </mc:AlternateContent>
  <xr:revisionPtr revIDLastSave="0" documentId="13_ncr:1_{A750EAAE-B4EE-4ACD-BCDB-469F6CD0449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Zusammenfassung" sheetId="8" r:id="rId1"/>
    <sheet name="Raum 1" sheetId="17" r:id="rId2"/>
    <sheet name="Raum 2" sheetId="75" r:id="rId3"/>
    <sheet name="Raum 3" sheetId="76" r:id="rId4"/>
    <sheet name="Raum 4" sheetId="77" r:id="rId5"/>
    <sheet name="Raum 5" sheetId="78" r:id="rId6"/>
    <sheet name="Raum 6" sheetId="79" r:id="rId7"/>
    <sheet name="Raum 7" sheetId="80" r:id="rId8"/>
    <sheet name="Raum 8" sheetId="81" r:id="rId9"/>
    <sheet name="Raum 9" sheetId="82" r:id="rId10"/>
    <sheet name="Raum 10" sheetId="83" r:id="rId11"/>
    <sheet name="Raum 11" sheetId="84" r:id="rId12"/>
    <sheet name="Raum 12" sheetId="85" r:id="rId13"/>
    <sheet name="Raum 13" sheetId="86" r:id="rId14"/>
    <sheet name="Raum 14" sheetId="87" r:id="rId15"/>
    <sheet name="Raum 15" sheetId="88" r:id="rId16"/>
    <sheet name="Raum 16" sheetId="89" r:id="rId17"/>
    <sheet name="Raum 17" sheetId="90" r:id="rId18"/>
    <sheet name="Raum 18" sheetId="91" r:id="rId19"/>
    <sheet name="Raum 19" sheetId="92" r:id="rId20"/>
    <sheet name="Raum 20" sheetId="93" r:id="rId21"/>
    <sheet name="Raum 21" sheetId="94" r:id="rId22"/>
    <sheet name="Raum 22" sheetId="95" r:id="rId23"/>
    <sheet name="Raum 23" sheetId="96" r:id="rId24"/>
    <sheet name="Raum 24" sheetId="97" r:id="rId25"/>
    <sheet name="Raum 25" sheetId="98" r:id="rId26"/>
    <sheet name="Raum 26" sheetId="99" r:id="rId27"/>
    <sheet name="Raum 27" sheetId="100" r:id="rId28"/>
    <sheet name="Raum 28" sheetId="101" r:id="rId29"/>
    <sheet name="Raum 29" sheetId="102" r:id="rId30"/>
    <sheet name="Raum 30" sheetId="103" r:id="rId31"/>
  </sheets>
  <definedNames>
    <definedName name="_xlnm.Print_Area" localSheetId="1">'Raum 1'!$A$1:$AA$59</definedName>
    <definedName name="_xlnm.Print_Area" localSheetId="10">'Raum 10'!$A$1:$AA$59</definedName>
    <definedName name="_xlnm.Print_Area" localSheetId="11">'Raum 11'!$A$1:$AA$59</definedName>
    <definedName name="_xlnm.Print_Area" localSheetId="12">'Raum 12'!$A$1:$AA$59</definedName>
    <definedName name="_xlnm.Print_Area" localSheetId="13">'Raum 13'!$A$1:$AA$59</definedName>
    <definedName name="_xlnm.Print_Area" localSheetId="14">'Raum 14'!$A$1:$AA$59</definedName>
    <definedName name="_xlnm.Print_Area" localSheetId="15">'Raum 15'!$A$1:$AA$59</definedName>
    <definedName name="_xlnm.Print_Area" localSheetId="16">'Raum 16'!$A$1:$AA$59</definedName>
    <definedName name="_xlnm.Print_Area" localSheetId="17">'Raum 17'!$A$1:$AA$59</definedName>
    <definedName name="_xlnm.Print_Area" localSheetId="18">'Raum 18'!$A$1:$AA$59</definedName>
    <definedName name="_xlnm.Print_Area" localSheetId="19">'Raum 19'!$A$1:$AA$59</definedName>
    <definedName name="_xlnm.Print_Area" localSheetId="2">'Raum 2'!$A$1:$AA$59</definedName>
    <definedName name="_xlnm.Print_Area" localSheetId="20">'Raum 20'!$A$1:$AA$59</definedName>
    <definedName name="_xlnm.Print_Area" localSheetId="21">'Raum 21'!$A$1:$AA$59</definedName>
    <definedName name="_xlnm.Print_Area" localSheetId="22">'Raum 22'!$A$1:$AA$59</definedName>
    <definedName name="_xlnm.Print_Area" localSheetId="23">'Raum 23'!$A$1:$AA$59</definedName>
    <definedName name="_xlnm.Print_Area" localSheetId="24">'Raum 24'!$A$1:$AA$59</definedName>
    <definedName name="_xlnm.Print_Area" localSheetId="25">'Raum 25'!$A$1:$AA$59</definedName>
    <definedName name="_xlnm.Print_Area" localSheetId="26">'Raum 26'!$A$1:$AA$59</definedName>
    <definedName name="_xlnm.Print_Area" localSheetId="27">'Raum 27'!$A$1:$AA$59</definedName>
    <definedName name="_xlnm.Print_Area" localSheetId="28">'Raum 28'!$A$1:$AA$59</definedName>
    <definedName name="_xlnm.Print_Area" localSheetId="29">'Raum 29'!$A$1:$AA$59</definedName>
    <definedName name="_xlnm.Print_Area" localSheetId="3">'Raum 3'!$A$1:$AA$59</definedName>
    <definedName name="_xlnm.Print_Area" localSheetId="30">'Raum 30'!$A$1:$AA$59</definedName>
    <definedName name="_xlnm.Print_Area" localSheetId="4">'Raum 4'!$A$1:$AA$59</definedName>
    <definedName name="_xlnm.Print_Area" localSheetId="5">'Raum 5'!$A$1:$AA$59</definedName>
    <definedName name="_xlnm.Print_Area" localSheetId="6">'Raum 6'!$A$1:$AA$59</definedName>
    <definedName name="_xlnm.Print_Area" localSheetId="7">'Raum 7'!$A$1:$AA$59</definedName>
    <definedName name="_xlnm.Print_Area" localSheetId="8">'Raum 8'!$A$1:$AA$59</definedName>
    <definedName name="_xlnm.Print_Area" localSheetId="9">'Raum 9'!$A$1:$AA$59</definedName>
    <definedName name="Print_Area" localSheetId="0">Zusammenfassung!$A$1:$I$41</definedName>
    <definedName name="Print_Titles" localSheetId="1">'Raum 1'!$1:$11</definedName>
    <definedName name="Print_Titles" localSheetId="10">'Raum 10'!$1:$11</definedName>
    <definedName name="Print_Titles" localSheetId="11">'Raum 11'!$1:$11</definedName>
    <definedName name="Print_Titles" localSheetId="12">'Raum 12'!$1:$11</definedName>
    <definedName name="Print_Titles" localSheetId="13">'Raum 13'!$1:$11</definedName>
    <definedName name="Print_Titles" localSheetId="14">'Raum 14'!$1:$11</definedName>
    <definedName name="Print_Titles" localSheetId="15">'Raum 15'!$1:$11</definedName>
    <definedName name="Print_Titles" localSheetId="16">'Raum 16'!$1:$11</definedName>
    <definedName name="Print_Titles" localSheetId="17">'Raum 17'!$1:$11</definedName>
    <definedName name="Print_Titles" localSheetId="18">'Raum 18'!$1:$11</definedName>
    <definedName name="Print_Titles" localSheetId="19">'Raum 19'!$1:$11</definedName>
    <definedName name="Print_Titles" localSheetId="2">'Raum 2'!$1:$11</definedName>
    <definedName name="Print_Titles" localSheetId="20">'Raum 20'!$1:$11</definedName>
    <definedName name="Print_Titles" localSheetId="21">'Raum 21'!$1:$11</definedName>
    <definedName name="Print_Titles" localSheetId="22">'Raum 22'!$1:$11</definedName>
    <definedName name="Print_Titles" localSheetId="23">'Raum 23'!$1:$11</definedName>
    <definedName name="Print_Titles" localSheetId="24">'Raum 24'!$1:$11</definedName>
    <definedName name="Print_Titles" localSheetId="25">'Raum 25'!$1:$11</definedName>
    <definedName name="Print_Titles" localSheetId="26">'Raum 26'!$1:$11</definedName>
    <definedName name="Print_Titles" localSheetId="27">'Raum 27'!$1:$11</definedName>
    <definedName name="Print_Titles" localSheetId="28">'Raum 28'!$1:$11</definedName>
    <definedName name="Print_Titles" localSheetId="29">'Raum 29'!$1:$11</definedName>
    <definedName name="Print_Titles" localSheetId="3">'Raum 3'!$1:$11</definedName>
    <definedName name="Print_Titles" localSheetId="30">'Raum 30'!$1:$11</definedName>
    <definedName name="Print_Titles" localSheetId="4">'Raum 4'!$1:$11</definedName>
    <definedName name="Print_Titles" localSheetId="5">'Raum 5'!$1:$11</definedName>
    <definedName name="Print_Titles" localSheetId="6">'Raum 6'!$1:$11</definedName>
    <definedName name="Print_Titles" localSheetId="7">'Raum 7'!$1:$11</definedName>
    <definedName name="Print_Titles" localSheetId="8">'Raum 8'!$1:$11</definedName>
    <definedName name="Print_Titles" localSheetId="9">'Raum 9'!$1:$11</definedName>
    <definedName name="Z_03810FFF_7BE9_48A6_91CF_98EA4E1E2DC6_.wvu.Cols" localSheetId="1" hidden="1">'Raum 1'!$O:$P,'Raum 1'!$X:$Y</definedName>
    <definedName name="Z_03810FFF_7BE9_48A6_91CF_98EA4E1E2DC6_.wvu.Cols" localSheetId="10" hidden="1">'Raum 10'!$O:$P,'Raum 10'!$X:$Y</definedName>
    <definedName name="Z_03810FFF_7BE9_48A6_91CF_98EA4E1E2DC6_.wvu.Cols" localSheetId="11" hidden="1">'Raum 11'!$O:$P,'Raum 11'!$X:$Y</definedName>
    <definedName name="Z_03810FFF_7BE9_48A6_91CF_98EA4E1E2DC6_.wvu.Cols" localSheetId="12" hidden="1">'Raum 12'!$O:$P,'Raum 12'!$X:$Y</definedName>
    <definedName name="Z_03810FFF_7BE9_48A6_91CF_98EA4E1E2DC6_.wvu.Cols" localSheetId="13" hidden="1">'Raum 13'!$O:$P,'Raum 13'!$X:$Y</definedName>
    <definedName name="Z_03810FFF_7BE9_48A6_91CF_98EA4E1E2DC6_.wvu.Cols" localSheetId="14" hidden="1">'Raum 14'!$O:$P,'Raum 14'!$X:$Y</definedName>
    <definedName name="Z_03810FFF_7BE9_48A6_91CF_98EA4E1E2DC6_.wvu.Cols" localSheetId="15" hidden="1">'Raum 15'!$O:$P,'Raum 15'!$X:$Y</definedName>
    <definedName name="Z_03810FFF_7BE9_48A6_91CF_98EA4E1E2DC6_.wvu.Cols" localSheetId="16" hidden="1">'Raum 16'!$O:$P,'Raum 16'!$X:$Y</definedName>
    <definedName name="Z_03810FFF_7BE9_48A6_91CF_98EA4E1E2DC6_.wvu.Cols" localSheetId="17" hidden="1">'Raum 17'!$O:$P,'Raum 17'!$X:$Y</definedName>
    <definedName name="Z_03810FFF_7BE9_48A6_91CF_98EA4E1E2DC6_.wvu.Cols" localSheetId="18" hidden="1">'Raum 18'!$O:$P,'Raum 18'!$X:$Y</definedName>
    <definedName name="Z_03810FFF_7BE9_48A6_91CF_98EA4E1E2DC6_.wvu.Cols" localSheetId="19" hidden="1">'Raum 19'!$O:$P,'Raum 19'!$X:$Y</definedName>
    <definedName name="Z_03810FFF_7BE9_48A6_91CF_98EA4E1E2DC6_.wvu.Cols" localSheetId="2" hidden="1">'Raum 2'!$O:$P,'Raum 2'!$X:$Y</definedName>
    <definedName name="Z_03810FFF_7BE9_48A6_91CF_98EA4E1E2DC6_.wvu.Cols" localSheetId="20" hidden="1">'Raum 20'!$O:$P,'Raum 20'!$X:$Y</definedName>
    <definedName name="Z_03810FFF_7BE9_48A6_91CF_98EA4E1E2DC6_.wvu.Cols" localSheetId="21" hidden="1">'Raum 21'!$O:$P,'Raum 21'!$X:$Y</definedName>
    <definedName name="Z_03810FFF_7BE9_48A6_91CF_98EA4E1E2DC6_.wvu.Cols" localSheetId="22" hidden="1">'Raum 22'!$O:$P,'Raum 22'!$X:$Y</definedName>
    <definedName name="Z_03810FFF_7BE9_48A6_91CF_98EA4E1E2DC6_.wvu.Cols" localSheetId="23" hidden="1">'Raum 23'!$O:$P,'Raum 23'!$X:$Y</definedName>
    <definedName name="Z_03810FFF_7BE9_48A6_91CF_98EA4E1E2DC6_.wvu.Cols" localSheetId="24" hidden="1">'Raum 24'!$O:$P,'Raum 24'!$X:$Y</definedName>
    <definedName name="Z_03810FFF_7BE9_48A6_91CF_98EA4E1E2DC6_.wvu.Cols" localSheetId="25" hidden="1">'Raum 25'!$O:$P,'Raum 25'!$X:$Y</definedName>
    <definedName name="Z_03810FFF_7BE9_48A6_91CF_98EA4E1E2DC6_.wvu.Cols" localSheetId="26" hidden="1">'Raum 26'!$O:$P,'Raum 26'!$X:$Y</definedName>
    <definedName name="Z_03810FFF_7BE9_48A6_91CF_98EA4E1E2DC6_.wvu.Cols" localSheetId="27" hidden="1">'Raum 27'!$O:$P,'Raum 27'!$X:$Y</definedName>
    <definedName name="Z_03810FFF_7BE9_48A6_91CF_98EA4E1E2DC6_.wvu.Cols" localSheetId="28" hidden="1">'Raum 28'!$O:$P,'Raum 28'!$X:$Y</definedName>
    <definedName name="Z_03810FFF_7BE9_48A6_91CF_98EA4E1E2DC6_.wvu.Cols" localSheetId="29" hidden="1">'Raum 29'!$O:$P,'Raum 29'!$X:$Y</definedName>
    <definedName name="Z_03810FFF_7BE9_48A6_91CF_98EA4E1E2DC6_.wvu.Cols" localSheetId="3" hidden="1">'Raum 3'!$O:$P,'Raum 3'!$X:$Y</definedName>
    <definedName name="Z_03810FFF_7BE9_48A6_91CF_98EA4E1E2DC6_.wvu.Cols" localSheetId="30" hidden="1">'Raum 30'!$O:$P,'Raum 30'!$X:$Y</definedName>
    <definedName name="Z_03810FFF_7BE9_48A6_91CF_98EA4E1E2DC6_.wvu.Cols" localSheetId="4" hidden="1">'Raum 4'!$O:$P,'Raum 4'!$X:$Y</definedName>
    <definedName name="Z_03810FFF_7BE9_48A6_91CF_98EA4E1E2DC6_.wvu.Cols" localSheetId="5" hidden="1">'Raum 5'!$O:$P,'Raum 5'!$X:$Y</definedName>
    <definedName name="Z_03810FFF_7BE9_48A6_91CF_98EA4E1E2DC6_.wvu.Cols" localSheetId="6" hidden="1">'Raum 6'!$O:$P,'Raum 6'!$X:$Y</definedName>
    <definedName name="Z_03810FFF_7BE9_48A6_91CF_98EA4E1E2DC6_.wvu.Cols" localSheetId="7" hidden="1">'Raum 7'!$O:$P,'Raum 7'!$X:$Y</definedName>
    <definedName name="Z_03810FFF_7BE9_48A6_91CF_98EA4E1E2DC6_.wvu.Cols" localSheetId="8" hidden="1">'Raum 8'!$O:$P,'Raum 8'!$X:$Y</definedName>
    <definedName name="Z_03810FFF_7BE9_48A6_91CF_98EA4E1E2DC6_.wvu.Cols" localSheetId="9" hidden="1">'Raum 9'!$O:$P,'Raum 9'!$X:$Y</definedName>
    <definedName name="Z_03810FFF_7BE9_48A6_91CF_98EA4E1E2DC6_.wvu.Cols" localSheetId="0" hidden="1">Zusammenfassung!$G:$H</definedName>
    <definedName name="Z_03810FFF_7BE9_48A6_91CF_98EA4E1E2DC6_.wvu.PrintArea" localSheetId="1" hidden="1">'Raum 1'!$A$1:$AA$59</definedName>
    <definedName name="Z_03810FFF_7BE9_48A6_91CF_98EA4E1E2DC6_.wvu.PrintArea" localSheetId="10" hidden="1">'Raum 10'!$A$1:$AA$59</definedName>
    <definedName name="Z_03810FFF_7BE9_48A6_91CF_98EA4E1E2DC6_.wvu.PrintArea" localSheetId="11" hidden="1">'Raum 11'!$A$1:$AA$59</definedName>
    <definedName name="Z_03810FFF_7BE9_48A6_91CF_98EA4E1E2DC6_.wvu.PrintArea" localSheetId="12" hidden="1">'Raum 12'!$A$1:$AA$59</definedName>
    <definedName name="Z_03810FFF_7BE9_48A6_91CF_98EA4E1E2DC6_.wvu.PrintArea" localSheetId="13" hidden="1">'Raum 13'!$A$1:$AA$59</definedName>
    <definedName name="Z_03810FFF_7BE9_48A6_91CF_98EA4E1E2DC6_.wvu.PrintArea" localSheetId="14" hidden="1">'Raum 14'!$A$1:$AA$59</definedName>
    <definedName name="Z_03810FFF_7BE9_48A6_91CF_98EA4E1E2DC6_.wvu.PrintArea" localSheetId="15" hidden="1">'Raum 15'!$A$1:$AA$59</definedName>
    <definedName name="Z_03810FFF_7BE9_48A6_91CF_98EA4E1E2DC6_.wvu.PrintArea" localSheetId="16" hidden="1">'Raum 16'!$A$1:$AA$59</definedName>
    <definedName name="Z_03810FFF_7BE9_48A6_91CF_98EA4E1E2DC6_.wvu.PrintArea" localSheetId="17" hidden="1">'Raum 17'!$A$1:$AA$59</definedName>
    <definedName name="Z_03810FFF_7BE9_48A6_91CF_98EA4E1E2DC6_.wvu.PrintArea" localSheetId="18" hidden="1">'Raum 18'!$A$1:$AA$59</definedName>
    <definedName name="Z_03810FFF_7BE9_48A6_91CF_98EA4E1E2DC6_.wvu.PrintArea" localSheetId="19" hidden="1">'Raum 19'!$A$1:$AA$59</definedName>
    <definedName name="Z_03810FFF_7BE9_48A6_91CF_98EA4E1E2DC6_.wvu.PrintArea" localSheetId="2" hidden="1">'Raum 2'!$A$1:$AA$59</definedName>
    <definedName name="Z_03810FFF_7BE9_48A6_91CF_98EA4E1E2DC6_.wvu.PrintArea" localSheetId="20" hidden="1">'Raum 20'!$A$1:$AA$59</definedName>
    <definedName name="Z_03810FFF_7BE9_48A6_91CF_98EA4E1E2DC6_.wvu.PrintArea" localSheetId="21" hidden="1">'Raum 21'!$A$1:$AA$59</definedName>
    <definedName name="Z_03810FFF_7BE9_48A6_91CF_98EA4E1E2DC6_.wvu.PrintArea" localSheetId="22" hidden="1">'Raum 22'!$A$1:$AA$59</definedName>
    <definedName name="Z_03810FFF_7BE9_48A6_91CF_98EA4E1E2DC6_.wvu.PrintArea" localSheetId="23" hidden="1">'Raum 23'!$A$1:$AA$59</definedName>
    <definedName name="Z_03810FFF_7BE9_48A6_91CF_98EA4E1E2DC6_.wvu.PrintArea" localSheetId="24" hidden="1">'Raum 24'!$A$1:$AA$59</definedName>
    <definedName name="Z_03810FFF_7BE9_48A6_91CF_98EA4E1E2DC6_.wvu.PrintArea" localSheetId="25" hidden="1">'Raum 25'!$A$1:$AA$59</definedName>
    <definedName name="Z_03810FFF_7BE9_48A6_91CF_98EA4E1E2DC6_.wvu.PrintArea" localSheetId="26" hidden="1">'Raum 26'!$A$1:$AA$59</definedName>
    <definedName name="Z_03810FFF_7BE9_48A6_91CF_98EA4E1E2DC6_.wvu.PrintArea" localSheetId="27" hidden="1">'Raum 27'!$A$1:$AA$59</definedName>
    <definedName name="Z_03810FFF_7BE9_48A6_91CF_98EA4E1E2DC6_.wvu.PrintArea" localSheetId="28" hidden="1">'Raum 28'!$A$1:$AA$59</definedName>
    <definedName name="Z_03810FFF_7BE9_48A6_91CF_98EA4E1E2DC6_.wvu.PrintArea" localSheetId="29" hidden="1">'Raum 29'!$A$1:$AA$59</definedName>
    <definedName name="Z_03810FFF_7BE9_48A6_91CF_98EA4E1E2DC6_.wvu.PrintArea" localSheetId="3" hidden="1">'Raum 3'!$A$1:$AA$59</definedName>
    <definedName name="Z_03810FFF_7BE9_48A6_91CF_98EA4E1E2DC6_.wvu.PrintArea" localSheetId="30" hidden="1">'Raum 30'!$A$1:$AA$59</definedName>
    <definedName name="Z_03810FFF_7BE9_48A6_91CF_98EA4E1E2DC6_.wvu.PrintArea" localSheetId="4" hidden="1">'Raum 4'!$A$1:$AA$59</definedName>
    <definedName name="Z_03810FFF_7BE9_48A6_91CF_98EA4E1E2DC6_.wvu.PrintArea" localSheetId="5" hidden="1">'Raum 5'!$A$1:$AA$59</definedName>
    <definedName name="Z_03810FFF_7BE9_48A6_91CF_98EA4E1E2DC6_.wvu.PrintArea" localSheetId="6" hidden="1">'Raum 6'!$A$1:$AA$59</definedName>
    <definedName name="Z_03810FFF_7BE9_48A6_91CF_98EA4E1E2DC6_.wvu.PrintArea" localSheetId="7" hidden="1">'Raum 7'!$A$1:$AA$59</definedName>
    <definedName name="Z_03810FFF_7BE9_48A6_91CF_98EA4E1E2DC6_.wvu.PrintArea" localSheetId="8" hidden="1">'Raum 8'!$A$1:$AA$59</definedName>
    <definedName name="Z_03810FFF_7BE9_48A6_91CF_98EA4E1E2DC6_.wvu.PrintArea" localSheetId="9" hidden="1">'Raum 9'!$A$1:$AA$59</definedName>
    <definedName name="Z_0C47425D_3AF6_45BD_82AE_216724035047_.wvu.Cols" localSheetId="21" hidden="1">'Raum 21'!$D:$P</definedName>
    <definedName name="Z_0C47425D_3AF6_45BD_82AE_216724035047_.wvu.Cols" localSheetId="22" hidden="1">'Raum 22'!$D:$P</definedName>
    <definedName name="Z_0C47425D_3AF6_45BD_82AE_216724035047_.wvu.Cols" localSheetId="23" hidden="1">'Raum 23'!$D:$P</definedName>
    <definedName name="Z_0C47425D_3AF6_45BD_82AE_216724035047_.wvu.Cols" localSheetId="24" hidden="1">'Raum 24'!$D:$P</definedName>
    <definedName name="Z_0C47425D_3AF6_45BD_82AE_216724035047_.wvu.Cols" localSheetId="25" hidden="1">'Raum 25'!$D:$P</definedName>
    <definedName name="Z_0C47425D_3AF6_45BD_82AE_216724035047_.wvu.Cols" localSheetId="26" hidden="1">'Raum 26'!$D:$P</definedName>
    <definedName name="Z_0C47425D_3AF6_45BD_82AE_216724035047_.wvu.Cols" localSheetId="27" hidden="1">'Raum 27'!$D:$P</definedName>
    <definedName name="Z_0C47425D_3AF6_45BD_82AE_216724035047_.wvu.Cols" localSheetId="28" hidden="1">'Raum 28'!$D:$P</definedName>
    <definedName name="Z_0C47425D_3AF6_45BD_82AE_216724035047_.wvu.Cols" localSheetId="29" hidden="1">'Raum 29'!$D:$P</definedName>
    <definedName name="Z_0C47425D_3AF6_45BD_82AE_216724035047_.wvu.Cols" localSheetId="30" hidden="1">'Raum 30'!$D:$P</definedName>
    <definedName name="Z_0C47425D_3AF6_45BD_82AE_216724035047_.wvu.PrintArea" localSheetId="21" hidden="1">'Raum 21'!$A$1:$AA$59</definedName>
    <definedName name="Z_0C47425D_3AF6_45BD_82AE_216724035047_.wvu.PrintArea" localSheetId="22" hidden="1">'Raum 22'!$A$1:$AA$59</definedName>
    <definedName name="Z_0C47425D_3AF6_45BD_82AE_216724035047_.wvu.PrintArea" localSheetId="23" hidden="1">'Raum 23'!$A$1:$AA$59</definedName>
    <definedName name="Z_0C47425D_3AF6_45BD_82AE_216724035047_.wvu.PrintArea" localSheetId="24" hidden="1">'Raum 24'!$A$1:$AA$59</definedName>
    <definedName name="Z_0C47425D_3AF6_45BD_82AE_216724035047_.wvu.PrintArea" localSheetId="25" hidden="1">'Raum 25'!$A$1:$AA$59</definedName>
    <definedName name="Z_0C47425D_3AF6_45BD_82AE_216724035047_.wvu.PrintArea" localSheetId="26" hidden="1">'Raum 26'!$A$1:$AA$59</definedName>
    <definedName name="Z_0C47425D_3AF6_45BD_82AE_216724035047_.wvu.PrintArea" localSheetId="27" hidden="1">'Raum 27'!$A$1:$AA$59</definedName>
    <definedName name="Z_0C47425D_3AF6_45BD_82AE_216724035047_.wvu.PrintArea" localSheetId="28" hidden="1">'Raum 28'!$A$1:$AA$59</definedName>
    <definedName name="Z_0C47425D_3AF6_45BD_82AE_216724035047_.wvu.PrintArea" localSheetId="29" hidden="1">'Raum 29'!$A$1:$AA$59</definedName>
    <definedName name="Z_0C47425D_3AF6_45BD_82AE_216724035047_.wvu.PrintArea" localSheetId="30" hidden="1">'Raum 30'!$A$1:$AA$59</definedName>
    <definedName name="Z_17F8C1E7_FDB8_439F_AAE4_F60CE1FB073D_.wvu.Cols" localSheetId="1" hidden="1">'Raum 1'!$D:$P</definedName>
    <definedName name="Z_17F8C1E7_FDB8_439F_AAE4_F60CE1FB073D_.wvu.Cols" localSheetId="10" hidden="1">'Raum 10'!$D:$P</definedName>
    <definedName name="Z_17F8C1E7_FDB8_439F_AAE4_F60CE1FB073D_.wvu.Cols" localSheetId="11" hidden="1">'Raum 11'!$D:$P</definedName>
    <definedName name="Z_17F8C1E7_FDB8_439F_AAE4_F60CE1FB073D_.wvu.Cols" localSheetId="12" hidden="1">'Raum 12'!$D:$P</definedName>
    <definedName name="Z_17F8C1E7_FDB8_439F_AAE4_F60CE1FB073D_.wvu.Cols" localSheetId="13" hidden="1">'Raum 13'!$D:$P</definedName>
    <definedName name="Z_17F8C1E7_FDB8_439F_AAE4_F60CE1FB073D_.wvu.Cols" localSheetId="14" hidden="1">'Raum 14'!$D:$P</definedName>
    <definedName name="Z_17F8C1E7_FDB8_439F_AAE4_F60CE1FB073D_.wvu.Cols" localSheetId="15" hidden="1">'Raum 15'!$D:$P</definedName>
    <definedName name="Z_17F8C1E7_FDB8_439F_AAE4_F60CE1FB073D_.wvu.Cols" localSheetId="16" hidden="1">'Raum 16'!$D:$P</definedName>
    <definedName name="Z_17F8C1E7_FDB8_439F_AAE4_F60CE1FB073D_.wvu.Cols" localSheetId="17" hidden="1">'Raum 17'!$D:$P</definedName>
    <definedName name="Z_17F8C1E7_FDB8_439F_AAE4_F60CE1FB073D_.wvu.Cols" localSheetId="18" hidden="1">'Raum 18'!$D:$P</definedName>
    <definedName name="Z_17F8C1E7_FDB8_439F_AAE4_F60CE1FB073D_.wvu.Cols" localSheetId="19" hidden="1">'Raum 19'!$D:$P</definedName>
    <definedName name="Z_17F8C1E7_FDB8_439F_AAE4_F60CE1FB073D_.wvu.Cols" localSheetId="2" hidden="1">'Raum 2'!$D:$P</definedName>
    <definedName name="Z_17F8C1E7_FDB8_439F_AAE4_F60CE1FB073D_.wvu.Cols" localSheetId="20" hidden="1">'Raum 20'!$D:$P</definedName>
    <definedName name="Z_17F8C1E7_FDB8_439F_AAE4_F60CE1FB073D_.wvu.Cols" localSheetId="21" hidden="1">'Raum 21'!$D:$P</definedName>
    <definedName name="Z_17F8C1E7_FDB8_439F_AAE4_F60CE1FB073D_.wvu.Cols" localSheetId="22" hidden="1">'Raum 22'!$D:$P</definedName>
    <definedName name="Z_17F8C1E7_FDB8_439F_AAE4_F60CE1FB073D_.wvu.Cols" localSheetId="23" hidden="1">'Raum 23'!$D:$P</definedName>
    <definedName name="Z_17F8C1E7_FDB8_439F_AAE4_F60CE1FB073D_.wvu.Cols" localSheetId="24" hidden="1">'Raum 24'!$D:$P</definedName>
    <definedName name="Z_17F8C1E7_FDB8_439F_AAE4_F60CE1FB073D_.wvu.Cols" localSheetId="25" hidden="1">'Raum 25'!$D:$P</definedName>
    <definedName name="Z_17F8C1E7_FDB8_439F_AAE4_F60CE1FB073D_.wvu.Cols" localSheetId="26" hidden="1">'Raum 26'!$D:$P</definedName>
    <definedName name="Z_17F8C1E7_FDB8_439F_AAE4_F60CE1FB073D_.wvu.Cols" localSheetId="27" hidden="1">'Raum 27'!$D:$P</definedName>
    <definedName name="Z_17F8C1E7_FDB8_439F_AAE4_F60CE1FB073D_.wvu.Cols" localSheetId="28" hidden="1">'Raum 28'!$D:$P</definedName>
    <definedName name="Z_17F8C1E7_FDB8_439F_AAE4_F60CE1FB073D_.wvu.Cols" localSheetId="29" hidden="1">'Raum 29'!$D:$P</definedName>
    <definedName name="Z_17F8C1E7_FDB8_439F_AAE4_F60CE1FB073D_.wvu.Cols" localSheetId="3" hidden="1">'Raum 3'!$D:$P</definedName>
    <definedName name="Z_17F8C1E7_FDB8_439F_AAE4_F60CE1FB073D_.wvu.Cols" localSheetId="30" hidden="1">'Raum 30'!$D:$P</definedName>
    <definedName name="Z_17F8C1E7_FDB8_439F_AAE4_F60CE1FB073D_.wvu.Cols" localSheetId="4" hidden="1">'Raum 4'!$D:$P</definedName>
    <definedName name="Z_17F8C1E7_FDB8_439F_AAE4_F60CE1FB073D_.wvu.Cols" localSheetId="5" hidden="1">'Raum 5'!$D:$P</definedName>
    <definedName name="Z_17F8C1E7_FDB8_439F_AAE4_F60CE1FB073D_.wvu.Cols" localSheetId="6" hidden="1">'Raum 6'!$D:$P</definedName>
    <definedName name="Z_17F8C1E7_FDB8_439F_AAE4_F60CE1FB073D_.wvu.Cols" localSheetId="7" hidden="1">'Raum 7'!$D:$P</definedName>
    <definedName name="Z_17F8C1E7_FDB8_439F_AAE4_F60CE1FB073D_.wvu.Cols" localSheetId="8" hidden="1">'Raum 8'!$D:$P</definedName>
    <definedName name="Z_17F8C1E7_FDB8_439F_AAE4_F60CE1FB073D_.wvu.Cols" localSheetId="9" hidden="1">'Raum 9'!$D:$P</definedName>
    <definedName name="Z_17F8C1E7_FDB8_439F_AAE4_F60CE1FB073D_.wvu.PrintArea" localSheetId="1" hidden="1">'Raum 1'!$A$1:$AA$59</definedName>
    <definedName name="Z_17F8C1E7_FDB8_439F_AAE4_F60CE1FB073D_.wvu.PrintArea" localSheetId="10" hidden="1">'Raum 10'!$A$1:$AA$59</definedName>
    <definedName name="Z_17F8C1E7_FDB8_439F_AAE4_F60CE1FB073D_.wvu.PrintArea" localSheetId="11" hidden="1">'Raum 11'!$A$1:$AA$59</definedName>
    <definedName name="Z_17F8C1E7_FDB8_439F_AAE4_F60CE1FB073D_.wvu.PrintArea" localSheetId="12" hidden="1">'Raum 12'!$A$1:$AA$59</definedName>
    <definedName name="Z_17F8C1E7_FDB8_439F_AAE4_F60CE1FB073D_.wvu.PrintArea" localSheetId="13" hidden="1">'Raum 13'!$A$1:$AA$59</definedName>
    <definedName name="Z_17F8C1E7_FDB8_439F_AAE4_F60CE1FB073D_.wvu.PrintArea" localSheetId="14" hidden="1">'Raum 14'!$A$1:$AA$59</definedName>
    <definedName name="Z_17F8C1E7_FDB8_439F_AAE4_F60CE1FB073D_.wvu.PrintArea" localSheetId="15" hidden="1">'Raum 15'!$A$1:$AA$59</definedName>
    <definedName name="Z_17F8C1E7_FDB8_439F_AAE4_F60CE1FB073D_.wvu.PrintArea" localSheetId="16" hidden="1">'Raum 16'!$A$1:$AA$59</definedName>
    <definedName name="Z_17F8C1E7_FDB8_439F_AAE4_F60CE1FB073D_.wvu.PrintArea" localSheetId="17" hidden="1">'Raum 17'!$A$1:$AA$59</definedName>
    <definedName name="Z_17F8C1E7_FDB8_439F_AAE4_F60CE1FB073D_.wvu.PrintArea" localSheetId="18" hidden="1">'Raum 18'!$A$1:$AA$59</definedName>
    <definedName name="Z_17F8C1E7_FDB8_439F_AAE4_F60CE1FB073D_.wvu.PrintArea" localSheetId="19" hidden="1">'Raum 19'!$A$1:$AA$59</definedName>
    <definedName name="Z_17F8C1E7_FDB8_439F_AAE4_F60CE1FB073D_.wvu.PrintArea" localSheetId="2" hidden="1">'Raum 2'!$A$1:$AA$59</definedName>
    <definedName name="Z_17F8C1E7_FDB8_439F_AAE4_F60CE1FB073D_.wvu.PrintArea" localSheetId="20" hidden="1">'Raum 20'!$A$1:$AA$59</definedName>
    <definedName name="Z_17F8C1E7_FDB8_439F_AAE4_F60CE1FB073D_.wvu.PrintArea" localSheetId="21" hidden="1">'Raum 21'!$A$1:$AA$59</definedName>
    <definedName name="Z_17F8C1E7_FDB8_439F_AAE4_F60CE1FB073D_.wvu.PrintArea" localSheetId="22" hidden="1">'Raum 22'!$A$1:$AA$59</definedName>
    <definedName name="Z_17F8C1E7_FDB8_439F_AAE4_F60CE1FB073D_.wvu.PrintArea" localSheetId="23" hidden="1">'Raum 23'!$A$1:$AA$59</definedName>
    <definedName name="Z_17F8C1E7_FDB8_439F_AAE4_F60CE1FB073D_.wvu.PrintArea" localSheetId="24" hidden="1">'Raum 24'!$A$1:$AA$59</definedName>
    <definedName name="Z_17F8C1E7_FDB8_439F_AAE4_F60CE1FB073D_.wvu.PrintArea" localSheetId="25" hidden="1">'Raum 25'!$A$1:$AA$59</definedName>
    <definedName name="Z_17F8C1E7_FDB8_439F_AAE4_F60CE1FB073D_.wvu.PrintArea" localSheetId="26" hidden="1">'Raum 26'!$A$1:$AA$59</definedName>
    <definedName name="Z_17F8C1E7_FDB8_439F_AAE4_F60CE1FB073D_.wvu.PrintArea" localSheetId="27" hidden="1">'Raum 27'!$A$1:$AA$59</definedName>
    <definedName name="Z_17F8C1E7_FDB8_439F_AAE4_F60CE1FB073D_.wvu.PrintArea" localSheetId="28" hidden="1">'Raum 28'!$A$1:$AA$59</definedName>
    <definedName name="Z_17F8C1E7_FDB8_439F_AAE4_F60CE1FB073D_.wvu.PrintArea" localSheetId="29" hidden="1">'Raum 29'!$A$1:$AA$59</definedName>
    <definedName name="Z_17F8C1E7_FDB8_439F_AAE4_F60CE1FB073D_.wvu.PrintArea" localSheetId="3" hidden="1">'Raum 3'!$A$1:$AA$59</definedName>
    <definedName name="Z_17F8C1E7_FDB8_439F_AAE4_F60CE1FB073D_.wvu.PrintArea" localSheetId="30" hidden="1">'Raum 30'!$A$1:$AA$59</definedName>
    <definedName name="Z_17F8C1E7_FDB8_439F_AAE4_F60CE1FB073D_.wvu.PrintArea" localSheetId="4" hidden="1">'Raum 4'!$A$1:$AA$59</definedName>
    <definedName name="Z_17F8C1E7_FDB8_439F_AAE4_F60CE1FB073D_.wvu.PrintArea" localSheetId="5" hidden="1">'Raum 5'!$A$1:$AA$59</definedName>
    <definedName name="Z_17F8C1E7_FDB8_439F_AAE4_F60CE1FB073D_.wvu.PrintArea" localSheetId="6" hidden="1">'Raum 6'!$A$1:$AA$59</definedName>
    <definedName name="Z_17F8C1E7_FDB8_439F_AAE4_F60CE1FB073D_.wvu.PrintArea" localSheetId="7" hidden="1">'Raum 7'!$A$1:$AA$59</definedName>
    <definedName name="Z_17F8C1E7_FDB8_439F_AAE4_F60CE1FB073D_.wvu.PrintArea" localSheetId="8" hidden="1">'Raum 8'!$A$1:$AA$59</definedName>
    <definedName name="Z_17F8C1E7_FDB8_439F_AAE4_F60CE1FB073D_.wvu.PrintArea" localSheetId="9" hidden="1">'Raum 9'!$A$1:$AA$59</definedName>
    <definedName name="Z_192C1325_8FCA_45D5_92F8_5F4F3F3C20F3_.wvu.PrintArea" localSheetId="11" hidden="1">'Raum 11'!$A$1:$AA$59</definedName>
    <definedName name="Z_192C1325_8FCA_45D5_92F8_5F4F3F3C20F3_.wvu.PrintArea" localSheetId="12" hidden="1">'Raum 12'!$A$1:$AA$59</definedName>
    <definedName name="Z_192C1325_8FCA_45D5_92F8_5F4F3F3C20F3_.wvu.PrintArea" localSheetId="13" hidden="1">'Raum 13'!$A$1:$AA$59</definedName>
    <definedName name="Z_192C1325_8FCA_45D5_92F8_5F4F3F3C20F3_.wvu.PrintArea" localSheetId="14" hidden="1">'Raum 14'!$A$1:$AA$59</definedName>
    <definedName name="Z_192C1325_8FCA_45D5_92F8_5F4F3F3C20F3_.wvu.PrintArea" localSheetId="15" hidden="1">'Raum 15'!$A$1:$AA$59</definedName>
    <definedName name="Z_192C1325_8FCA_45D5_92F8_5F4F3F3C20F3_.wvu.PrintArea" localSheetId="16" hidden="1">'Raum 16'!$A$1:$AA$59</definedName>
    <definedName name="Z_192C1325_8FCA_45D5_92F8_5F4F3F3C20F3_.wvu.PrintArea" localSheetId="17" hidden="1">'Raum 17'!$A$1:$AA$59</definedName>
    <definedName name="Z_192C1325_8FCA_45D5_92F8_5F4F3F3C20F3_.wvu.PrintArea" localSheetId="18" hidden="1">'Raum 18'!$A$1:$AA$59</definedName>
    <definedName name="Z_192C1325_8FCA_45D5_92F8_5F4F3F3C20F3_.wvu.PrintArea" localSheetId="19" hidden="1">'Raum 19'!$A$1:$AA$59</definedName>
    <definedName name="Z_192C1325_8FCA_45D5_92F8_5F4F3F3C20F3_.wvu.PrintArea" localSheetId="20" hidden="1">'Raum 20'!$A$1:$AA$59</definedName>
    <definedName name="Z_192C1325_8FCA_45D5_92F8_5F4F3F3C20F3_.wvu.PrintArea" localSheetId="21" hidden="1">'Raum 21'!$A$1:$AA$59</definedName>
    <definedName name="Z_192C1325_8FCA_45D5_92F8_5F4F3F3C20F3_.wvu.PrintArea" localSheetId="22" hidden="1">'Raum 22'!$A$1:$AA$59</definedName>
    <definedName name="Z_192C1325_8FCA_45D5_92F8_5F4F3F3C20F3_.wvu.PrintArea" localSheetId="23" hidden="1">'Raum 23'!$A$1:$AA$59</definedName>
    <definedName name="Z_192C1325_8FCA_45D5_92F8_5F4F3F3C20F3_.wvu.PrintArea" localSheetId="24" hidden="1">'Raum 24'!$A$1:$AA$59</definedName>
    <definedName name="Z_192C1325_8FCA_45D5_92F8_5F4F3F3C20F3_.wvu.PrintArea" localSheetId="25" hidden="1">'Raum 25'!$A$1:$AA$59</definedName>
    <definedName name="Z_192C1325_8FCA_45D5_92F8_5F4F3F3C20F3_.wvu.PrintArea" localSheetId="26" hidden="1">'Raum 26'!$A$1:$AA$59</definedName>
    <definedName name="Z_192C1325_8FCA_45D5_92F8_5F4F3F3C20F3_.wvu.PrintArea" localSheetId="27" hidden="1">'Raum 27'!$A$1:$AA$59</definedName>
    <definedName name="Z_192C1325_8FCA_45D5_92F8_5F4F3F3C20F3_.wvu.PrintArea" localSheetId="28" hidden="1">'Raum 28'!$A$1:$AA$59</definedName>
    <definedName name="Z_192C1325_8FCA_45D5_92F8_5F4F3F3C20F3_.wvu.PrintArea" localSheetId="29" hidden="1">'Raum 29'!$A$1:$AA$59</definedName>
    <definedName name="Z_192C1325_8FCA_45D5_92F8_5F4F3F3C20F3_.wvu.PrintArea" localSheetId="30" hidden="1">'Raum 30'!$A$1:$AA$59</definedName>
    <definedName name="Z_2B9972D5_1535_4337_A739_336B8C39D0BE_.wvu.Cols" localSheetId="11" hidden="1">'Raum 11'!$O:$AA</definedName>
    <definedName name="Z_2B9972D5_1535_4337_A739_336B8C39D0BE_.wvu.Cols" localSheetId="12" hidden="1">'Raum 12'!$O:$AA</definedName>
    <definedName name="Z_2B9972D5_1535_4337_A739_336B8C39D0BE_.wvu.Cols" localSheetId="13" hidden="1">'Raum 13'!$O:$AA</definedName>
    <definedName name="Z_2B9972D5_1535_4337_A739_336B8C39D0BE_.wvu.Cols" localSheetId="14" hidden="1">'Raum 14'!$O:$AA</definedName>
    <definedName name="Z_2B9972D5_1535_4337_A739_336B8C39D0BE_.wvu.Cols" localSheetId="15" hidden="1">'Raum 15'!$O:$AA</definedName>
    <definedName name="Z_2B9972D5_1535_4337_A739_336B8C39D0BE_.wvu.Cols" localSheetId="16" hidden="1">'Raum 16'!$O:$AA</definedName>
    <definedName name="Z_2B9972D5_1535_4337_A739_336B8C39D0BE_.wvu.Cols" localSheetId="17" hidden="1">'Raum 17'!$O:$AA</definedName>
    <definedName name="Z_2B9972D5_1535_4337_A739_336B8C39D0BE_.wvu.Cols" localSheetId="18" hidden="1">'Raum 18'!$O:$AA</definedName>
    <definedName name="Z_2B9972D5_1535_4337_A739_336B8C39D0BE_.wvu.Cols" localSheetId="19" hidden="1">'Raum 19'!$O:$AA</definedName>
    <definedName name="Z_2B9972D5_1535_4337_A739_336B8C39D0BE_.wvu.Cols" localSheetId="20" hidden="1">'Raum 20'!$O:$AA</definedName>
    <definedName name="Z_2B9972D5_1535_4337_A739_336B8C39D0BE_.wvu.Cols" localSheetId="21" hidden="1">'Raum 21'!$O:$AA</definedName>
    <definedName name="Z_2B9972D5_1535_4337_A739_336B8C39D0BE_.wvu.Cols" localSheetId="22" hidden="1">'Raum 22'!$O:$AA</definedName>
    <definedName name="Z_2B9972D5_1535_4337_A739_336B8C39D0BE_.wvu.Cols" localSheetId="23" hidden="1">'Raum 23'!$O:$AA</definedName>
    <definedName name="Z_2B9972D5_1535_4337_A739_336B8C39D0BE_.wvu.Cols" localSheetId="24" hidden="1">'Raum 24'!$O:$AA</definedName>
    <definedName name="Z_2B9972D5_1535_4337_A739_336B8C39D0BE_.wvu.Cols" localSheetId="25" hidden="1">'Raum 25'!$O:$AA</definedName>
    <definedName name="Z_2B9972D5_1535_4337_A739_336B8C39D0BE_.wvu.Cols" localSheetId="26" hidden="1">'Raum 26'!$O:$AA</definedName>
    <definedName name="Z_2B9972D5_1535_4337_A739_336B8C39D0BE_.wvu.Cols" localSheetId="27" hidden="1">'Raum 27'!$O:$AA</definedName>
    <definedName name="Z_2B9972D5_1535_4337_A739_336B8C39D0BE_.wvu.Cols" localSheetId="28" hidden="1">'Raum 28'!$O:$AA</definedName>
    <definedName name="Z_2B9972D5_1535_4337_A739_336B8C39D0BE_.wvu.Cols" localSheetId="29" hidden="1">'Raum 29'!$O:$AA</definedName>
    <definedName name="Z_2B9972D5_1535_4337_A739_336B8C39D0BE_.wvu.Cols" localSheetId="30" hidden="1">'Raum 30'!$O:$AA</definedName>
    <definedName name="Z_2B9972D5_1535_4337_A739_336B8C39D0BE_.wvu.PrintArea" localSheetId="11" hidden="1">'Raum 11'!$A$1:$AA$59</definedName>
    <definedName name="Z_2B9972D5_1535_4337_A739_336B8C39D0BE_.wvu.PrintArea" localSheetId="12" hidden="1">'Raum 12'!$A$1:$AA$59</definedName>
    <definedName name="Z_2B9972D5_1535_4337_A739_336B8C39D0BE_.wvu.PrintArea" localSheetId="13" hidden="1">'Raum 13'!$A$1:$AA$59</definedName>
    <definedName name="Z_2B9972D5_1535_4337_A739_336B8C39D0BE_.wvu.PrintArea" localSheetId="14" hidden="1">'Raum 14'!$A$1:$AA$59</definedName>
    <definedName name="Z_2B9972D5_1535_4337_A739_336B8C39D0BE_.wvu.PrintArea" localSheetId="15" hidden="1">'Raum 15'!$A$1:$AA$59</definedName>
    <definedName name="Z_2B9972D5_1535_4337_A739_336B8C39D0BE_.wvu.PrintArea" localSheetId="16" hidden="1">'Raum 16'!$A$1:$AA$59</definedName>
    <definedName name="Z_2B9972D5_1535_4337_A739_336B8C39D0BE_.wvu.PrintArea" localSheetId="17" hidden="1">'Raum 17'!$A$1:$AA$59</definedName>
    <definedName name="Z_2B9972D5_1535_4337_A739_336B8C39D0BE_.wvu.PrintArea" localSheetId="18" hidden="1">'Raum 18'!$A$1:$AA$59</definedName>
    <definedName name="Z_2B9972D5_1535_4337_A739_336B8C39D0BE_.wvu.PrintArea" localSheetId="19" hidden="1">'Raum 19'!$A$1:$AA$59</definedName>
    <definedName name="Z_2B9972D5_1535_4337_A739_336B8C39D0BE_.wvu.PrintArea" localSheetId="20" hidden="1">'Raum 20'!$A$1:$AA$59</definedName>
    <definedName name="Z_2B9972D5_1535_4337_A739_336B8C39D0BE_.wvu.PrintArea" localSheetId="21" hidden="1">'Raum 21'!$A$1:$AA$59</definedName>
    <definedName name="Z_2B9972D5_1535_4337_A739_336B8C39D0BE_.wvu.PrintArea" localSheetId="22" hidden="1">'Raum 22'!$A$1:$AA$59</definedName>
    <definedName name="Z_2B9972D5_1535_4337_A739_336B8C39D0BE_.wvu.PrintArea" localSheetId="23" hidden="1">'Raum 23'!$A$1:$AA$59</definedName>
    <definedName name="Z_2B9972D5_1535_4337_A739_336B8C39D0BE_.wvu.PrintArea" localSheetId="24" hidden="1">'Raum 24'!$A$1:$AA$59</definedName>
    <definedName name="Z_2B9972D5_1535_4337_A739_336B8C39D0BE_.wvu.PrintArea" localSheetId="25" hidden="1">'Raum 25'!$A$1:$AA$59</definedName>
    <definedName name="Z_2B9972D5_1535_4337_A739_336B8C39D0BE_.wvu.PrintArea" localSheetId="26" hidden="1">'Raum 26'!$A$1:$AA$59</definedName>
    <definedName name="Z_2B9972D5_1535_4337_A739_336B8C39D0BE_.wvu.PrintArea" localSheetId="27" hidden="1">'Raum 27'!$A$1:$AA$59</definedName>
    <definedName name="Z_2B9972D5_1535_4337_A739_336B8C39D0BE_.wvu.PrintArea" localSheetId="28" hidden="1">'Raum 28'!$A$1:$AA$59</definedName>
    <definedName name="Z_2B9972D5_1535_4337_A739_336B8C39D0BE_.wvu.PrintArea" localSheetId="29" hidden="1">'Raum 29'!$A$1:$AA$59</definedName>
    <definedName name="Z_2B9972D5_1535_4337_A739_336B8C39D0BE_.wvu.PrintArea" localSheetId="30" hidden="1">'Raum 30'!$A$1:$AA$59</definedName>
    <definedName name="Z_38402369_2DEC_40A9_9644_7998633508C6_.wvu.Cols" localSheetId="11" hidden="1">'Raum 11'!$J:$AA</definedName>
    <definedName name="Z_38402369_2DEC_40A9_9644_7998633508C6_.wvu.Cols" localSheetId="12" hidden="1">'Raum 12'!$J:$AA</definedName>
    <definedName name="Z_38402369_2DEC_40A9_9644_7998633508C6_.wvu.Cols" localSheetId="13" hidden="1">'Raum 13'!$J:$AA</definedName>
    <definedName name="Z_38402369_2DEC_40A9_9644_7998633508C6_.wvu.Cols" localSheetId="14" hidden="1">'Raum 14'!$J:$AA</definedName>
    <definedName name="Z_38402369_2DEC_40A9_9644_7998633508C6_.wvu.Cols" localSheetId="15" hidden="1">'Raum 15'!$J:$AA</definedName>
    <definedName name="Z_38402369_2DEC_40A9_9644_7998633508C6_.wvu.Cols" localSheetId="16" hidden="1">'Raum 16'!$J:$AA</definedName>
    <definedName name="Z_38402369_2DEC_40A9_9644_7998633508C6_.wvu.Cols" localSheetId="17" hidden="1">'Raum 17'!$J:$AA</definedName>
    <definedName name="Z_38402369_2DEC_40A9_9644_7998633508C6_.wvu.Cols" localSheetId="18" hidden="1">'Raum 18'!$J:$AA</definedName>
    <definedName name="Z_38402369_2DEC_40A9_9644_7998633508C6_.wvu.Cols" localSheetId="19" hidden="1">'Raum 19'!$J:$AA</definedName>
    <definedName name="Z_38402369_2DEC_40A9_9644_7998633508C6_.wvu.Cols" localSheetId="20" hidden="1">'Raum 20'!$J:$AA</definedName>
    <definedName name="Z_38402369_2DEC_40A9_9644_7998633508C6_.wvu.Cols" localSheetId="21" hidden="1">'Raum 21'!$J:$AA</definedName>
    <definedName name="Z_38402369_2DEC_40A9_9644_7998633508C6_.wvu.Cols" localSheetId="22" hidden="1">'Raum 22'!$J:$AA</definedName>
    <definedName name="Z_38402369_2DEC_40A9_9644_7998633508C6_.wvu.Cols" localSheetId="23" hidden="1">'Raum 23'!$J:$AA</definedName>
    <definedName name="Z_38402369_2DEC_40A9_9644_7998633508C6_.wvu.Cols" localSheetId="24" hidden="1">'Raum 24'!$J:$AA</definedName>
    <definedName name="Z_38402369_2DEC_40A9_9644_7998633508C6_.wvu.Cols" localSheetId="25" hidden="1">'Raum 25'!$J:$AA</definedName>
    <definedName name="Z_38402369_2DEC_40A9_9644_7998633508C6_.wvu.Cols" localSheetId="26" hidden="1">'Raum 26'!$J:$AA</definedName>
    <definedName name="Z_38402369_2DEC_40A9_9644_7998633508C6_.wvu.Cols" localSheetId="27" hidden="1">'Raum 27'!$J:$AA</definedName>
    <definedName name="Z_38402369_2DEC_40A9_9644_7998633508C6_.wvu.Cols" localSheetId="28" hidden="1">'Raum 28'!$J:$AA</definedName>
    <definedName name="Z_38402369_2DEC_40A9_9644_7998633508C6_.wvu.Cols" localSheetId="29" hidden="1">'Raum 29'!$J:$AA</definedName>
    <definedName name="Z_38402369_2DEC_40A9_9644_7998633508C6_.wvu.Cols" localSheetId="30" hidden="1">'Raum 30'!$J:$AA</definedName>
    <definedName name="Z_38402369_2DEC_40A9_9644_7998633508C6_.wvu.PrintArea" localSheetId="11" hidden="1">'Raum 11'!$A$1:$AA$59</definedName>
    <definedName name="Z_38402369_2DEC_40A9_9644_7998633508C6_.wvu.PrintArea" localSheetId="12" hidden="1">'Raum 12'!$A$1:$AA$59</definedName>
    <definedName name="Z_38402369_2DEC_40A9_9644_7998633508C6_.wvu.PrintArea" localSheetId="13" hidden="1">'Raum 13'!$A$1:$AA$59</definedName>
    <definedName name="Z_38402369_2DEC_40A9_9644_7998633508C6_.wvu.PrintArea" localSheetId="14" hidden="1">'Raum 14'!$A$1:$AA$59</definedName>
    <definedName name="Z_38402369_2DEC_40A9_9644_7998633508C6_.wvu.PrintArea" localSheetId="15" hidden="1">'Raum 15'!$A$1:$AA$59</definedName>
    <definedName name="Z_38402369_2DEC_40A9_9644_7998633508C6_.wvu.PrintArea" localSheetId="16" hidden="1">'Raum 16'!$A$1:$AA$59</definedName>
    <definedName name="Z_38402369_2DEC_40A9_9644_7998633508C6_.wvu.PrintArea" localSheetId="17" hidden="1">'Raum 17'!$A$1:$AA$59</definedName>
    <definedName name="Z_38402369_2DEC_40A9_9644_7998633508C6_.wvu.PrintArea" localSheetId="18" hidden="1">'Raum 18'!$A$1:$AA$59</definedName>
    <definedName name="Z_38402369_2DEC_40A9_9644_7998633508C6_.wvu.PrintArea" localSheetId="19" hidden="1">'Raum 19'!$A$1:$AA$59</definedName>
    <definedName name="Z_38402369_2DEC_40A9_9644_7998633508C6_.wvu.PrintArea" localSheetId="20" hidden="1">'Raum 20'!$A$1:$AA$59</definedName>
    <definedName name="Z_38402369_2DEC_40A9_9644_7998633508C6_.wvu.PrintArea" localSheetId="21" hidden="1">'Raum 21'!$A$1:$AA$59</definedName>
    <definedName name="Z_38402369_2DEC_40A9_9644_7998633508C6_.wvu.PrintArea" localSheetId="22" hidden="1">'Raum 22'!$A$1:$AA$59</definedName>
    <definedName name="Z_38402369_2DEC_40A9_9644_7998633508C6_.wvu.PrintArea" localSheetId="23" hidden="1">'Raum 23'!$A$1:$AA$59</definedName>
    <definedName name="Z_38402369_2DEC_40A9_9644_7998633508C6_.wvu.PrintArea" localSheetId="24" hidden="1">'Raum 24'!$A$1:$AA$59</definedName>
    <definedName name="Z_38402369_2DEC_40A9_9644_7998633508C6_.wvu.PrintArea" localSheetId="25" hidden="1">'Raum 25'!$A$1:$AA$59</definedName>
    <definedName name="Z_38402369_2DEC_40A9_9644_7998633508C6_.wvu.PrintArea" localSheetId="26" hidden="1">'Raum 26'!$A$1:$AA$59</definedName>
    <definedName name="Z_38402369_2DEC_40A9_9644_7998633508C6_.wvu.PrintArea" localSheetId="27" hidden="1">'Raum 27'!$A$1:$AA$59</definedName>
    <definedName name="Z_38402369_2DEC_40A9_9644_7998633508C6_.wvu.PrintArea" localSheetId="28" hidden="1">'Raum 28'!$A$1:$AA$59</definedName>
    <definedName name="Z_38402369_2DEC_40A9_9644_7998633508C6_.wvu.PrintArea" localSheetId="29" hidden="1">'Raum 29'!$A$1:$AA$59</definedName>
    <definedName name="Z_38402369_2DEC_40A9_9644_7998633508C6_.wvu.PrintArea" localSheetId="30" hidden="1">'Raum 30'!$A$1:$AA$59</definedName>
    <definedName name="Z_4B5547C7_9BBE_4EE1_9D77_D68908619AD3_.wvu.Cols" localSheetId="11" hidden="1">'Raum 11'!$D:$P,'Raum 11'!$X:$Y</definedName>
    <definedName name="Z_4B5547C7_9BBE_4EE1_9D77_D68908619AD3_.wvu.Cols" localSheetId="12" hidden="1">'Raum 12'!$D:$P,'Raum 12'!$X:$Y</definedName>
    <definedName name="Z_4B5547C7_9BBE_4EE1_9D77_D68908619AD3_.wvu.Cols" localSheetId="13" hidden="1">'Raum 13'!$D:$P,'Raum 13'!$X:$Y</definedName>
    <definedName name="Z_4B5547C7_9BBE_4EE1_9D77_D68908619AD3_.wvu.Cols" localSheetId="14" hidden="1">'Raum 14'!$D:$P,'Raum 14'!$X:$Y</definedName>
    <definedName name="Z_4B5547C7_9BBE_4EE1_9D77_D68908619AD3_.wvu.Cols" localSheetId="15" hidden="1">'Raum 15'!$D:$P,'Raum 15'!$X:$Y</definedName>
    <definedName name="Z_4B5547C7_9BBE_4EE1_9D77_D68908619AD3_.wvu.Cols" localSheetId="16" hidden="1">'Raum 16'!$D:$P,'Raum 16'!$X:$Y</definedName>
    <definedName name="Z_4B5547C7_9BBE_4EE1_9D77_D68908619AD3_.wvu.Cols" localSheetId="17" hidden="1">'Raum 17'!$D:$P,'Raum 17'!$X:$Y</definedName>
    <definedName name="Z_4B5547C7_9BBE_4EE1_9D77_D68908619AD3_.wvu.Cols" localSheetId="18" hidden="1">'Raum 18'!$D:$P,'Raum 18'!$X:$Y</definedName>
    <definedName name="Z_4B5547C7_9BBE_4EE1_9D77_D68908619AD3_.wvu.Cols" localSheetId="19" hidden="1">'Raum 19'!$D:$P,'Raum 19'!$X:$Y</definedName>
    <definedName name="Z_4B5547C7_9BBE_4EE1_9D77_D68908619AD3_.wvu.Cols" localSheetId="20" hidden="1">'Raum 20'!$D:$P,'Raum 20'!$X:$Y</definedName>
    <definedName name="Z_4B5547C7_9BBE_4EE1_9D77_D68908619AD3_.wvu.Cols" localSheetId="21" hidden="1">'Raum 21'!$D:$P,'Raum 21'!$X:$Y</definedName>
    <definedName name="Z_4B5547C7_9BBE_4EE1_9D77_D68908619AD3_.wvu.Cols" localSheetId="22" hidden="1">'Raum 22'!$D:$P,'Raum 22'!$X:$Y</definedName>
    <definedName name="Z_4B5547C7_9BBE_4EE1_9D77_D68908619AD3_.wvu.Cols" localSheetId="23" hidden="1">'Raum 23'!$D:$P,'Raum 23'!$X:$Y</definedName>
    <definedName name="Z_4B5547C7_9BBE_4EE1_9D77_D68908619AD3_.wvu.Cols" localSheetId="24" hidden="1">'Raum 24'!$D:$P,'Raum 24'!$X:$Y</definedName>
    <definedName name="Z_4B5547C7_9BBE_4EE1_9D77_D68908619AD3_.wvu.Cols" localSheetId="25" hidden="1">'Raum 25'!$D:$P,'Raum 25'!$X:$Y</definedName>
    <definedName name="Z_4B5547C7_9BBE_4EE1_9D77_D68908619AD3_.wvu.Cols" localSheetId="26" hidden="1">'Raum 26'!$D:$P,'Raum 26'!$X:$Y</definedName>
    <definedName name="Z_4B5547C7_9BBE_4EE1_9D77_D68908619AD3_.wvu.Cols" localSheetId="27" hidden="1">'Raum 27'!$D:$P,'Raum 27'!$X:$Y</definedName>
    <definedName name="Z_4B5547C7_9BBE_4EE1_9D77_D68908619AD3_.wvu.Cols" localSheetId="28" hidden="1">'Raum 28'!$D:$P,'Raum 28'!$X:$Y</definedName>
    <definedName name="Z_4B5547C7_9BBE_4EE1_9D77_D68908619AD3_.wvu.Cols" localSheetId="29" hidden="1">'Raum 29'!$D:$P,'Raum 29'!$X:$Y</definedName>
    <definedName name="Z_4B5547C7_9BBE_4EE1_9D77_D68908619AD3_.wvu.Cols" localSheetId="30" hidden="1">'Raum 30'!$D:$P,'Raum 30'!$X:$Y</definedName>
    <definedName name="Z_4B5547C7_9BBE_4EE1_9D77_D68908619AD3_.wvu.PrintArea" localSheetId="11" hidden="1">'Raum 11'!$A$1:$AA$59</definedName>
    <definedName name="Z_4B5547C7_9BBE_4EE1_9D77_D68908619AD3_.wvu.PrintArea" localSheetId="12" hidden="1">'Raum 12'!$A$1:$AA$59</definedName>
    <definedName name="Z_4B5547C7_9BBE_4EE1_9D77_D68908619AD3_.wvu.PrintArea" localSheetId="13" hidden="1">'Raum 13'!$A$1:$AA$59</definedName>
    <definedName name="Z_4B5547C7_9BBE_4EE1_9D77_D68908619AD3_.wvu.PrintArea" localSheetId="14" hidden="1">'Raum 14'!$A$1:$AA$59</definedName>
    <definedName name="Z_4B5547C7_9BBE_4EE1_9D77_D68908619AD3_.wvu.PrintArea" localSheetId="15" hidden="1">'Raum 15'!$A$1:$AA$59</definedName>
    <definedName name="Z_4B5547C7_9BBE_4EE1_9D77_D68908619AD3_.wvu.PrintArea" localSheetId="16" hidden="1">'Raum 16'!$A$1:$AA$59</definedName>
    <definedName name="Z_4B5547C7_9BBE_4EE1_9D77_D68908619AD3_.wvu.PrintArea" localSheetId="17" hidden="1">'Raum 17'!$A$1:$AA$59</definedName>
    <definedName name="Z_4B5547C7_9BBE_4EE1_9D77_D68908619AD3_.wvu.PrintArea" localSheetId="18" hidden="1">'Raum 18'!$A$1:$AA$59</definedName>
    <definedName name="Z_4B5547C7_9BBE_4EE1_9D77_D68908619AD3_.wvu.PrintArea" localSheetId="19" hidden="1">'Raum 19'!$A$1:$AA$59</definedName>
    <definedName name="Z_4B5547C7_9BBE_4EE1_9D77_D68908619AD3_.wvu.PrintArea" localSheetId="20" hidden="1">'Raum 20'!$A$1:$AA$59</definedName>
    <definedName name="Z_4B5547C7_9BBE_4EE1_9D77_D68908619AD3_.wvu.PrintArea" localSheetId="21" hidden="1">'Raum 21'!$A$1:$AA$59</definedName>
    <definedName name="Z_4B5547C7_9BBE_4EE1_9D77_D68908619AD3_.wvu.PrintArea" localSheetId="22" hidden="1">'Raum 22'!$A$1:$AA$59</definedName>
    <definedName name="Z_4B5547C7_9BBE_4EE1_9D77_D68908619AD3_.wvu.PrintArea" localSheetId="23" hidden="1">'Raum 23'!$A$1:$AA$59</definedName>
    <definedName name="Z_4B5547C7_9BBE_4EE1_9D77_D68908619AD3_.wvu.PrintArea" localSheetId="24" hidden="1">'Raum 24'!$A$1:$AA$59</definedName>
    <definedName name="Z_4B5547C7_9BBE_4EE1_9D77_D68908619AD3_.wvu.PrintArea" localSheetId="25" hidden="1">'Raum 25'!$A$1:$AA$59</definedName>
    <definedName name="Z_4B5547C7_9BBE_4EE1_9D77_D68908619AD3_.wvu.PrintArea" localSheetId="26" hidden="1">'Raum 26'!$A$1:$AA$59</definedName>
    <definedName name="Z_4B5547C7_9BBE_4EE1_9D77_D68908619AD3_.wvu.PrintArea" localSheetId="27" hidden="1">'Raum 27'!$A$1:$AA$59</definedName>
    <definedName name="Z_4B5547C7_9BBE_4EE1_9D77_D68908619AD3_.wvu.PrintArea" localSheetId="28" hidden="1">'Raum 28'!$A$1:$AA$59</definedName>
    <definedName name="Z_4B5547C7_9BBE_4EE1_9D77_D68908619AD3_.wvu.PrintArea" localSheetId="29" hidden="1">'Raum 29'!$A$1:$AA$59</definedName>
    <definedName name="Z_4B5547C7_9BBE_4EE1_9D77_D68908619AD3_.wvu.PrintArea" localSheetId="30" hidden="1">'Raum 30'!$A$1:$AA$59</definedName>
    <definedName name="Z_689986B9_9AF7_44F2_89A8_49DF853BE9A3_.wvu.Cols" localSheetId="21" hidden="1">'Raum 21'!$Q:$AA</definedName>
    <definedName name="Z_689986B9_9AF7_44F2_89A8_49DF853BE9A3_.wvu.Cols" localSheetId="22" hidden="1">'Raum 22'!$Q:$AA</definedName>
    <definedName name="Z_689986B9_9AF7_44F2_89A8_49DF853BE9A3_.wvu.Cols" localSheetId="23" hidden="1">'Raum 23'!$Q:$AA</definedName>
    <definedName name="Z_689986B9_9AF7_44F2_89A8_49DF853BE9A3_.wvu.Cols" localSheetId="24" hidden="1">'Raum 24'!$Q:$AA</definedName>
    <definedName name="Z_689986B9_9AF7_44F2_89A8_49DF853BE9A3_.wvu.Cols" localSheetId="25" hidden="1">'Raum 25'!$Q:$AA</definedName>
    <definedName name="Z_689986B9_9AF7_44F2_89A8_49DF853BE9A3_.wvu.Cols" localSheetId="26" hidden="1">'Raum 26'!$Q:$AA</definedName>
    <definedName name="Z_689986B9_9AF7_44F2_89A8_49DF853BE9A3_.wvu.Cols" localSheetId="27" hidden="1">'Raum 27'!$Q:$AA</definedName>
    <definedName name="Z_689986B9_9AF7_44F2_89A8_49DF853BE9A3_.wvu.Cols" localSheetId="28" hidden="1">'Raum 28'!$Q:$AA</definedName>
    <definedName name="Z_689986B9_9AF7_44F2_89A8_49DF853BE9A3_.wvu.Cols" localSheetId="29" hidden="1">'Raum 29'!$Q:$AA</definedName>
    <definedName name="Z_689986B9_9AF7_44F2_89A8_49DF853BE9A3_.wvu.Cols" localSheetId="30" hidden="1">'Raum 30'!$Q:$AA</definedName>
    <definedName name="Z_689986B9_9AF7_44F2_89A8_49DF853BE9A3_.wvu.PrintArea" localSheetId="21" hidden="1">'Raum 21'!$A$1:$AA$59</definedName>
    <definedName name="Z_689986B9_9AF7_44F2_89A8_49DF853BE9A3_.wvu.PrintArea" localSheetId="22" hidden="1">'Raum 22'!$A$1:$AA$59</definedName>
    <definedName name="Z_689986B9_9AF7_44F2_89A8_49DF853BE9A3_.wvu.PrintArea" localSheetId="23" hidden="1">'Raum 23'!$A$1:$AA$59</definedName>
    <definedName name="Z_689986B9_9AF7_44F2_89A8_49DF853BE9A3_.wvu.PrintArea" localSheetId="24" hidden="1">'Raum 24'!$A$1:$AA$59</definedName>
    <definedName name="Z_689986B9_9AF7_44F2_89A8_49DF853BE9A3_.wvu.PrintArea" localSheetId="25" hidden="1">'Raum 25'!$A$1:$AA$59</definedName>
    <definedName name="Z_689986B9_9AF7_44F2_89A8_49DF853BE9A3_.wvu.PrintArea" localSheetId="26" hidden="1">'Raum 26'!$A$1:$AA$59</definedName>
    <definedName name="Z_689986B9_9AF7_44F2_89A8_49DF853BE9A3_.wvu.PrintArea" localSheetId="27" hidden="1">'Raum 27'!$A$1:$AA$59</definedName>
    <definedName name="Z_689986B9_9AF7_44F2_89A8_49DF853BE9A3_.wvu.PrintArea" localSheetId="28" hidden="1">'Raum 28'!$A$1:$AA$59</definedName>
    <definedName name="Z_689986B9_9AF7_44F2_89A8_49DF853BE9A3_.wvu.PrintArea" localSheetId="29" hidden="1">'Raum 29'!$A$1:$AA$59</definedName>
    <definedName name="Z_689986B9_9AF7_44F2_89A8_49DF853BE9A3_.wvu.PrintArea" localSheetId="30" hidden="1">'Raum 30'!$A$1:$AA$59</definedName>
    <definedName name="Z_6BE5183C_B8BD_4931_A306_6BC4E2688063_.wvu.PrintArea" localSheetId="21" hidden="1">'Raum 21'!$A$1:$AA$59</definedName>
    <definedName name="Z_6BE5183C_B8BD_4931_A306_6BC4E2688063_.wvu.PrintArea" localSheetId="22" hidden="1">'Raum 22'!$A$1:$AA$59</definedName>
    <definedName name="Z_6BE5183C_B8BD_4931_A306_6BC4E2688063_.wvu.PrintArea" localSheetId="23" hidden="1">'Raum 23'!$A$1:$AA$59</definedName>
    <definedName name="Z_6BE5183C_B8BD_4931_A306_6BC4E2688063_.wvu.PrintArea" localSheetId="24" hidden="1">'Raum 24'!$A$1:$AA$59</definedName>
    <definedName name="Z_6BE5183C_B8BD_4931_A306_6BC4E2688063_.wvu.PrintArea" localSheetId="25" hidden="1">'Raum 25'!$A$1:$AA$59</definedName>
    <definedName name="Z_6BE5183C_B8BD_4931_A306_6BC4E2688063_.wvu.PrintArea" localSheetId="26" hidden="1">'Raum 26'!$A$1:$AA$59</definedName>
    <definedName name="Z_6BE5183C_B8BD_4931_A306_6BC4E2688063_.wvu.PrintArea" localSheetId="27" hidden="1">'Raum 27'!$A$1:$AA$59</definedName>
    <definedName name="Z_6BE5183C_B8BD_4931_A306_6BC4E2688063_.wvu.PrintArea" localSheetId="28" hidden="1">'Raum 28'!$A$1:$AA$59</definedName>
    <definedName name="Z_6BE5183C_B8BD_4931_A306_6BC4E2688063_.wvu.PrintArea" localSheetId="29" hidden="1">'Raum 29'!$A$1:$AA$59</definedName>
    <definedName name="Z_6BE5183C_B8BD_4931_A306_6BC4E2688063_.wvu.PrintArea" localSheetId="30" hidden="1">'Raum 30'!$A$1:$AA$59</definedName>
    <definedName name="Z_7EC82335_B296_4856_B764_3D9FFE23C779_.wvu.PrintArea" localSheetId="1" hidden="1">'Raum 1'!$A$1:$AA$59</definedName>
    <definedName name="Z_7EC82335_B296_4856_B764_3D9FFE23C779_.wvu.PrintArea" localSheetId="10" hidden="1">'Raum 10'!$A$1:$AA$59</definedName>
    <definedName name="Z_7EC82335_B296_4856_B764_3D9FFE23C779_.wvu.PrintArea" localSheetId="11" hidden="1">'Raum 11'!$A$1:$AA$59</definedName>
    <definedName name="Z_7EC82335_B296_4856_B764_3D9FFE23C779_.wvu.PrintArea" localSheetId="12" hidden="1">'Raum 12'!$A$1:$AA$59</definedName>
    <definedName name="Z_7EC82335_B296_4856_B764_3D9FFE23C779_.wvu.PrintArea" localSheetId="13" hidden="1">'Raum 13'!$A$1:$AA$59</definedName>
    <definedName name="Z_7EC82335_B296_4856_B764_3D9FFE23C779_.wvu.PrintArea" localSheetId="14" hidden="1">'Raum 14'!$A$1:$AA$59</definedName>
    <definedName name="Z_7EC82335_B296_4856_B764_3D9FFE23C779_.wvu.PrintArea" localSheetId="15" hidden="1">'Raum 15'!$A$1:$AA$59</definedName>
    <definedName name="Z_7EC82335_B296_4856_B764_3D9FFE23C779_.wvu.PrintArea" localSheetId="16" hidden="1">'Raum 16'!$A$1:$AA$59</definedName>
    <definedName name="Z_7EC82335_B296_4856_B764_3D9FFE23C779_.wvu.PrintArea" localSheetId="17" hidden="1">'Raum 17'!$A$1:$AA$59</definedName>
    <definedName name="Z_7EC82335_B296_4856_B764_3D9FFE23C779_.wvu.PrintArea" localSheetId="18" hidden="1">'Raum 18'!$A$1:$AA$59</definedName>
    <definedName name="Z_7EC82335_B296_4856_B764_3D9FFE23C779_.wvu.PrintArea" localSheetId="19" hidden="1">'Raum 19'!$A$1:$AA$59</definedName>
    <definedName name="Z_7EC82335_B296_4856_B764_3D9FFE23C779_.wvu.PrintArea" localSheetId="2" hidden="1">'Raum 2'!$A$1:$AA$59</definedName>
    <definedName name="Z_7EC82335_B296_4856_B764_3D9FFE23C779_.wvu.PrintArea" localSheetId="20" hidden="1">'Raum 20'!$A$1:$AA$59</definedName>
    <definedName name="Z_7EC82335_B296_4856_B764_3D9FFE23C779_.wvu.PrintArea" localSheetId="21" hidden="1">'Raum 21'!$A$1:$AA$59</definedName>
    <definedName name="Z_7EC82335_B296_4856_B764_3D9FFE23C779_.wvu.PrintArea" localSheetId="22" hidden="1">'Raum 22'!$A$1:$AA$59</definedName>
    <definedName name="Z_7EC82335_B296_4856_B764_3D9FFE23C779_.wvu.PrintArea" localSheetId="23" hidden="1">'Raum 23'!$A$1:$AA$59</definedName>
    <definedName name="Z_7EC82335_B296_4856_B764_3D9FFE23C779_.wvu.PrintArea" localSheetId="24" hidden="1">'Raum 24'!$A$1:$AA$59</definedName>
    <definedName name="Z_7EC82335_B296_4856_B764_3D9FFE23C779_.wvu.PrintArea" localSheetId="25" hidden="1">'Raum 25'!$A$1:$AA$59</definedName>
    <definedName name="Z_7EC82335_B296_4856_B764_3D9FFE23C779_.wvu.PrintArea" localSheetId="26" hidden="1">'Raum 26'!$A$1:$AA$59</definedName>
    <definedName name="Z_7EC82335_B296_4856_B764_3D9FFE23C779_.wvu.PrintArea" localSheetId="27" hidden="1">'Raum 27'!$A$1:$AA$59</definedName>
    <definedName name="Z_7EC82335_B296_4856_B764_3D9FFE23C779_.wvu.PrintArea" localSheetId="28" hidden="1">'Raum 28'!$A$1:$AA$59</definedName>
    <definedName name="Z_7EC82335_B296_4856_B764_3D9FFE23C779_.wvu.PrintArea" localSheetId="29" hidden="1">'Raum 29'!$A$1:$AA$59</definedName>
    <definedName name="Z_7EC82335_B296_4856_B764_3D9FFE23C779_.wvu.PrintArea" localSheetId="3" hidden="1">'Raum 3'!$A$1:$AA$59</definedName>
    <definedName name="Z_7EC82335_B296_4856_B764_3D9FFE23C779_.wvu.PrintArea" localSheetId="30" hidden="1">'Raum 30'!$A$1:$AA$59</definedName>
    <definedName name="Z_7EC82335_B296_4856_B764_3D9FFE23C779_.wvu.PrintArea" localSheetId="4" hidden="1">'Raum 4'!$A$1:$AA$59</definedName>
    <definedName name="Z_7EC82335_B296_4856_B764_3D9FFE23C779_.wvu.PrintArea" localSheetId="5" hidden="1">'Raum 5'!$A$1:$AA$59</definedName>
    <definedName name="Z_7EC82335_B296_4856_B764_3D9FFE23C779_.wvu.PrintArea" localSheetId="6" hidden="1">'Raum 6'!$A$1:$AA$59</definedName>
    <definedName name="Z_7EC82335_B296_4856_B764_3D9FFE23C779_.wvu.PrintArea" localSheetId="7" hidden="1">'Raum 7'!$A$1:$AA$59</definedName>
    <definedName name="Z_7EC82335_B296_4856_B764_3D9FFE23C779_.wvu.PrintArea" localSheetId="8" hidden="1">'Raum 8'!$A$1:$AA$59</definedName>
    <definedName name="Z_7EC82335_B296_4856_B764_3D9FFE23C779_.wvu.PrintArea" localSheetId="9" hidden="1">'Raum 9'!$A$1:$AA$59</definedName>
    <definedName name="Z_8FF38990_3FAE_46FA_AFD4_410FD3E4EA88_.wvu.Cols" localSheetId="11" hidden="1">'Raum 11'!$O:$P,'Raum 11'!$X:$Y</definedName>
    <definedName name="Z_8FF38990_3FAE_46FA_AFD4_410FD3E4EA88_.wvu.Cols" localSheetId="12" hidden="1">'Raum 12'!$O:$P,'Raum 12'!$X:$Y</definedName>
    <definedName name="Z_8FF38990_3FAE_46FA_AFD4_410FD3E4EA88_.wvu.Cols" localSheetId="13" hidden="1">'Raum 13'!$O:$P,'Raum 13'!$X:$Y</definedName>
    <definedName name="Z_8FF38990_3FAE_46FA_AFD4_410FD3E4EA88_.wvu.Cols" localSheetId="14" hidden="1">'Raum 14'!$O:$P,'Raum 14'!$X:$Y</definedName>
    <definedName name="Z_8FF38990_3FAE_46FA_AFD4_410FD3E4EA88_.wvu.Cols" localSheetId="15" hidden="1">'Raum 15'!$O:$P,'Raum 15'!$X:$Y</definedName>
    <definedName name="Z_8FF38990_3FAE_46FA_AFD4_410FD3E4EA88_.wvu.Cols" localSheetId="16" hidden="1">'Raum 16'!$O:$P,'Raum 16'!$X:$Y</definedName>
    <definedName name="Z_8FF38990_3FAE_46FA_AFD4_410FD3E4EA88_.wvu.Cols" localSheetId="17" hidden="1">'Raum 17'!$O:$P,'Raum 17'!$X:$Y</definedName>
    <definedName name="Z_8FF38990_3FAE_46FA_AFD4_410FD3E4EA88_.wvu.Cols" localSheetId="18" hidden="1">'Raum 18'!$O:$P,'Raum 18'!$X:$Y</definedName>
    <definedName name="Z_8FF38990_3FAE_46FA_AFD4_410FD3E4EA88_.wvu.Cols" localSheetId="19" hidden="1">'Raum 19'!$O:$P,'Raum 19'!$X:$Y</definedName>
    <definedName name="Z_8FF38990_3FAE_46FA_AFD4_410FD3E4EA88_.wvu.Cols" localSheetId="20" hidden="1">'Raum 20'!$O:$P,'Raum 20'!$X:$Y</definedName>
    <definedName name="Z_8FF38990_3FAE_46FA_AFD4_410FD3E4EA88_.wvu.Cols" localSheetId="21" hidden="1">'Raum 21'!$O:$P,'Raum 21'!$X:$Y</definedName>
    <definedName name="Z_8FF38990_3FAE_46FA_AFD4_410FD3E4EA88_.wvu.Cols" localSheetId="22" hidden="1">'Raum 22'!$O:$P,'Raum 22'!$X:$Y</definedName>
    <definedName name="Z_8FF38990_3FAE_46FA_AFD4_410FD3E4EA88_.wvu.Cols" localSheetId="23" hidden="1">'Raum 23'!$O:$P,'Raum 23'!$X:$Y</definedName>
    <definedName name="Z_8FF38990_3FAE_46FA_AFD4_410FD3E4EA88_.wvu.Cols" localSheetId="24" hidden="1">'Raum 24'!$O:$P,'Raum 24'!$X:$Y</definedName>
    <definedName name="Z_8FF38990_3FAE_46FA_AFD4_410FD3E4EA88_.wvu.Cols" localSheetId="25" hidden="1">'Raum 25'!$O:$P,'Raum 25'!$X:$Y</definedName>
    <definedName name="Z_8FF38990_3FAE_46FA_AFD4_410FD3E4EA88_.wvu.Cols" localSheetId="26" hidden="1">'Raum 26'!$O:$P,'Raum 26'!$X:$Y</definedName>
    <definedName name="Z_8FF38990_3FAE_46FA_AFD4_410FD3E4EA88_.wvu.Cols" localSheetId="27" hidden="1">'Raum 27'!$O:$P,'Raum 27'!$X:$Y</definedName>
    <definedName name="Z_8FF38990_3FAE_46FA_AFD4_410FD3E4EA88_.wvu.Cols" localSheetId="28" hidden="1">'Raum 28'!$O:$P,'Raum 28'!$X:$Y</definedName>
    <definedName name="Z_8FF38990_3FAE_46FA_AFD4_410FD3E4EA88_.wvu.Cols" localSheetId="29" hidden="1">'Raum 29'!$O:$P,'Raum 29'!$X:$Y</definedName>
    <definedName name="Z_8FF38990_3FAE_46FA_AFD4_410FD3E4EA88_.wvu.Cols" localSheetId="30" hidden="1">'Raum 30'!$O:$P,'Raum 30'!$X:$Y</definedName>
    <definedName name="Z_8FF38990_3FAE_46FA_AFD4_410FD3E4EA88_.wvu.PrintArea" localSheetId="11" hidden="1">'Raum 11'!$A$1:$AA$59</definedName>
    <definedName name="Z_8FF38990_3FAE_46FA_AFD4_410FD3E4EA88_.wvu.PrintArea" localSheetId="12" hidden="1">'Raum 12'!$A$1:$AA$59</definedName>
    <definedName name="Z_8FF38990_3FAE_46FA_AFD4_410FD3E4EA88_.wvu.PrintArea" localSheetId="13" hidden="1">'Raum 13'!$A$1:$AA$59</definedName>
    <definedName name="Z_8FF38990_3FAE_46FA_AFD4_410FD3E4EA88_.wvu.PrintArea" localSheetId="14" hidden="1">'Raum 14'!$A$1:$AA$59</definedName>
    <definedName name="Z_8FF38990_3FAE_46FA_AFD4_410FD3E4EA88_.wvu.PrintArea" localSheetId="15" hidden="1">'Raum 15'!$A$1:$AA$59</definedName>
    <definedName name="Z_8FF38990_3FAE_46FA_AFD4_410FD3E4EA88_.wvu.PrintArea" localSheetId="16" hidden="1">'Raum 16'!$A$1:$AA$59</definedName>
    <definedName name="Z_8FF38990_3FAE_46FA_AFD4_410FD3E4EA88_.wvu.PrintArea" localSheetId="17" hidden="1">'Raum 17'!$A$1:$AA$59</definedName>
    <definedName name="Z_8FF38990_3FAE_46FA_AFD4_410FD3E4EA88_.wvu.PrintArea" localSheetId="18" hidden="1">'Raum 18'!$A$1:$AA$59</definedName>
    <definedName name="Z_8FF38990_3FAE_46FA_AFD4_410FD3E4EA88_.wvu.PrintArea" localSheetId="19" hidden="1">'Raum 19'!$A$1:$AA$59</definedName>
    <definedName name="Z_8FF38990_3FAE_46FA_AFD4_410FD3E4EA88_.wvu.PrintArea" localSheetId="20" hidden="1">'Raum 20'!$A$1:$AA$59</definedName>
    <definedName name="Z_8FF38990_3FAE_46FA_AFD4_410FD3E4EA88_.wvu.PrintArea" localSheetId="21" hidden="1">'Raum 21'!$A$1:$AA$59</definedName>
    <definedName name="Z_8FF38990_3FAE_46FA_AFD4_410FD3E4EA88_.wvu.PrintArea" localSheetId="22" hidden="1">'Raum 22'!$A$1:$AA$59</definedName>
    <definedName name="Z_8FF38990_3FAE_46FA_AFD4_410FD3E4EA88_.wvu.PrintArea" localSheetId="23" hidden="1">'Raum 23'!$A$1:$AA$59</definedName>
    <definedName name="Z_8FF38990_3FAE_46FA_AFD4_410FD3E4EA88_.wvu.PrintArea" localSheetId="24" hidden="1">'Raum 24'!$A$1:$AA$59</definedName>
    <definedName name="Z_8FF38990_3FAE_46FA_AFD4_410FD3E4EA88_.wvu.PrintArea" localSheetId="25" hidden="1">'Raum 25'!$A$1:$AA$59</definedName>
    <definedName name="Z_8FF38990_3FAE_46FA_AFD4_410FD3E4EA88_.wvu.PrintArea" localSheetId="26" hidden="1">'Raum 26'!$A$1:$AA$59</definedName>
    <definedName name="Z_8FF38990_3FAE_46FA_AFD4_410FD3E4EA88_.wvu.PrintArea" localSheetId="27" hidden="1">'Raum 27'!$A$1:$AA$59</definedName>
    <definedName name="Z_8FF38990_3FAE_46FA_AFD4_410FD3E4EA88_.wvu.PrintArea" localSheetId="28" hidden="1">'Raum 28'!$A$1:$AA$59</definedName>
    <definedName name="Z_8FF38990_3FAE_46FA_AFD4_410FD3E4EA88_.wvu.PrintArea" localSheetId="29" hidden="1">'Raum 29'!$A$1:$AA$59</definedName>
    <definedName name="Z_8FF38990_3FAE_46FA_AFD4_410FD3E4EA88_.wvu.PrintArea" localSheetId="30" hidden="1">'Raum 30'!$A$1:$AA$59</definedName>
    <definedName name="Z_9FB5324F_0D65_4683_B7CC_2BE9F3D05BD4_.wvu.Cols" localSheetId="1" hidden="1">'Raum 1'!$J:$AA</definedName>
    <definedName name="Z_9FB5324F_0D65_4683_B7CC_2BE9F3D05BD4_.wvu.Cols" localSheetId="10" hidden="1">'Raum 10'!$J:$AA</definedName>
    <definedName name="Z_9FB5324F_0D65_4683_B7CC_2BE9F3D05BD4_.wvu.Cols" localSheetId="11" hidden="1">'Raum 11'!$J:$AA</definedName>
    <definedName name="Z_9FB5324F_0D65_4683_B7CC_2BE9F3D05BD4_.wvu.Cols" localSheetId="12" hidden="1">'Raum 12'!$J:$AA</definedName>
    <definedName name="Z_9FB5324F_0D65_4683_B7CC_2BE9F3D05BD4_.wvu.Cols" localSheetId="13" hidden="1">'Raum 13'!$J:$AA</definedName>
    <definedName name="Z_9FB5324F_0D65_4683_B7CC_2BE9F3D05BD4_.wvu.Cols" localSheetId="14" hidden="1">'Raum 14'!$J:$AA</definedName>
    <definedName name="Z_9FB5324F_0D65_4683_B7CC_2BE9F3D05BD4_.wvu.Cols" localSheetId="15" hidden="1">'Raum 15'!$J:$AA</definedName>
    <definedName name="Z_9FB5324F_0D65_4683_B7CC_2BE9F3D05BD4_.wvu.Cols" localSheetId="16" hidden="1">'Raum 16'!$J:$AA</definedName>
    <definedName name="Z_9FB5324F_0D65_4683_B7CC_2BE9F3D05BD4_.wvu.Cols" localSheetId="17" hidden="1">'Raum 17'!$J:$AA</definedName>
    <definedName name="Z_9FB5324F_0D65_4683_B7CC_2BE9F3D05BD4_.wvu.Cols" localSheetId="18" hidden="1">'Raum 18'!$J:$AA</definedName>
    <definedName name="Z_9FB5324F_0D65_4683_B7CC_2BE9F3D05BD4_.wvu.Cols" localSheetId="19" hidden="1">'Raum 19'!$J:$AA</definedName>
    <definedName name="Z_9FB5324F_0D65_4683_B7CC_2BE9F3D05BD4_.wvu.Cols" localSheetId="2" hidden="1">'Raum 2'!$J:$AA</definedName>
    <definedName name="Z_9FB5324F_0D65_4683_B7CC_2BE9F3D05BD4_.wvu.Cols" localSheetId="20" hidden="1">'Raum 20'!$J:$AA</definedName>
    <definedName name="Z_9FB5324F_0D65_4683_B7CC_2BE9F3D05BD4_.wvu.Cols" localSheetId="21" hidden="1">'Raum 21'!$J:$AA</definedName>
    <definedName name="Z_9FB5324F_0D65_4683_B7CC_2BE9F3D05BD4_.wvu.Cols" localSheetId="22" hidden="1">'Raum 22'!$J:$AA</definedName>
    <definedName name="Z_9FB5324F_0D65_4683_B7CC_2BE9F3D05BD4_.wvu.Cols" localSheetId="23" hidden="1">'Raum 23'!$J:$AA</definedName>
    <definedName name="Z_9FB5324F_0D65_4683_B7CC_2BE9F3D05BD4_.wvu.Cols" localSheetId="24" hidden="1">'Raum 24'!$J:$AA</definedName>
    <definedName name="Z_9FB5324F_0D65_4683_B7CC_2BE9F3D05BD4_.wvu.Cols" localSheetId="25" hidden="1">'Raum 25'!$J:$AA</definedName>
    <definedName name="Z_9FB5324F_0D65_4683_B7CC_2BE9F3D05BD4_.wvu.Cols" localSheetId="26" hidden="1">'Raum 26'!$J:$AA</definedName>
    <definedName name="Z_9FB5324F_0D65_4683_B7CC_2BE9F3D05BD4_.wvu.Cols" localSheetId="27" hidden="1">'Raum 27'!$J:$AA</definedName>
    <definedName name="Z_9FB5324F_0D65_4683_B7CC_2BE9F3D05BD4_.wvu.Cols" localSheetId="28" hidden="1">'Raum 28'!$J:$AA</definedName>
    <definedName name="Z_9FB5324F_0D65_4683_B7CC_2BE9F3D05BD4_.wvu.Cols" localSheetId="29" hidden="1">'Raum 29'!$J:$AA</definedName>
    <definedName name="Z_9FB5324F_0D65_4683_B7CC_2BE9F3D05BD4_.wvu.Cols" localSheetId="3" hidden="1">'Raum 3'!$J:$AA</definedName>
    <definedName name="Z_9FB5324F_0D65_4683_B7CC_2BE9F3D05BD4_.wvu.Cols" localSheetId="30" hidden="1">'Raum 30'!$J:$AA</definedName>
    <definedName name="Z_9FB5324F_0D65_4683_B7CC_2BE9F3D05BD4_.wvu.Cols" localSheetId="4" hidden="1">'Raum 4'!$J:$AA</definedName>
    <definedName name="Z_9FB5324F_0D65_4683_B7CC_2BE9F3D05BD4_.wvu.Cols" localSheetId="5" hidden="1">'Raum 5'!$J:$AA</definedName>
    <definedName name="Z_9FB5324F_0D65_4683_B7CC_2BE9F3D05BD4_.wvu.Cols" localSheetId="6" hidden="1">'Raum 6'!$J:$AA</definedName>
    <definedName name="Z_9FB5324F_0D65_4683_B7CC_2BE9F3D05BD4_.wvu.Cols" localSheetId="7" hidden="1">'Raum 7'!$J:$AA</definedName>
    <definedName name="Z_9FB5324F_0D65_4683_B7CC_2BE9F3D05BD4_.wvu.Cols" localSheetId="8" hidden="1">'Raum 8'!$J:$AA</definedName>
    <definedName name="Z_9FB5324F_0D65_4683_B7CC_2BE9F3D05BD4_.wvu.Cols" localSheetId="9" hidden="1">'Raum 9'!$J:$AA</definedName>
    <definedName name="Z_9FB5324F_0D65_4683_B7CC_2BE9F3D05BD4_.wvu.Cols" localSheetId="0" hidden="1">Zusammenfassung!$G:$H</definedName>
    <definedName name="Z_9FB5324F_0D65_4683_B7CC_2BE9F3D05BD4_.wvu.PrintArea" localSheetId="1" hidden="1">'Raum 1'!$A$1:$AA$59</definedName>
    <definedName name="Z_9FB5324F_0D65_4683_B7CC_2BE9F3D05BD4_.wvu.PrintArea" localSheetId="10" hidden="1">'Raum 10'!$A$1:$AA$59</definedName>
    <definedName name="Z_9FB5324F_0D65_4683_B7CC_2BE9F3D05BD4_.wvu.PrintArea" localSheetId="11" hidden="1">'Raum 11'!$A$1:$AA$59</definedName>
    <definedName name="Z_9FB5324F_0D65_4683_B7CC_2BE9F3D05BD4_.wvu.PrintArea" localSheetId="12" hidden="1">'Raum 12'!$A$1:$AA$59</definedName>
    <definedName name="Z_9FB5324F_0D65_4683_B7CC_2BE9F3D05BD4_.wvu.PrintArea" localSheetId="13" hidden="1">'Raum 13'!$A$1:$AA$59</definedName>
    <definedName name="Z_9FB5324F_0D65_4683_B7CC_2BE9F3D05BD4_.wvu.PrintArea" localSheetId="14" hidden="1">'Raum 14'!$A$1:$AA$59</definedName>
    <definedName name="Z_9FB5324F_0D65_4683_B7CC_2BE9F3D05BD4_.wvu.PrintArea" localSheetId="15" hidden="1">'Raum 15'!$A$1:$AA$59</definedName>
    <definedName name="Z_9FB5324F_0D65_4683_B7CC_2BE9F3D05BD4_.wvu.PrintArea" localSheetId="16" hidden="1">'Raum 16'!$A$1:$AA$59</definedName>
    <definedName name="Z_9FB5324F_0D65_4683_B7CC_2BE9F3D05BD4_.wvu.PrintArea" localSheetId="17" hidden="1">'Raum 17'!$A$1:$AA$59</definedName>
    <definedName name="Z_9FB5324F_0D65_4683_B7CC_2BE9F3D05BD4_.wvu.PrintArea" localSheetId="18" hidden="1">'Raum 18'!$A$1:$AA$59</definedName>
    <definedName name="Z_9FB5324F_0D65_4683_B7CC_2BE9F3D05BD4_.wvu.PrintArea" localSheetId="19" hidden="1">'Raum 19'!$A$1:$AA$59</definedName>
    <definedName name="Z_9FB5324F_0D65_4683_B7CC_2BE9F3D05BD4_.wvu.PrintArea" localSheetId="2" hidden="1">'Raum 2'!$A$1:$AA$59</definedName>
    <definedName name="Z_9FB5324F_0D65_4683_B7CC_2BE9F3D05BD4_.wvu.PrintArea" localSheetId="20" hidden="1">'Raum 20'!$A$1:$AA$59</definedName>
    <definedName name="Z_9FB5324F_0D65_4683_B7CC_2BE9F3D05BD4_.wvu.PrintArea" localSheetId="21" hidden="1">'Raum 21'!$A$1:$AA$59</definedName>
    <definedName name="Z_9FB5324F_0D65_4683_B7CC_2BE9F3D05BD4_.wvu.PrintArea" localSheetId="22" hidden="1">'Raum 22'!$A$1:$AA$59</definedName>
    <definedName name="Z_9FB5324F_0D65_4683_B7CC_2BE9F3D05BD4_.wvu.PrintArea" localSheetId="23" hidden="1">'Raum 23'!$A$1:$AA$59</definedName>
    <definedName name="Z_9FB5324F_0D65_4683_B7CC_2BE9F3D05BD4_.wvu.PrintArea" localSheetId="24" hidden="1">'Raum 24'!$A$1:$AA$59</definedName>
    <definedName name="Z_9FB5324F_0D65_4683_B7CC_2BE9F3D05BD4_.wvu.PrintArea" localSheetId="25" hidden="1">'Raum 25'!$A$1:$AA$59</definedName>
    <definedName name="Z_9FB5324F_0D65_4683_B7CC_2BE9F3D05BD4_.wvu.PrintArea" localSheetId="26" hidden="1">'Raum 26'!$A$1:$AA$59</definedName>
    <definedName name="Z_9FB5324F_0D65_4683_B7CC_2BE9F3D05BD4_.wvu.PrintArea" localSheetId="27" hidden="1">'Raum 27'!$A$1:$AA$59</definedName>
    <definedName name="Z_9FB5324F_0D65_4683_B7CC_2BE9F3D05BD4_.wvu.PrintArea" localSheetId="28" hidden="1">'Raum 28'!$A$1:$AA$59</definedName>
    <definedName name="Z_9FB5324F_0D65_4683_B7CC_2BE9F3D05BD4_.wvu.PrintArea" localSheetId="29" hidden="1">'Raum 29'!$A$1:$AA$59</definedName>
    <definedName name="Z_9FB5324F_0D65_4683_B7CC_2BE9F3D05BD4_.wvu.PrintArea" localSheetId="3" hidden="1">'Raum 3'!$A$1:$AA$59</definedName>
    <definedName name="Z_9FB5324F_0D65_4683_B7CC_2BE9F3D05BD4_.wvu.PrintArea" localSheetId="30" hidden="1">'Raum 30'!$A$1:$AA$59</definedName>
    <definedName name="Z_9FB5324F_0D65_4683_B7CC_2BE9F3D05BD4_.wvu.PrintArea" localSheetId="4" hidden="1">'Raum 4'!$A$1:$AA$59</definedName>
    <definedName name="Z_9FB5324F_0D65_4683_B7CC_2BE9F3D05BD4_.wvu.PrintArea" localSheetId="5" hidden="1">'Raum 5'!$A$1:$AA$59</definedName>
    <definedName name="Z_9FB5324F_0D65_4683_B7CC_2BE9F3D05BD4_.wvu.PrintArea" localSheetId="6" hidden="1">'Raum 6'!$A$1:$AA$59</definedName>
    <definedName name="Z_9FB5324F_0D65_4683_B7CC_2BE9F3D05BD4_.wvu.PrintArea" localSheetId="7" hidden="1">'Raum 7'!$A$1:$AA$59</definedName>
    <definedName name="Z_9FB5324F_0D65_4683_B7CC_2BE9F3D05BD4_.wvu.PrintArea" localSheetId="8" hidden="1">'Raum 8'!$A$1:$AA$59</definedName>
    <definedName name="Z_9FB5324F_0D65_4683_B7CC_2BE9F3D05BD4_.wvu.PrintArea" localSheetId="9" hidden="1">'Raum 9'!$A$1:$AA$59</definedName>
    <definedName name="Z_A0FE80C9_23DA_4960_9909_07D6C5788F5C_.wvu.Cols" localSheetId="1" hidden="1">'Raum 1'!$D:$P,'Raum 1'!$X:$Y</definedName>
    <definedName name="Z_A0FE80C9_23DA_4960_9909_07D6C5788F5C_.wvu.Cols" localSheetId="10" hidden="1">'Raum 10'!$D:$P,'Raum 10'!$X:$Y</definedName>
    <definedName name="Z_A0FE80C9_23DA_4960_9909_07D6C5788F5C_.wvu.Cols" localSheetId="11" hidden="1">'Raum 11'!$D:$P,'Raum 11'!$X:$Y</definedName>
    <definedName name="Z_A0FE80C9_23DA_4960_9909_07D6C5788F5C_.wvu.Cols" localSheetId="12" hidden="1">'Raum 12'!$D:$P,'Raum 12'!$X:$Y</definedName>
    <definedName name="Z_A0FE80C9_23DA_4960_9909_07D6C5788F5C_.wvu.Cols" localSheetId="13" hidden="1">'Raum 13'!$D:$P,'Raum 13'!$X:$Y</definedName>
    <definedName name="Z_A0FE80C9_23DA_4960_9909_07D6C5788F5C_.wvu.Cols" localSheetId="14" hidden="1">'Raum 14'!$D:$P,'Raum 14'!$X:$Y</definedName>
    <definedName name="Z_A0FE80C9_23DA_4960_9909_07D6C5788F5C_.wvu.Cols" localSheetId="15" hidden="1">'Raum 15'!$D:$P,'Raum 15'!$X:$Y</definedName>
    <definedName name="Z_A0FE80C9_23DA_4960_9909_07D6C5788F5C_.wvu.Cols" localSheetId="16" hidden="1">'Raum 16'!$D:$P,'Raum 16'!$X:$Y</definedName>
    <definedName name="Z_A0FE80C9_23DA_4960_9909_07D6C5788F5C_.wvu.Cols" localSheetId="17" hidden="1">'Raum 17'!$D:$P,'Raum 17'!$X:$Y</definedName>
    <definedName name="Z_A0FE80C9_23DA_4960_9909_07D6C5788F5C_.wvu.Cols" localSheetId="18" hidden="1">'Raum 18'!$D:$P,'Raum 18'!$X:$Y</definedName>
    <definedName name="Z_A0FE80C9_23DA_4960_9909_07D6C5788F5C_.wvu.Cols" localSheetId="19" hidden="1">'Raum 19'!$D:$P,'Raum 19'!$X:$Y</definedName>
    <definedName name="Z_A0FE80C9_23DA_4960_9909_07D6C5788F5C_.wvu.Cols" localSheetId="2" hidden="1">'Raum 2'!$D:$P,'Raum 2'!$X:$Y</definedName>
    <definedName name="Z_A0FE80C9_23DA_4960_9909_07D6C5788F5C_.wvu.Cols" localSheetId="20" hidden="1">'Raum 20'!$D:$P,'Raum 20'!$X:$Y</definedName>
    <definedName name="Z_A0FE80C9_23DA_4960_9909_07D6C5788F5C_.wvu.Cols" localSheetId="21" hidden="1">'Raum 21'!$D:$P,'Raum 21'!$X:$Y</definedName>
    <definedName name="Z_A0FE80C9_23DA_4960_9909_07D6C5788F5C_.wvu.Cols" localSheetId="22" hidden="1">'Raum 22'!$D:$P,'Raum 22'!$X:$Y</definedName>
    <definedName name="Z_A0FE80C9_23DA_4960_9909_07D6C5788F5C_.wvu.Cols" localSheetId="23" hidden="1">'Raum 23'!$D:$P,'Raum 23'!$X:$Y</definedName>
    <definedName name="Z_A0FE80C9_23DA_4960_9909_07D6C5788F5C_.wvu.Cols" localSheetId="24" hidden="1">'Raum 24'!$D:$P,'Raum 24'!$X:$Y</definedName>
    <definedName name="Z_A0FE80C9_23DA_4960_9909_07D6C5788F5C_.wvu.Cols" localSheetId="25" hidden="1">'Raum 25'!$D:$P,'Raum 25'!$X:$Y</definedName>
    <definedName name="Z_A0FE80C9_23DA_4960_9909_07D6C5788F5C_.wvu.Cols" localSheetId="26" hidden="1">'Raum 26'!$D:$P,'Raum 26'!$X:$Y</definedName>
    <definedName name="Z_A0FE80C9_23DA_4960_9909_07D6C5788F5C_.wvu.Cols" localSheetId="27" hidden="1">'Raum 27'!$D:$P,'Raum 27'!$X:$Y</definedName>
    <definedName name="Z_A0FE80C9_23DA_4960_9909_07D6C5788F5C_.wvu.Cols" localSheetId="28" hidden="1">'Raum 28'!$D:$P,'Raum 28'!$X:$Y</definedName>
    <definedName name="Z_A0FE80C9_23DA_4960_9909_07D6C5788F5C_.wvu.Cols" localSheetId="29" hidden="1">'Raum 29'!$D:$P,'Raum 29'!$X:$Y</definedName>
    <definedName name="Z_A0FE80C9_23DA_4960_9909_07D6C5788F5C_.wvu.Cols" localSheetId="3" hidden="1">'Raum 3'!$D:$P,'Raum 3'!$X:$Y</definedName>
    <definedName name="Z_A0FE80C9_23DA_4960_9909_07D6C5788F5C_.wvu.Cols" localSheetId="30" hidden="1">'Raum 30'!$D:$P,'Raum 30'!$X:$Y</definedName>
    <definedName name="Z_A0FE80C9_23DA_4960_9909_07D6C5788F5C_.wvu.Cols" localSheetId="4" hidden="1">'Raum 4'!$D:$P,'Raum 4'!$X:$Y</definedName>
    <definedName name="Z_A0FE80C9_23DA_4960_9909_07D6C5788F5C_.wvu.Cols" localSheetId="5" hidden="1">'Raum 5'!$D:$P,'Raum 5'!$X:$Y</definedName>
    <definedName name="Z_A0FE80C9_23DA_4960_9909_07D6C5788F5C_.wvu.Cols" localSheetId="6" hidden="1">'Raum 6'!$D:$P,'Raum 6'!$X:$Y</definedName>
    <definedName name="Z_A0FE80C9_23DA_4960_9909_07D6C5788F5C_.wvu.Cols" localSheetId="7" hidden="1">'Raum 7'!$D:$P,'Raum 7'!$X:$Y</definedName>
    <definedName name="Z_A0FE80C9_23DA_4960_9909_07D6C5788F5C_.wvu.Cols" localSheetId="8" hidden="1">'Raum 8'!$D:$P,'Raum 8'!$X:$Y</definedName>
    <definedName name="Z_A0FE80C9_23DA_4960_9909_07D6C5788F5C_.wvu.Cols" localSheetId="9" hidden="1">'Raum 9'!$D:$P,'Raum 9'!$X:$Y</definedName>
    <definedName name="Z_A0FE80C9_23DA_4960_9909_07D6C5788F5C_.wvu.Cols" localSheetId="0" hidden="1">Zusammenfassung!$G:$H</definedName>
    <definedName name="Z_A0FE80C9_23DA_4960_9909_07D6C5788F5C_.wvu.PrintArea" localSheetId="1" hidden="1">'Raum 1'!$A$1:$AA$59</definedName>
    <definedName name="Z_A0FE80C9_23DA_4960_9909_07D6C5788F5C_.wvu.PrintArea" localSheetId="10" hidden="1">'Raum 10'!$A$1:$AA$59</definedName>
    <definedName name="Z_A0FE80C9_23DA_4960_9909_07D6C5788F5C_.wvu.PrintArea" localSheetId="11" hidden="1">'Raum 11'!$A$1:$AA$59</definedName>
    <definedName name="Z_A0FE80C9_23DA_4960_9909_07D6C5788F5C_.wvu.PrintArea" localSheetId="12" hidden="1">'Raum 12'!$A$1:$AA$59</definedName>
    <definedName name="Z_A0FE80C9_23DA_4960_9909_07D6C5788F5C_.wvu.PrintArea" localSheetId="13" hidden="1">'Raum 13'!$A$1:$AA$59</definedName>
    <definedName name="Z_A0FE80C9_23DA_4960_9909_07D6C5788F5C_.wvu.PrintArea" localSheetId="14" hidden="1">'Raum 14'!$A$1:$AA$59</definedName>
    <definedName name="Z_A0FE80C9_23DA_4960_9909_07D6C5788F5C_.wvu.PrintArea" localSheetId="15" hidden="1">'Raum 15'!$A$1:$AA$59</definedName>
    <definedName name="Z_A0FE80C9_23DA_4960_9909_07D6C5788F5C_.wvu.PrintArea" localSheetId="16" hidden="1">'Raum 16'!$A$1:$AA$59</definedName>
    <definedName name="Z_A0FE80C9_23DA_4960_9909_07D6C5788F5C_.wvu.PrintArea" localSheetId="17" hidden="1">'Raum 17'!$A$1:$AA$59</definedName>
    <definedName name="Z_A0FE80C9_23DA_4960_9909_07D6C5788F5C_.wvu.PrintArea" localSheetId="18" hidden="1">'Raum 18'!$A$1:$AA$59</definedName>
    <definedName name="Z_A0FE80C9_23DA_4960_9909_07D6C5788F5C_.wvu.PrintArea" localSheetId="19" hidden="1">'Raum 19'!$A$1:$AA$59</definedName>
    <definedName name="Z_A0FE80C9_23DA_4960_9909_07D6C5788F5C_.wvu.PrintArea" localSheetId="2" hidden="1">'Raum 2'!$A$1:$AA$59</definedName>
    <definedName name="Z_A0FE80C9_23DA_4960_9909_07D6C5788F5C_.wvu.PrintArea" localSheetId="20" hidden="1">'Raum 20'!$A$1:$AA$59</definedName>
    <definedName name="Z_A0FE80C9_23DA_4960_9909_07D6C5788F5C_.wvu.PrintArea" localSheetId="21" hidden="1">'Raum 21'!$A$1:$AA$59</definedName>
    <definedName name="Z_A0FE80C9_23DA_4960_9909_07D6C5788F5C_.wvu.PrintArea" localSheetId="22" hidden="1">'Raum 22'!$A$1:$AA$59</definedName>
    <definedName name="Z_A0FE80C9_23DA_4960_9909_07D6C5788F5C_.wvu.PrintArea" localSheetId="23" hidden="1">'Raum 23'!$A$1:$AA$59</definedName>
    <definedName name="Z_A0FE80C9_23DA_4960_9909_07D6C5788F5C_.wvu.PrintArea" localSheetId="24" hidden="1">'Raum 24'!$A$1:$AA$59</definedName>
    <definedName name="Z_A0FE80C9_23DA_4960_9909_07D6C5788F5C_.wvu.PrintArea" localSheetId="25" hidden="1">'Raum 25'!$A$1:$AA$59</definedName>
    <definedName name="Z_A0FE80C9_23DA_4960_9909_07D6C5788F5C_.wvu.PrintArea" localSheetId="26" hidden="1">'Raum 26'!$A$1:$AA$59</definedName>
    <definedName name="Z_A0FE80C9_23DA_4960_9909_07D6C5788F5C_.wvu.PrintArea" localSheetId="27" hidden="1">'Raum 27'!$A$1:$AA$59</definedName>
    <definedName name="Z_A0FE80C9_23DA_4960_9909_07D6C5788F5C_.wvu.PrintArea" localSheetId="28" hidden="1">'Raum 28'!$A$1:$AA$59</definedName>
    <definedName name="Z_A0FE80C9_23DA_4960_9909_07D6C5788F5C_.wvu.PrintArea" localSheetId="29" hidden="1">'Raum 29'!$A$1:$AA$59</definedName>
    <definedName name="Z_A0FE80C9_23DA_4960_9909_07D6C5788F5C_.wvu.PrintArea" localSheetId="3" hidden="1">'Raum 3'!$A$1:$AA$59</definedName>
    <definedName name="Z_A0FE80C9_23DA_4960_9909_07D6C5788F5C_.wvu.PrintArea" localSheetId="30" hidden="1">'Raum 30'!$A$1:$AA$59</definedName>
    <definedName name="Z_A0FE80C9_23DA_4960_9909_07D6C5788F5C_.wvu.PrintArea" localSheetId="4" hidden="1">'Raum 4'!$A$1:$AA$59</definedName>
    <definedName name="Z_A0FE80C9_23DA_4960_9909_07D6C5788F5C_.wvu.PrintArea" localSheetId="5" hidden="1">'Raum 5'!$A$1:$AA$59</definedName>
    <definedName name="Z_A0FE80C9_23DA_4960_9909_07D6C5788F5C_.wvu.PrintArea" localSheetId="6" hidden="1">'Raum 6'!$A$1:$AA$59</definedName>
    <definedName name="Z_A0FE80C9_23DA_4960_9909_07D6C5788F5C_.wvu.PrintArea" localSheetId="7" hidden="1">'Raum 7'!$A$1:$AA$59</definedName>
    <definedName name="Z_A0FE80C9_23DA_4960_9909_07D6C5788F5C_.wvu.PrintArea" localSheetId="8" hidden="1">'Raum 8'!$A$1:$AA$59</definedName>
    <definedName name="Z_A0FE80C9_23DA_4960_9909_07D6C5788F5C_.wvu.PrintArea" localSheetId="9" hidden="1">'Raum 9'!$A$1:$AA$59</definedName>
    <definedName name="Z_A66FBE80_5D37_4F0D_8BF8_58E99B261E85_.wvu.Cols" localSheetId="21" hidden="1">'Raum 21'!$D:$P,'Raum 21'!$X:$Y</definedName>
    <definedName name="Z_A66FBE80_5D37_4F0D_8BF8_58E99B261E85_.wvu.Cols" localSheetId="22" hidden="1">'Raum 22'!$D:$P,'Raum 22'!$X:$Y</definedName>
    <definedName name="Z_A66FBE80_5D37_4F0D_8BF8_58E99B261E85_.wvu.Cols" localSheetId="23" hidden="1">'Raum 23'!$D:$P,'Raum 23'!$X:$Y</definedName>
    <definedName name="Z_A66FBE80_5D37_4F0D_8BF8_58E99B261E85_.wvu.Cols" localSheetId="24" hidden="1">'Raum 24'!$D:$P,'Raum 24'!$X:$Y</definedName>
    <definedName name="Z_A66FBE80_5D37_4F0D_8BF8_58E99B261E85_.wvu.Cols" localSheetId="25" hidden="1">'Raum 25'!$D:$P,'Raum 25'!$X:$Y</definedName>
    <definedName name="Z_A66FBE80_5D37_4F0D_8BF8_58E99B261E85_.wvu.Cols" localSheetId="26" hidden="1">'Raum 26'!$D:$P,'Raum 26'!$X:$Y</definedName>
    <definedName name="Z_A66FBE80_5D37_4F0D_8BF8_58E99B261E85_.wvu.Cols" localSheetId="27" hidden="1">'Raum 27'!$D:$P,'Raum 27'!$X:$Y</definedName>
    <definedName name="Z_A66FBE80_5D37_4F0D_8BF8_58E99B261E85_.wvu.Cols" localSheetId="28" hidden="1">'Raum 28'!$D:$P,'Raum 28'!$X:$Y</definedName>
    <definedName name="Z_A66FBE80_5D37_4F0D_8BF8_58E99B261E85_.wvu.Cols" localSheetId="29" hidden="1">'Raum 29'!$D:$P,'Raum 29'!$X:$Y</definedName>
    <definedName name="Z_A66FBE80_5D37_4F0D_8BF8_58E99B261E85_.wvu.Cols" localSheetId="30" hidden="1">'Raum 30'!$D:$P,'Raum 30'!$X:$Y</definedName>
    <definedName name="Z_A66FBE80_5D37_4F0D_8BF8_58E99B261E85_.wvu.PrintArea" localSheetId="21" hidden="1">'Raum 21'!$A$1:$AA$59</definedName>
    <definedName name="Z_A66FBE80_5D37_4F0D_8BF8_58E99B261E85_.wvu.PrintArea" localSheetId="22" hidden="1">'Raum 22'!$A$1:$AA$59</definedName>
    <definedName name="Z_A66FBE80_5D37_4F0D_8BF8_58E99B261E85_.wvu.PrintArea" localSheetId="23" hidden="1">'Raum 23'!$A$1:$AA$59</definedName>
    <definedName name="Z_A66FBE80_5D37_4F0D_8BF8_58E99B261E85_.wvu.PrintArea" localSheetId="24" hidden="1">'Raum 24'!$A$1:$AA$59</definedName>
    <definedName name="Z_A66FBE80_5D37_4F0D_8BF8_58E99B261E85_.wvu.PrintArea" localSheetId="25" hidden="1">'Raum 25'!$A$1:$AA$59</definedName>
    <definedName name="Z_A66FBE80_5D37_4F0D_8BF8_58E99B261E85_.wvu.PrintArea" localSheetId="26" hidden="1">'Raum 26'!$A$1:$AA$59</definedName>
    <definedName name="Z_A66FBE80_5D37_4F0D_8BF8_58E99B261E85_.wvu.PrintArea" localSheetId="27" hidden="1">'Raum 27'!$A$1:$AA$59</definedName>
    <definedName name="Z_A66FBE80_5D37_4F0D_8BF8_58E99B261E85_.wvu.PrintArea" localSheetId="28" hidden="1">'Raum 28'!$A$1:$AA$59</definedName>
    <definedName name="Z_A66FBE80_5D37_4F0D_8BF8_58E99B261E85_.wvu.PrintArea" localSheetId="29" hidden="1">'Raum 29'!$A$1:$AA$59</definedName>
    <definedName name="Z_A66FBE80_5D37_4F0D_8BF8_58E99B261E85_.wvu.PrintArea" localSheetId="30" hidden="1">'Raum 30'!$A$1:$AA$59</definedName>
    <definedName name="Z_BA5BFEE7_F6AD_4600_883F_085C062329D7_.wvu.Cols" localSheetId="1" hidden="1">'Raum 1'!$O:$AA</definedName>
    <definedName name="Z_BA5BFEE7_F6AD_4600_883F_085C062329D7_.wvu.Cols" localSheetId="10" hidden="1">'Raum 10'!$O:$AA</definedName>
    <definedName name="Z_BA5BFEE7_F6AD_4600_883F_085C062329D7_.wvu.Cols" localSheetId="11" hidden="1">'Raum 11'!$O:$AA</definedName>
    <definedName name="Z_BA5BFEE7_F6AD_4600_883F_085C062329D7_.wvu.Cols" localSheetId="12" hidden="1">'Raum 12'!$O:$AA</definedName>
    <definedName name="Z_BA5BFEE7_F6AD_4600_883F_085C062329D7_.wvu.Cols" localSheetId="13" hidden="1">'Raum 13'!$O:$AA</definedName>
    <definedName name="Z_BA5BFEE7_F6AD_4600_883F_085C062329D7_.wvu.Cols" localSheetId="14" hidden="1">'Raum 14'!$O:$AA</definedName>
    <definedName name="Z_BA5BFEE7_F6AD_4600_883F_085C062329D7_.wvu.Cols" localSheetId="15" hidden="1">'Raum 15'!$O:$AA</definedName>
    <definedName name="Z_BA5BFEE7_F6AD_4600_883F_085C062329D7_.wvu.Cols" localSheetId="16" hidden="1">'Raum 16'!$O:$AA</definedName>
    <definedName name="Z_BA5BFEE7_F6AD_4600_883F_085C062329D7_.wvu.Cols" localSheetId="17" hidden="1">'Raum 17'!$O:$AA</definedName>
    <definedName name="Z_BA5BFEE7_F6AD_4600_883F_085C062329D7_.wvu.Cols" localSheetId="18" hidden="1">'Raum 18'!$O:$AA</definedName>
    <definedName name="Z_BA5BFEE7_F6AD_4600_883F_085C062329D7_.wvu.Cols" localSheetId="19" hidden="1">'Raum 19'!$O:$AA</definedName>
    <definedName name="Z_BA5BFEE7_F6AD_4600_883F_085C062329D7_.wvu.Cols" localSheetId="2" hidden="1">'Raum 2'!$O:$AA</definedName>
    <definedName name="Z_BA5BFEE7_F6AD_4600_883F_085C062329D7_.wvu.Cols" localSheetId="20" hidden="1">'Raum 20'!$O:$AA</definedName>
    <definedName name="Z_BA5BFEE7_F6AD_4600_883F_085C062329D7_.wvu.Cols" localSheetId="21" hidden="1">'Raum 21'!$O:$AA</definedName>
    <definedName name="Z_BA5BFEE7_F6AD_4600_883F_085C062329D7_.wvu.Cols" localSheetId="22" hidden="1">'Raum 22'!$O:$AA</definedName>
    <definedName name="Z_BA5BFEE7_F6AD_4600_883F_085C062329D7_.wvu.Cols" localSheetId="23" hidden="1">'Raum 23'!$O:$AA</definedName>
    <definedName name="Z_BA5BFEE7_F6AD_4600_883F_085C062329D7_.wvu.Cols" localSheetId="24" hidden="1">'Raum 24'!$O:$AA</definedName>
    <definedName name="Z_BA5BFEE7_F6AD_4600_883F_085C062329D7_.wvu.Cols" localSheetId="25" hidden="1">'Raum 25'!$O:$AA</definedName>
    <definedName name="Z_BA5BFEE7_F6AD_4600_883F_085C062329D7_.wvu.Cols" localSheetId="26" hidden="1">'Raum 26'!$O:$AA</definedName>
    <definedName name="Z_BA5BFEE7_F6AD_4600_883F_085C062329D7_.wvu.Cols" localSheetId="27" hidden="1">'Raum 27'!$O:$AA</definedName>
    <definedName name="Z_BA5BFEE7_F6AD_4600_883F_085C062329D7_.wvu.Cols" localSheetId="28" hidden="1">'Raum 28'!$O:$AA</definedName>
    <definedName name="Z_BA5BFEE7_F6AD_4600_883F_085C062329D7_.wvu.Cols" localSheetId="29" hidden="1">'Raum 29'!$O:$AA</definedName>
    <definedName name="Z_BA5BFEE7_F6AD_4600_883F_085C062329D7_.wvu.Cols" localSheetId="3" hidden="1">'Raum 3'!$O:$AA</definedName>
    <definedName name="Z_BA5BFEE7_F6AD_4600_883F_085C062329D7_.wvu.Cols" localSheetId="30" hidden="1">'Raum 30'!$O:$AA</definedName>
    <definedName name="Z_BA5BFEE7_F6AD_4600_883F_085C062329D7_.wvu.Cols" localSheetId="4" hidden="1">'Raum 4'!$O:$AA</definedName>
    <definedName name="Z_BA5BFEE7_F6AD_4600_883F_085C062329D7_.wvu.Cols" localSheetId="5" hidden="1">'Raum 5'!$O:$AA</definedName>
    <definedName name="Z_BA5BFEE7_F6AD_4600_883F_085C062329D7_.wvu.Cols" localSheetId="6" hidden="1">'Raum 6'!$O:$AA</definedName>
    <definedName name="Z_BA5BFEE7_F6AD_4600_883F_085C062329D7_.wvu.Cols" localSheetId="7" hidden="1">'Raum 7'!$O:$AA</definedName>
    <definedName name="Z_BA5BFEE7_F6AD_4600_883F_085C062329D7_.wvu.Cols" localSheetId="8" hidden="1">'Raum 8'!$O:$AA</definedName>
    <definedName name="Z_BA5BFEE7_F6AD_4600_883F_085C062329D7_.wvu.Cols" localSheetId="9" hidden="1">'Raum 9'!$O:$AA</definedName>
    <definedName name="Z_BA5BFEE7_F6AD_4600_883F_085C062329D7_.wvu.Cols" localSheetId="0" hidden="1">Zusammenfassung!$G:$H</definedName>
    <definedName name="Z_BA5BFEE7_F6AD_4600_883F_085C062329D7_.wvu.PrintArea" localSheetId="1" hidden="1">'Raum 1'!$A$1:$AA$59</definedName>
    <definedName name="Z_BA5BFEE7_F6AD_4600_883F_085C062329D7_.wvu.PrintArea" localSheetId="10" hidden="1">'Raum 10'!$A$1:$AA$59</definedName>
    <definedName name="Z_BA5BFEE7_F6AD_4600_883F_085C062329D7_.wvu.PrintArea" localSheetId="11" hidden="1">'Raum 11'!$A$1:$AA$59</definedName>
    <definedName name="Z_BA5BFEE7_F6AD_4600_883F_085C062329D7_.wvu.PrintArea" localSheetId="12" hidden="1">'Raum 12'!$A$1:$AA$59</definedName>
    <definedName name="Z_BA5BFEE7_F6AD_4600_883F_085C062329D7_.wvu.PrintArea" localSheetId="13" hidden="1">'Raum 13'!$A$1:$AA$59</definedName>
    <definedName name="Z_BA5BFEE7_F6AD_4600_883F_085C062329D7_.wvu.PrintArea" localSheetId="14" hidden="1">'Raum 14'!$A$1:$AA$59</definedName>
    <definedName name="Z_BA5BFEE7_F6AD_4600_883F_085C062329D7_.wvu.PrintArea" localSheetId="15" hidden="1">'Raum 15'!$A$1:$AA$59</definedName>
    <definedName name="Z_BA5BFEE7_F6AD_4600_883F_085C062329D7_.wvu.PrintArea" localSheetId="16" hidden="1">'Raum 16'!$A$1:$AA$59</definedName>
    <definedName name="Z_BA5BFEE7_F6AD_4600_883F_085C062329D7_.wvu.PrintArea" localSheetId="17" hidden="1">'Raum 17'!$A$1:$AA$59</definedName>
    <definedName name="Z_BA5BFEE7_F6AD_4600_883F_085C062329D7_.wvu.PrintArea" localSheetId="18" hidden="1">'Raum 18'!$A$1:$AA$59</definedName>
    <definedName name="Z_BA5BFEE7_F6AD_4600_883F_085C062329D7_.wvu.PrintArea" localSheetId="19" hidden="1">'Raum 19'!$A$1:$AA$59</definedName>
    <definedName name="Z_BA5BFEE7_F6AD_4600_883F_085C062329D7_.wvu.PrintArea" localSheetId="2" hidden="1">'Raum 2'!$A$1:$AA$59</definedName>
    <definedName name="Z_BA5BFEE7_F6AD_4600_883F_085C062329D7_.wvu.PrintArea" localSheetId="20" hidden="1">'Raum 20'!$A$1:$AA$59</definedName>
    <definedName name="Z_BA5BFEE7_F6AD_4600_883F_085C062329D7_.wvu.PrintArea" localSheetId="21" hidden="1">'Raum 21'!$A$1:$AA$59</definedName>
    <definedName name="Z_BA5BFEE7_F6AD_4600_883F_085C062329D7_.wvu.PrintArea" localSheetId="22" hidden="1">'Raum 22'!$A$1:$AA$59</definedName>
    <definedName name="Z_BA5BFEE7_F6AD_4600_883F_085C062329D7_.wvu.PrintArea" localSheetId="23" hidden="1">'Raum 23'!$A$1:$AA$59</definedName>
    <definedName name="Z_BA5BFEE7_F6AD_4600_883F_085C062329D7_.wvu.PrintArea" localSheetId="24" hidden="1">'Raum 24'!$A$1:$AA$59</definedName>
    <definedName name="Z_BA5BFEE7_F6AD_4600_883F_085C062329D7_.wvu.PrintArea" localSheetId="25" hidden="1">'Raum 25'!$A$1:$AA$59</definedName>
    <definedName name="Z_BA5BFEE7_F6AD_4600_883F_085C062329D7_.wvu.PrintArea" localSheetId="26" hidden="1">'Raum 26'!$A$1:$AA$59</definedName>
    <definedName name="Z_BA5BFEE7_F6AD_4600_883F_085C062329D7_.wvu.PrintArea" localSheetId="27" hidden="1">'Raum 27'!$A$1:$AA$59</definedName>
    <definedName name="Z_BA5BFEE7_F6AD_4600_883F_085C062329D7_.wvu.PrintArea" localSheetId="28" hidden="1">'Raum 28'!$A$1:$AA$59</definedName>
    <definedName name="Z_BA5BFEE7_F6AD_4600_883F_085C062329D7_.wvu.PrintArea" localSheetId="29" hidden="1">'Raum 29'!$A$1:$AA$59</definedName>
    <definedName name="Z_BA5BFEE7_F6AD_4600_883F_085C062329D7_.wvu.PrintArea" localSheetId="3" hidden="1">'Raum 3'!$A$1:$AA$59</definedName>
    <definedName name="Z_BA5BFEE7_F6AD_4600_883F_085C062329D7_.wvu.PrintArea" localSheetId="30" hidden="1">'Raum 30'!$A$1:$AA$59</definedName>
    <definedName name="Z_BA5BFEE7_F6AD_4600_883F_085C062329D7_.wvu.PrintArea" localSheetId="4" hidden="1">'Raum 4'!$A$1:$AA$59</definedName>
    <definedName name="Z_BA5BFEE7_F6AD_4600_883F_085C062329D7_.wvu.PrintArea" localSheetId="5" hidden="1">'Raum 5'!$A$1:$AA$59</definedName>
    <definedName name="Z_BA5BFEE7_F6AD_4600_883F_085C062329D7_.wvu.PrintArea" localSheetId="6" hidden="1">'Raum 6'!$A$1:$AA$59</definedName>
    <definedName name="Z_BA5BFEE7_F6AD_4600_883F_085C062329D7_.wvu.PrintArea" localSheetId="7" hidden="1">'Raum 7'!$A$1:$AA$59</definedName>
    <definedName name="Z_BA5BFEE7_F6AD_4600_883F_085C062329D7_.wvu.PrintArea" localSheetId="8" hidden="1">'Raum 8'!$A$1:$AA$59</definedName>
    <definedName name="Z_BA5BFEE7_F6AD_4600_883F_085C062329D7_.wvu.PrintArea" localSheetId="9" hidden="1">'Raum 9'!$A$1:$AA$59</definedName>
    <definedName name="Z_C58A1DA8_A4E2_4338_AA69_F213D5450066_.wvu.Cols" localSheetId="21" hidden="1">'Raum 21'!$O:$P,'Raum 21'!$X:$Y</definedName>
    <definedName name="Z_C58A1DA8_A4E2_4338_AA69_F213D5450066_.wvu.Cols" localSheetId="22" hidden="1">'Raum 22'!$O:$P,'Raum 22'!$X:$Y</definedName>
    <definedName name="Z_C58A1DA8_A4E2_4338_AA69_F213D5450066_.wvu.Cols" localSheetId="23" hidden="1">'Raum 23'!$O:$P,'Raum 23'!$X:$Y</definedName>
    <definedName name="Z_C58A1DA8_A4E2_4338_AA69_F213D5450066_.wvu.Cols" localSheetId="24" hidden="1">'Raum 24'!$O:$P,'Raum 24'!$X:$Y</definedName>
    <definedName name="Z_C58A1DA8_A4E2_4338_AA69_F213D5450066_.wvu.Cols" localSheetId="25" hidden="1">'Raum 25'!$O:$P,'Raum 25'!$X:$Y</definedName>
    <definedName name="Z_C58A1DA8_A4E2_4338_AA69_F213D5450066_.wvu.Cols" localSheetId="26" hidden="1">'Raum 26'!$O:$P,'Raum 26'!$X:$Y</definedName>
    <definedName name="Z_C58A1DA8_A4E2_4338_AA69_F213D5450066_.wvu.Cols" localSheetId="27" hidden="1">'Raum 27'!$O:$P,'Raum 27'!$X:$Y</definedName>
    <definedName name="Z_C58A1DA8_A4E2_4338_AA69_F213D5450066_.wvu.Cols" localSheetId="28" hidden="1">'Raum 28'!$O:$P,'Raum 28'!$X:$Y</definedName>
    <definedName name="Z_C58A1DA8_A4E2_4338_AA69_F213D5450066_.wvu.Cols" localSheetId="29" hidden="1">'Raum 29'!$O:$P,'Raum 29'!$X:$Y</definedName>
    <definedName name="Z_C58A1DA8_A4E2_4338_AA69_F213D5450066_.wvu.Cols" localSheetId="30" hidden="1">'Raum 30'!$O:$P,'Raum 30'!$X:$Y</definedName>
    <definedName name="Z_C58A1DA8_A4E2_4338_AA69_F213D5450066_.wvu.PrintArea" localSheetId="21" hidden="1">'Raum 21'!$A$1:$AA$59</definedName>
    <definedName name="Z_C58A1DA8_A4E2_4338_AA69_F213D5450066_.wvu.PrintArea" localSheetId="22" hidden="1">'Raum 22'!$A$1:$AA$59</definedName>
    <definedName name="Z_C58A1DA8_A4E2_4338_AA69_F213D5450066_.wvu.PrintArea" localSheetId="23" hidden="1">'Raum 23'!$A$1:$AA$59</definedName>
    <definedName name="Z_C58A1DA8_A4E2_4338_AA69_F213D5450066_.wvu.PrintArea" localSheetId="24" hidden="1">'Raum 24'!$A$1:$AA$59</definedName>
    <definedName name="Z_C58A1DA8_A4E2_4338_AA69_F213D5450066_.wvu.PrintArea" localSheetId="25" hidden="1">'Raum 25'!$A$1:$AA$59</definedName>
    <definedName name="Z_C58A1DA8_A4E2_4338_AA69_F213D5450066_.wvu.PrintArea" localSheetId="26" hidden="1">'Raum 26'!$A$1:$AA$59</definedName>
    <definedName name="Z_C58A1DA8_A4E2_4338_AA69_F213D5450066_.wvu.PrintArea" localSheetId="27" hidden="1">'Raum 27'!$A$1:$AA$59</definedName>
    <definedName name="Z_C58A1DA8_A4E2_4338_AA69_F213D5450066_.wvu.PrintArea" localSheetId="28" hidden="1">'Raum 28'!$A$1:$AA$59</definedName>
    <definedName name="Z_C58A1DA8_A4E2_4338_AA69_F213D5450066_.wvu.PrintArea" localSheetId="29" hidden="1">'Raum 29'!$A$1:$AA$59</definedName>
    <definedName name="Z_C58A1DA8_A4E2_4338_AA69_F213D5450066_.wvu.PrintArea" localSheetId="30" hidden="1">'Raum 30'!$A$1:$AA$59</definedName>
    <definedName name="Z_CB6DAB94_ECFF_4D52_97BA_209571C8C1E4_.wvu.Cols" localSheetId="11" hidden="1">'Raum 11'!$Q:$AA</definedName>
    <definedName name="Z_CB6DAB94_ECFF_4D52_97BA_209571C8C1E4_.wvu.Cols" localSheetId="12" hidden="1">'Raum 12'!$Q:$AA</definedName>
    <definedName name="Z_CB6DAB94_ECFF_4D52_97BA_209571C8C1E4_.wvu.Cols" localSheetId="13" hidden="1">'Raum 13'!$Q:$AA</definedName>
    <definedName name="Z_CB6DAB94_ECFF_4D52_97BA_209571C8C1E4_.wvu.Cols" localSheetId="14" hidden="1">'Raum 14'!$Q:$AA</definedName>
    <definedName name="Z_CB6DAB94_ECFF_4D52_97BA_209571C8C1E4_.wvu.Cols" localSheetId="15" hidden="1">'Raum 15'!$Q:$AA</definedName>
    <definedName name="Z_CB6DAB94_ECFF_4D52_97BA_209571C8C1E4_.wvu.Cols" localSheetId="16" hidden="1">'Raum 16'!$Q:$AA</definedName>
    <definedName name="Z_CB6DAB94_ECFF_4D52_97BA_209571C8C1E4_.wvu.Cols" localSheetId="17" hidden="1">'Raum 17'!$Q:$AA</definedName>
    <definedName name="Z_CB6DAB94_ECFF_4D52_97BA_209571C8C1E4_.wvu.Cols" localSheetId="18" hidden="1">'Raum 18'!$Q:$AA</definedName>
    <definedName name="Z_CB6DAB94_ECFF_4D52_97BA_209571C8C1E4_.wvu.Cols" localSheetId="19" hidden="1">'Raum 19'!$Q:$AA</definedName>
    <definedName name="Z_CB6DAB94_ECFF_4D52_97BA_209571C8C1E4_.wvu.Cols" localSheetId="20" hidden="1">'Raum 20'!$Q:$AA</definedName>
    <definedName name="Z_CB6DAB94_ECFF_4D52_97BA_209571C8C1E4_.wvu.Cols" localSheetId="21" hidden="1">'Raum 21'!$Q:$AA</definedName>
    <definedName name="Z_CB6DAB94_ECFF_4D52_97BA_209571C8C1E4_.wvu.Cols" localSheetId="22" hidden="1">'Raum 22'!$Q:$AA</definedName>
    <definedName name="Z_CB6DAB94_ECFF_4D52_97BA_209571C8C1E4_.wvu.Cols" localSheetId="23" hidden="1">'Raum 23'!$Q:$AA</definedName>
    <definedName name="Z_CB6DAB94_ECFF_4D52_97BA_209571C8C1E4_.wvu.Cols" localSheetId="24" hidden="1">'Raum 24'!$Q:$AA</definedName>
    <definedName name="Z_CB6DAB94_ECFF_4D52_97BA_209571C8C1E4_.wvu.Cols" localSheetId="25" hidden="1">'Raum 25'!$Q:$AA</definedName>
    <definedName name="Z_CB6DAB94_ECFF_4D52_97BA_209571C8C1E4_.wvu.Cols" localSheetId="26" hidden="1">'Raum 26'!$Q:$AA</definedName>
    <definedName name="Z_CB6DAB94_ECFF_4D52_97BA_209571C8C1E4_.wvu.Cols" localSheetId="27" hidden="1">'Raum 27'!$Q:$AA</definedName>
    <definedName name="Z_CB6DAB94_ECFF_4D52_97BA_209571C8C1E4_.wvu.Cols" localSheetId="28" hidden="1">'Raum 28'!$Q:$AA</definedName>
    <definedName name="Z_CB6DAB94_ECFF_4D52_97BA_209571C8C1E4_.wvu.Cols" localSheetId="29" hidden="1">'Raum 29'!$Q:$AA</definedName>
    <definedName name="Z_CB6DAB94_ECFF_4D52_97BA_209571C8C1E4_.wvu.Cols" localSheetId="30" hidden="1">'Raum 30'!$Q:$AA</definedName>
    <definedName name="Z_CB6DAB94_ECFF_4D52_97BA_209571C8C1E4_.wvu.PrintArea" localSheetId="11" hidden="1">'Raum 11'!$A$1:$AA$59</definedName>
    <definedName name="Z_CB6DAB94_ECFF_4D52_97BA_209571C8C1E4_.wvu.PrintArea" localSheetId="12" hidden="1">'Raum 12'!$A$1:$AA$59</definedName>
    <definedName name="Z_CB6DAB94_ECFF_4D52_97BA_209571C8C1E4_.wvu.PrintArea" localSheetId="13" hidden="1">'Raum 13'!$A$1:$AA$59</definedName>
    <definedName name="Z_CB6DAB94_ECFF_4D52_97BA_209571C8C1E4_.wvu.PrintArea" localSheetId="14" hidden="1">'Raum 14'!$A$1:$AA$59</definedName>
    <definedName name="Z_CB6DAB94_ECFF_4D52_97BA_209571C8C1E4_.wvu.PrintArea" localSheetId="15" hidden="1">'Raum 15'!$A$1:$AA$59</definedName>
    <definedName name="Z_CB6DAB94_ECFF_4D52_97BA_209571C8C1E4_.wvu.PrintArea" localSheetId="16" hidden="1">'Raum 16'!$A$1:$AA$59</definedName>
    <definedName name="Z_CB6DAB94_ECFF_4D52_97BA_209571C8C1E4_.wvu.PrintArea" localSheetId="17" hidden="1">'Raum 17'!$A$1:$AA$59</definedName>
    <definedName name="Z_CB6DAB94_ECFF_4D52_97BA_209571C8C1E4_.wvu.PrintArea" localSheetId="18" hidden="1">'Raum 18'!$A$1:$AA$59</definedName>
    <definedName name="Z_CB6DAB94_ECFF_4D52_97BA_209571C8C1E4_.wvu.PrintArea" localSheetId="19" hidden="1">'Raum 19'!$A$1:$AA$59</definedName>
    <definedName name="Z_CB6DAB94_ECFF_4D52_97BA_209571C8C1E4_.wvu.PrintArea" localSheetId="20" hidden="1">'Raum 20'!$A$1:$AA$59</definedName>
    <definedName name="Z_CB6DAB94_ECFF_4D52_97BA_209571C8C1E4_.wvu.PrintArea" localSheetId="21" hidden="1">'Raum 21'!$A$1:$AA$59</definedName>
    <definedName name="Z_CB6DAB94_ECFF_4D52_97BA_209571C8C1E4_.wvu.PrintArea" localSheetId="22" hidden="1">'Raum 22'!$A$1:$AA$59</definedName>
    <definedName name="Z_CB6DAB94_ECFF_4D52_97BA_209571C8C1E4_.wvu.PrintArea" localSheetId="23" hidden="1">'Raum 23'!$A$1:$AA$59</definedName>
    <definedName name="Z_CB6DAB94_ECFF_4D52_97BA_209571C8C1E4_.wvu.PrintArea" localSheetId="24" hidden="1">'Raum 24'!$A$1:$AA$59</definedName>
    <definedName name="Z_CB6DAB94_ECFF_4D52_97BA_209571C8C1E4_.wvu.PrintArea" localSheetId="25" hidden="1">'Raum 25'!$A$1:$AA$59</definedName>
    <definedName name="Z_CB6DAB94_ECFF_4D52_97BA_209571C8C1E4_.wvu.PrintArea" localSheetId="26" hidden="1">'Raum 26'!$A$1:$AA$59</definedName>
    <definedName name="Z_CB6DAB94_ECFF_4D52_97BA_209571C8C1E4_.wvu.PrintArea" localSheetId="27" hidden="1">'Raum 27'!$A$1:$AA$59</definedName>
    <definedName name="Z_CB6DAB94_ECFF_4D52_97BA_209571C8C1E4_.wvu.PrintArea" localSheetId="28" hidden="1">'Raum 28'!$A$1:$AA$59</definedName>
    <definedName name="Z_CB6DAB94_ECFF_4D52_97BA_209571C8C1E4_.wvu.PrintArea" localSheetId="29" hidden="1">'Raum 29'!$A$1:$AA$59</definedName>
    <definedName name="Z_CB6DAB94_ECFF_4D52_97BA_209571C8C1E4_.wvu.PrintArea" localSheetId="30" hidden="1">'Raum 30'!$A$1:$AA$59</definedName>
    <definedName name="Z_CBF653E9_C351_4F26_B305_74F75EC4FBF8_.wvu.Cols" localSheetId="21" hidden="1">'Raum 21'!$J:$AA</definedName>
    <definedName name="Z_CBF653E9_C351_4F26_B305_74F75EC4FBF8_.wvu.Cols" localSheetId="22" hidden="1">'Raum 22'!$J:$AA</definedName>
    <definedName name="Z_CBF653E9_C351_4F26_B305_74F75EC4FBF8_.wvu.Cols" localSheetId="23" hidden="1">'Raum 23'!$J:$AA</definedName>
    <definedName name="Z_CBF653E9_C351_4F26_B305_74F75EC4FBF8_.wvu.Cols" localSheetId="24" hidden="1">'Raum 24'!$J:$AA</definedName>
    <definedName name="Z_CBF653E9_C351_4F26_B305_74F75EC4FBF8_.wvu.Cols" localSheetId="25" hidden="1">'Raum 25'!$J:$AA</definedName>
    <definedName name="Z_CBF653E9_C351_4F26_B305_74F75EC4FBF8_.wvu.Cols" localSheetId="26" hidden="1">'Raum 26'!$J:$AA</definedName>
    <definedName name="Z_CBF653E9_C351_4F26_B305_74F75EC4FBF8_.wvu.Cols" localSheetId="27" hidden="1">'Raum 27'!$J:$AA</definedName>
    <definedName name="Z_CBF653E9_C351_4F26_B305_74F75EC4FBF8_.wvu.Cols" localSheetId="28" hidden="1">'Raum 28'!$J:$AA</definedName>
    <definedName name="Z_CBF653E9_C351_4F26_B305_74F75EC4FBF8_.wvu.Cols" localSheetId="29" hidden="1">'Raum 29'!$J:$AA</definedName>
    <definedName name="Z_CBF653E9_C351_4F26_B305_74F75EC4FBF8_.wvu.Cols" localSheetId="30" hidden="1">'Raum 30'!$J:$AA</definedName>
    <definedName name="Z_CBF653E9_C351_4F26_B305_74F75EC4FBF8_.wvu.PrintArea" localSheetId="21" hidden="1">'Raum 21'!$A$1:$AA$59</definedName>
    <definedName name="Z_CBF653E9_C351_4F26_B305_74F75EC4FBF8_.wvu.PrintArea" localSheetId="22" hidden="1">'Raum 22'!$A$1:$AA$59</definedName>
    <definedName name="Z_CBF653E9_C351_4F26_B305_74F75EC4FBF8_.wvu.PrintArea" localSheetId="23" hidden="1">'Raum 23'!$A$1:$AA$59</definedName>
    <definedName name="Z_CBF653E9_C351_4F26_B305_74F75EC4FBF8_.wvu.PrintArea" localSheetId="24" hidden="1">'Raum 24'!$A$1:$AA$59</definedName>
    <definedName name="Z_CBF653E9_C351_4F26_B305_74F75EC4FBF8_.wvu.PrintArea" localSheetId="25" hidden="1">'Raum 25'!$A$1:$AA$59</definedName>
    <definedName name="Z_CBF653E9_C351_4F26_B305_74F75EC4FBF8_.wvu.PrintArea" localSheetId="26" hidden="1">'Raum 26'!$A$1:$AA$59</definedName>
    <definedName name="Z_CBF653E9_C351_4F26_B305_74F75EC4FBF8_.wvu.PrintArea" localSheetId="27" hidden="1">'Raum 27'!$A$1:$AA$59</definedName>
    <definedName name="Z_CBF653E9_C351_4F26_B305_74F75EC4FBF8_.wvu.PrintArea" localSheetId="28" hidden="1">'Raum 28'!$A$1:$AA$59</definedName>
    <definedName name="Z_CBF653E9_C351_4F26_B305_74F75EC4FBF8_.wvu.PrintArea" localSheetId="29" hidden="1">'Raum 29'!$A$1:$AA$59</definedName>
    <definedName name="Z_CBF653E9_C351_4F26_B305_74F75EC4FBF8_.wvu.PrintArea" localSheetId="30" hidden="1">'Raum 30'!$A$1:$AA$59</definedName>
    <definedName name="Z_D9E64A76_9CD2_42F2_AB67_CC5A0B272DA8_.wvu.Cols" localSheetId="21" hidden="1">'Raum 21'!$O:$AA</definedName>
    <definedName name="Z_D9E64A76_9CD2_42F2_AB67_CC5A0B272DA8_.wvu.Cols" localSheetId="22" hidden="1">'Raum 22'!$O:$AA</definedName>
    <definedName name="Z_D9E64A76_9CD2_42F2_AB67_CC5A0B272DA8_.wvu.Cols" localSheetId="23" hidden="1">'Raum 23'!$O:$AA</definedName>
    <definedName name="Z_D9E64A76_9CD2_42F2_AB67_CC5A0B272DA8_.wvu.Cols" localSheetId="24" hidden="1">'Raum 24'!$O:$AA</definedName>
    <definedName name="Z_D9E64A76_9CD2_42F2_AB67_CC5A0B272DA8_.wvu.Cols" localSheetId="25" hidden="1">'Raum 25'!$O:$AA</definedName>
    <definedName name="Z_D9E64A76_9CD2_42F2_AB67_CC5A0B272DA8_.wvu.Cols" localSheetId="26" hidden="1">'Raum 26'!$O:$AA</definedName>
    <definedName name="Z_D9E64A76_9CD2_42F2_AB67_CC5A0B272DA8_.wvu.Cols" localSheetId="27" hidden="1">'Raum 27'!$O:$AA</definedName>
    <definedName name="Z_D9E64A76_9CD2_42F2_AB67_CC5A0B272DA8_.wvu.Cols" localSheetId="28" hidden="1">'Raum 28'!$O:$AA</definedName>
    <definedName name="Z_D9E64A76_9CD2_42F2_AB67_CC5A0B272DA8_.wvu.Cols" localSheetId="29" hidden="1">'Raum 29'!$O:$AA</definedName>
    <definedName name="Z_D9E64A76_9CD2_42F2_AB67_CC5A0B272DA8_.wvu.Cols" localSheetId="30" hidden="1">'Raum 30'!$O:$AA</definedName>
    <definedName name="Z_D9E64A76_9CD2_42F2_AB67_CC5A0B272DA8_.wvu.PrintArea" localSheetId="21" hidden="1">'Raum 21'!$A$1:$AA$59</definedName>
    <definedName name="Z_D9E64A76_9CD2_42F2_AB67_CC5A0B272DA8_.wvu.PrintArea" localSheetId="22" hidden="1">'Raum 22'!$A$1:$AA$59</definedName>
    <definedName name="Z_D9E64A76_9CD2_42F2_AB67_CC5A0B272DA8_.wvu.PrintArea" localSheetId="23" hidden="1">'Raum 23'!$A$1:$AA$59</definedName>
    <definedName name="Z_D9E64A76_9CD2_42F2_AB67_CC5A0B272DA8_.wvu.PrintArea" localSheetId="24" hidden="1">'Raum 24'!$A$1:$AA$59</definedName>
    <definedName name="Z_D9E64A76_9CD2_42F2_AB67_CC5A0B272DA8_.wvu.PrintArea" localSheetId="25" hidden="1">'Raum 25'!$A$1:$AA$59</definedName>
    <definedName name="Z_D9E64A76_9CD2_42F2_AB67_CC5A0B272DA8_.wvu.PrintArea" localSheetId="26" hidden="1">'Raum 26'!$A$1:$AA$59</definedName>
    <definedName name="Z_D9E64A76_9CD2_42F2_AB67_CC5A0B272DA8_.wvu.PrintArea" localSheetId="27" hidden="1">'Raum 27'!$A$1:$AA$59</definedName>
    <definedName name="Z_D9E64A76_9CD2_42F2_AB67_CC5A0B272DA8_.wvu.PrintArea" localSheetId="28" hidden="1">'Raum 28'!$A$1:$AA$59</definedName>
    <definedName name="Z_D9E64A76_9CD2_42F2_AB67_CC5A0B272DA8_.wvu.PrintArea" localSheetId="29" hidden="1">'Raum 29'!$A$1:$AA$59</definedName>
    <definedName name="Z_D9E64A76_9CD2_42F2_AB67_CC5A0B272DA8_.wvu.PrintArea" localSheetId="30" hidden="1">'Raum 30'!$A$1:$AA$59</definedName>
    <definedName name="Z_F63E1D4C_6B3E_4D80_8229_3B12D0E8D80E_.wvu.Cols" localSheetId="1" hidden="1">'Raum 1'!$Q:$AA</definedName>
    <definedName name="Z_F63E1D4C_6B3E_4D80_8229_3B12D0E8D80E_.wvu.Cols" localSheetId="10" hidden="1">'Raum 10'!$Q:$AA</definedName>
    <definedName name="Z_F63E1D4C_6B3E_4D80_8229_3B12D0E8D80E_.wvu.Cols" localSheetId="11" hidden="1">'Raum 11'!$Q:$AA</definedName>
    <definedName name="Z_F63E1D4C_6B3E_4D80_8229_3B12D0E8D80E_.wvu.Cols" localSheetId="12" hidden="1">'Raum 12'!$Q:$AA</definedName>
    <definedName name="Z_F63E1D4C_6B3E_4D80_8229_3B12D0E8D80E_.wvu.Cols" localSheetId="13" hidden="1">'Raum 13'!$Q:$AA</definedName>
    <definedName name="Z_F63E1D4C_6B3E_4D80_8229_3B12D0E8D80E_.wvu.Cols" localSheetId="14" hidden="1">'Raum 14'!$Q:$AA</definedName>
    <definedName name="Z_F63E1D4C_6B3E_4D80_8229_3B12D0E8D80E_.wvu.Cols" localSheetId="15" hidden="1">'Raum 15'!$Q:$AA</definedName>
    <definedName name="Z_F63E1D4C_6B3E_4D80_8229_3B12D0E8D80E_.wvu.Cols" localSheetId="16" hidden="1">'Raum 16'!$Q:$AA</definedName>
    <definedName name="Z_F63E1D4C_6B3E_4D80_8229_3B12D0E8D80E_.wvu.Cols" localSheetId="17" hidden="1">'Raum 17'!$Q:$AA</definedName>
    <definedName name="Z_F63E1D4C_6B3E_4D80_8229_3B12D0E8D80E_.wvu.Cols" localSheetId="18" hidden="1">'Raum 18'!$Q:$AA</definedName>
    <definedName name="Z_F63E1D4C_6B3E_4D80_8229_3B12D0E8D80E_.wvu.Cols" localSheetId="19" hidden="1">'Raum 19'!$Q:$AA</definedName>
    <definedName name="Z_F63E1D4C_6B3E_4D80_8229_3B12D0E8D80E_.wvu.Cols" localSheetId="2" hidden="1">'Raum 2'!$Q:$AA</definedName>
    <definedName name="Z_F63E1D4C_6B3E_4D80_8229_3B12D0E8D80E_.wvu.Cols" localSheetId="20" hidden="1">'Raum 20'!$Q:$AA</definedName>
    <definedName name="Z_F63E1D4C_6B3E_4D80_8229_3B12D0E8D80E_.wvu.Cols" localSheetId="21" hidden="1">'Raum 21'!$Q:$AA</definedName>
    <definedName name="Z_F63E1D4C_6B3E_4D80_8229_3B12D0E8D80E_.wvu.Cols" localSheetId="22" hidden="1">'Raum 22'!$Q:$AA</definedName>
    <definedName name="Z_F63E1D4C_6B3E_4D80_8229_3B12D0E8D80E_.wvu.Cols" localSheetId="23" hidden="1">'Raum 23'!$Q:$AA</definedName>
    <definedName name="Z_F63E1D4C_6B3E_4D80_8229_3B12D0E8D80E_.wvu.Cols" localSheetId="24" hidden="1">'Raum 24'!$Q:$AA</definedName>
    <definedName name="Z_F63E1D4C_6B3E_4D80_8229_3B12D0E8D80E_.wvu.Cols" localSheetId="25" hidden="1">'Raum 25'!$Q:$AA</definedName>
    <definedName name="Z_F63E1D4C_6B3E_4D80_8229_3B12D0E8D80E_.wvu.Cols" localSheetId="26" hidden="1">'Raum 26'!$Q:$AA</definedName>
    <definedName name="Z_F63E1D4C_6B3E_4D80_8229_3B12D0E8D80E_.wvu.Cols" localSheetId="27" hidden="1">'Raum 27'!$Q:$AA</definedName>
    <definedName name="Z_F63E1D4C_6B3E_4D80_8229_3B12D0E8D80E_.wvu.Cols" localSheetId="28" hidden="1">'Raum 28'!$Q:$AA</definedName>
    <definedName name="Z_F63E1D4C_6B3E_4D80_8229_3B12D0E8D80E_.wvu.Cols" localSheetId="29" hidden="1">'Raum 29'!$Q:$AA</definedName>
    <definedName name="Z_F63E1D4C_6B3E_4D80_8229_3B12D0E8D80E_.wvu.Cols" localSheetId="3" hidden="1">'Raum 3'!$Q:$AA</definedName>
    <definedName name="Z_F63E1D4C_6B3E_4D80_8229_3B12D0E8D80E_.wvu.Cols" localSheetId="30" hidden="1">'Raum 30'!$Q:$AA</definedName>
    <definedName name="Z_F63E1D4C_6B3E_4D80_8229_3B12D0E8D80E_.wvu.Cols" localSheetId="4" hidden="1">'Raum 4'!$Q:$AA</definedName>
    <definedName name="Z_F63E1D4C_6B3E_4D80_8229_3B12D0E8D80E_.wvu.Cols" localSheetId="5" hidden="1">'Raum 5'!$Q:$AA</definedName>
    <definedName name="Z_F63E1D4C_6B3E_4D80_8229_3B12D0E8D80E_.wvu.Cols" localSheetId="6" hidden="1">'Raum 6'!$Q:$AA</definedName>
    <definedName name="Z_F63E1D4C_6B3E_4D80_8229_3B12D0E8D80E_.wvu.Cols" localSheetId="7" hidden="1">'Raum 7'!$Q:$AA</definedName>
    <definedName name="Z_F63E1D4C_6B3E_4D80_8229_3B12D0E8D80E_.wvu.Cols" localSheetId="8" hidden="1">'Raum 8'!$Q:$AA</definedName>
    <definedName name="Z_F63E1D4C_6B3E_4D80_8229_3B12D0E8D80E_.wvu.Cols" localSheetId="9" hidden="1">'Raum 9'!$Q:$AA</definedName>
    <definedName name="Z_F63E1D4C_6B3E_4D80_8229_3B12D0E8D80E_.wvu.PrintArea" localSheetId="1" hidden="1">'Raum 1'!$A$1:$AA$59</definedName>
    <definedName name="Z_F63E1D4C_6B3E_4D80_8229_3B12D0E8D80E_.wvu.PrintArea" localSheetId="10" hidden="1">'Raum 10'!$A$1:$AA$59</definedName>
    <definedName name="Z_F63E1D4C_6B3E_4D80_8229_3B12D0E8D80E_.wvu.PrintArea" localSheetId="11" hidden="1">'Raum 11'!$A$1:$AA$59</definedName>
    <definedName name="Z_F63E1D4C_6B3E_4D80_8229_3B12D0E8D80E_.wvu.PrintArea" localSheetId="12" hidden="1">'Raum 12'!$A$1:$AA$59</definedName>
    <definedName name="Z_F63E1D4C_6B3E_4D80_8229_3B12D0E8D80E_.wvu.PrintArea" localSheetId="13" hidden="1">'Raum 13'!$A$1:$AA$59</definedName>
    <definedName name="Z_F63E1D4C_6B3E_4D80_8229_3B12D0E8D80E_.wvu.PrintArea" localSheetId="14" hidden="1">'Raum 14'!$A$1:$AA$59</definedName>
    <definedName name="Z_F63E1D4C_6B3E_4D80_8229_3B12D0E8D80E_.wvu.PrintArea" localSheetId="15" hidden="1">'Raum 15'!$A$1:$AA$59</definedName>
    <definedName name="Z_F63E1D4C_6B3E_4D80_8229_3B12D0E8D80E_.wvu.PrintArea" localSheetId="16" hidden="1">'Raum 16'!$A$1:$AA$59</definedName>
    <definedName name="Z_F63E1D4C_6B3E_4D80_8229_3B12D0E8D80E_.wvu.PrintArea" localSheetId="17" hidden="1">'Raum 17'!$A$1:$AA$59</definedName>
    <definedName name="Z_F63E1D4C_6B3E_4D80_8229_3B12D0E8D80E_.wvu.PrintArea" localSheetId="18" hidden="1">'Raum 18'!$A$1:$AA$59</definedName>
    <definedName name="Z_F63E1D4C_6B3E_4D80_8229_3B12D0E8D80E_.wvu.PrintArea" localSheetId="19" hidden="1">'Raum 19'!$A$1:$AA$59</definedName>
    <definedName name="Z_F63E1D4C_6B3E_4D80_8229_3B12D0E8D80E_.wvu.PrintArea" localSheetId="2" hidden="1">'Raum 2'!$A$1:$AA$59</definedName>
    <definedName name="Z_F63E1D4C_6B3E_4D80_8229_3B12D0E8D80E_.wvu.PrintArea" localSheetId="20" hidden="1">'Raum 20'!$A$1:$AA$59</definedName>
    <definedName name="Z_F63E1D4C_6B3E_4D80_8229_3B12D0E8D80E_.wvu.PrintArea" localSheetId="21" hidden="1">'Raum 21'!$A$1:$AA$59</definedName>
    <definedName name="Z_F63E1D4C_6B3E_4D80_8229_3B12D0E8D80E_.wvu.PrintArea" localSheetId="22" hidden="1">'Raum 22'!$A$1:$AA$59</definedName>
    <definedName name="Z_F63E1D4C_6B3E_4D80_8229_3B12D0E8D80E_.wvu.PrintArea" localSheetId="23" hidden="1">'Raum 23'!$A$1:$AA$59</definedName>
    <definedName name="Z_F63E1D4C_6B3E_4D80_8229_3B12D0E8D80E_.wvu.PrintArea" localSheetId="24" hidden="1">'Raum 24'!$A$1:$AA$59</definedName>
    <definedName name="Z_F63E1D4C_6B3E_4D80_8229_3B12D0E8D80E_.wvu.PrintArea" localSheetId="25" hidden="1">'Raum 25'!$A$1:$AA$59</definedName>
    <definedName name="Z_F63E1D4C_6B3E_4D80_8229_3B12D0E8D80E_.wvu.PrintArea" localSheetId="26" hidden="1">'Raum 26'!$A$1:$AA$59</definedName>
    <definedName name="Z_F63E1D4C_6B3E_4D80_8229_3B12D0E8D80E_.wvu.PrintArea" localSheetId="27" hidden="1">'Raum 27'!$A$1:$AA$59</definedName>
    <definedName name="Z_F63E1D4C_6B3E_4D80_8229_3B12D0E8D80E_.wvu.PrintArea" localSheetId="28" hidden="1">'Raum 28'!$A$1:$AA$59</definedName>
    <definedName name="Z_F63E1D4C_6B3E_4D80_8229_3B12D0E8D80E_.wvu.PrintArea" localSheetId="29" hidden="1">'Raum 29'!$A$1:$AA$59</definedName>
    <definedName name="Z_F63E1D4C_6B3E_4D80_8229_3B12D0E8D80E_.wvu.PrintArea" localSheetId="3" hidden="1">'Raum 3'!$A$1:$AA$59</definedName>
    <definedName name="Z_F63E1D4C_6B3E_4D80_8229_3B12D0E8D80E_.wvu.PrintArea" localSheetId="30" hidden="1">'Raum 30'!$A$1:$AA$59</definedName>
    <definedName name="Z_F63E1D4C_6B3E_4D80_8229_3B12D0E8D80E_.wvu.PrintArea" localSheetId="4" hidden="1">'Raum 4'!$A$1:$AA$59</definedName>
    <definedName name="Z_F63E1D4C_6B3E_4D80_8229_3B12D0E8D80E_.wvu.PrintArea" localSheetId="5" hidden="1">'Raum 5'!$A$1:$AA$59</definedName>
    <definedName name="Z_F63E1D4C_6B3E_4D80_8229_3B12D0E8D80E_.wvu.PrintArea" localSheetId="6" hidden="1">'Raum 6'!$A$1:$AA$59</definedName>
    <definedName name="Z_F63E1D4C_6B3E_4D80_8229_3B12D0E8D80E_.wvu.PrintArea" localSheetId="7" hidden="1">'Raum 7'!$A$1:$AA$59</definedName>
    <definedName name="Z_F63E1D4C_6B3E_4D80_8229_3B12D0E8D80E_.wvu.PrintArea" localSheetId="8" hidden="1">'Raum 8'!$A$1:$AA$59</definedName>
    <definedName name="Z_F63E1D4C_6B3E_4D80_8229_3B12D0E8D80E_.wvu.PrintArea" localSheetId="9" hidden="1">'Raum 9'!$A$1:$AA$59</definedName>
    <definedName name="Z_FB097DF6_43B4_4909_AFBD_DA930EF94254_.wvu.Cols" localSheetId="11" hidden="1">'Raum 11'!$D:$P</definedName>
    <definedName name="Z_FB097DF6_43B4_4909_AFBD_DA930EF94254_.wvu.Cols" localSheetId="12" hidden="1">'Raum 12'!$D:$P</definedName>
    <definedName name="Z_FB097DF6_43B4_4909_AFBD_DA930EF94254_.wvu.Cols" localSheetId="13" hidden="1">'Raum 13'!$D:$P</definedName>
    <definedName name="Z_FB097DF6_43B4_4909_AFBD_DA930EF94254_.wvu.Cols" localSheetId="14" hidden="1">'Raum 14'!$D:$P</definedName>
    <definedName name="Z_FB097DF6_43B4_4909_AFBD_DA930EF94254_.wvu.Cols" localSheetId="15" hidden="1">'Raum 15'!$D:$P</definedName>
    <definedName name="Z_FB097DF6_43B4_4909_AFBD_DA930EF94254_.wvu.Cols" localSheetId="16" hidden="1">'Raum 16'!$D:$P</definedName>
    <definedName name="Z_FB097DF6_43B4_4909_AFBD_DA930EF94254_.wvu.Cols" localSheetId="17" hidden="1">'Raum 17'!$D:$P</definedName>
    <definedName name="Z_FB097DF6_43B4_4909_AFBD_DA930EF94254_.wvu.Cols" localSheetId="18" hidden="1">'Raum 18'!$D:$P</definedName>
    <definedName name="Z_FB097DF6_43B4_4909_AFBD_DA930EF94254_.wvu.Cols" localSheetId="19" hidden="1">'Raum 19'!$D:$P</definedName>
    <definedName name="Z_FB097DF6_43B4_4909_AFBD_DA930EF94254_.wvu.Cols" localSheetId="20" hidden="1">'Raum 20'!$D:$P</definedName>
    <definedName name="Z_FB097DF6_43B4_4909_AFBD_DA930EF94254_.wvu.Cols" localSheetId="21" hidden="1">'Raum 21'!$D:$P</definedName>
    <definedName name="Z_FB097DF6_43B4_4909_AFBD_DA930EF94254_.wvu.Cols" localSheetId="22" hidden="1">'Raum 22'!$D:$P</definedName>
    <definedName name="Z_FB097DF6_43B4_4909_AFBD_DA930EF94254_.wvu.Cols" localSheetId="23" hidden="1">'Raum 23'!$D:$P</definedName>
    <definedName name="Z_FB097DF6_43B4_4909_AFBD_DA930EF94254_.wvu.Cols" localSheetId="24" hidden="1">'Raum 24'!$D:$P</definedName>
    <definedName name="Z_FB097DF6_43B4_4909_AFBD_DA930EF94254_.wvu.Cols" localSheetId="25" hidden="1">'Raum 25'!$D:$P</definedName>
    <definedName name="Z_FB097DF6_43B4_4909_AFBD_DA930EF94254_.wvu.Cols" localSheetId="26" hidden="1">'Raum 26'!$D:$P</definedName>
    <definedName name="Z_FB097DF6_43B4_4909_AFBD_DA930EF94254_.wvu.Cols" localSheetId="27" hidden="1">'Raum 27'!$D:$P</definedName>
    <definedName name="Z_FB097DF6_43B4_4909_AFBD_DA930EF94254_.wvu.Cols" localSheetId="28" hidden="1">'Raum 28'!$D:$P</definedName>
    <definedName name="Z_FB097DF6_43B4_4909_AFBD_DA930EF94254_.wvu.Cols" localSheetId="29" hidden="1">'Raum 29'!$D:$P</definedName>
    <definedName name="Z_FB097DF6_43B4_4909_AFBD_DA930EF94254_.wvu.Cols" localSheetId="30" hidden="1">'Raum 30'!$D:$P</definedName>
    <definedName name="Z_FB097DF6_43B4_4909_AFBD_DA930EF94254_.wvu.PrintArea" localSheetId="11" hidden="1">'Raum 11'!$A$1:$AA$59</definedName>
    <definedName name="Z_FB097DF6_43B4_4909_AFBD_DA930EF94254_.wvu.PrintArea" localSheetId="12" hidden="1">'Raum 12'!$A$1:$AA$59</definedName>
    <definedName name="Z_FB097DF6_43B4_4909_AFBD_DA930EF94254_.wvu.PrintArea" localSheetId="13" hidden="1">'Raum 13'!$A$1:$AA$59</definedName>
    <definedName name="Z_FB097DF6_43B4_4909_AFBD_DA930EF94254_.wvu.PrintArea" localSheetId="14" hidden="1">'Raum 14'!$A$1:$AA$59</definedName>
    <definedName name="Z_FB097DF6_43B4_4909_AFBD_DA930EF94254_.wvu.PrintArea" localSheetId="15" hidden="1">'Raum 15'!$A$1:$AA$59</definedName>
    <definedName name="Z_FB097DF6_43B4_4909_AFBD_DA930EF94254_.wvu.PrintArea" localSheetId="16" hidden="1">'Raum 16'!$A$1:$AA$59</definedName>
    <definedName name="Z_FB097DF6_43B4_4909_AFBD_DA930EF94254_.wvu.PrintArea" localSheetId="17" hidden="1">'Raum 17'!$A$1:$AA$59</definedName>
    <definedName name="Z_FB097DF6_43B4_4909_AFBD_DA930EF94254_.wvu.PrintArea" localSheetId="18" hidden="1">'Raum 18'!$A$1:$AA$59</definedName>
    <definedName name="Z_FB097DF6_43B4_4909_AFBD_DA930EF94254_.wvu.PrintArea" localSheetId="19" hidden="1">'Raum 19'!$A$1:$AA$59</definedName>
    <definedName name="Z_FB097DF6_43B4_4909_AFBD_DA930EF94254_.wvu.PrintArea" localSheetId="20" hidden="1">'Raum 20'!$A$1:$AA$59</definedName>
    <definedName name="Z_FB097DF6_43B4_4909_AFBD_DA930EF94254_.wvu.PrintArea" localSheetId="21" hidden="1">'Raum 21'!$A$1:$AA$59</definedName>
    <definedName name="Z_FB097DF6_43B4_4909_AFBD_DA930EF94254_.wvu.PrintArea" localSheetId="22" hidden="1">'Raum 22'!$A$1:$AA$59</definedName>
    <definedName name="Z_FB097DF6_43B4_4909_AFBD_DA930EF94254_.wvu.PrintArea" localSheetId="23" hidden="1">'Raum 23'!$A$1:$AA$59</definedName>
    <definedName name="Z_FB097DF6_43B4_4909_AFBD_DA930EF94254_.wvu.PrintArea" localSheetId="24" hidden="1">'Raum 24'!$A$1:$AA$59</definedName>
    <definedName name="Z_FB097DF6_43B4_4909_AFBD_DA930EF94254_.wvu.PrintArea" localSheetId="25" hidden="1">'Raum 25'!$A$1:$AA$59</definedName>
    <definedName name="Z_FB097DF6_43B4_4909_AFBD_DA930EF94254_.wvu.PrintArea" localSheetId="26" hidden="1">'Raum 26'!$A$1:$AA$59</definedName>
    <definedName name="Z_FB097DF6_43B4_4909_AFBD_DA930EF94254_.wvu.PrintArea" localSheetId="27" hidden="1">'Raum 27'!$A$1:$AA$59</definedName>
    <definedName name="Z_FB097DF6_43B4_4909_AFBD_DA930EF94254_.wvu.PrintArea" localSheetId="28" hidden="1">'Raum 28'!$A$1:$AA$59</definedName>
    <definedName name="Z_FB097DF6_43B4_4909_AFBD_DA930EF94254_.wvu.PrintArea" localSheetId="29" hidden="1">'Raum 29'!$A$1:$AA$59</definedName>
    <definedName name="Z_FB097DF6_43B4_4909_AFBD_DA930EF94254_.wvu.PrintArea" localSheetId="30" hidden="1">'Raum 30'!$A$1:$AA$59</definedName>
  </definedNames>
  <calcPr calcId="191029" fullPrecision="0"/>
  <customWorkbookViews>
    <customWorkbookView name="Gesamtansicht Fördervorhaben" guid="{7EC82335-B296-4856-B764-3D9FFE23C779}" maximized="1" xWindow="-8" yWindow="-8" windowWidth="1696" windowHeight="1026" activeSheetId="8" showComments="commIndAndComment"/>
    <customWorkbookView name="Gesamtansicht" guid="{03810FFF-7BE9-48A6-91CF-98EA4E1E2DC6}" maximized="1" xWindow="-8" yWindow="-8" windowWidth="1696" windowHeight="1026" activeSheetId="8" showComments="commIndAndComment"/>
    <customWorkbookView name="befürwortet/bewilligt" guid="{BA5BFEE7-F6AD-4600-883F-085C062329D7}" maximized="1" xWindow="-8" yWindow="-8" windowWidth="1696" windowHeight="1026" activeSheetId="8" showComments="commIndAndComment"/>
    <customWorkbookView name="Antragsteller" guid="{9FB5324F-0D65-4683-B7CC-2BE9F3D05BD4}" maximized="1" xWindow="-8" yWindow="-8" windowWidth="1696" windowHeight="1026" activeSheetId="8" showComments="commIndAndComment"/>
    <customWorkbookView name="Verwendungsnachweisprüfung" guid="{A0FE80C9-23DA-4960-9909-07D6C5788F5C}" maximized="1" xWindow="-8" yWindow="-8" windowWidth="1696" windowHeight="1026" activeSheetId="8" showComments="commIndAndComment"/>
    <customWorkbookView name="Verwendungsnachweisprüfung Fördervorhaben" guid="{17F8C1E7-FDB8-439F-AAE4-F60CE1FB073D}" maximized="1" xWindow="-8" yWindow="-8" windowWidth="1696" windowHeight="1026" activeSheetId="8" showComments="commIndAndComment"/>
    <customWorkbookView name="befürwortet/bewilligt Fördervorhaben" guid="{F63E1D4C-6B3E-4D80-8229-3B12D0E8D80E}" maximized="1" xWindow="-8" yWindow="-8" windowWidth="1696" windowHeight="1026" activeSheetId="8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1" i="8" l="1"/>
  <c r="G41" i="8"/>
  <c r="G40" i="8"/>
  <c r="H40" i="8" a="1"/>
  <c r="H40" i="8" s="1"/>
  <c r="B37" i="8"/>
  <c r="B36" i="8"/>
  <c r="B35" i="8"/>
  <c r="B34" i="8"/>
  <c r="B33" i="8"/>
  <c r="B32" i="8"/>
  <c r="B31" i="8"/>
  <c r="B30" i="8"/>
  <c r="B29" i="8"/>
  <c r="B28" i="8"/>
  <c r="A12" i="103" l="1"/>
  <c r="A12" i="102"/>
  <c r="A12" i="101"/>
  <c r="A12" i="100"/>
  <c r="A12" i="99"/>
  <c r="A12" i="98"/>
  <c r="A12" i="97"/>
  <c r="A12" i="96"/>
  <c r="A12" i="95"/>
  <c r="A12" i="94"/>
  <c r="A12" i="93"/>
  <c r="A12" i="92"/>
  <c r="A12" i="91"/>
  <c r="A12" i="90"/>
  <c r="A12" i="89"/>
  <c r="A12" i="88"/>
  <c r="A12" i="87"/>
  <c r="A12" i="86"/>
  <c r="A12" i="85"/>
  <c r="A12" i="84"/>
  <c r="I40" i="8"/>
  <c r="I37" i="8"/>
  <c r="H37" i="8"/>
  <c r="G37" i="8"/>
  <c r="F37" i="8"/>
  <c r="E37" i="8"/>
  <c r="I36" i="8"/>
  <c r="H36" i="8"/>
  <c r="G36" i="8"/>
  <c r="F36" i="8"/>
  <c r="E36" i="8"/>
  <c r="I35" i="8"/>
  <c r="H35" i="8"/>
  <c r="G35" i="8"/>
  <c r="F35" i="8"/>
  <c r="E35" i="8"/>
  <c r="I34" i="8"/>
  <c r="H34" i="8"/>
  <c r="G34" i="8"/>
  <c r="F34" i="8"/>
  <c r="E34" i="8"/>
  <c r="I33" i="8"/>
  <c r="H33" i="8"/>
  <c r="G33" i="8"/>
  <c r="F33" i="8"/>
  <c r="E33" i="8"/>
  <c r="I32" i="8"/>
  <c r="H32" i="8"/>
  <c r="G32" i="8"/>
  <c r="F32" i="8"/>
  <c r="E32" i="8"/>
  <c r="I31" i="8"/>
  <c r="H31" i="8"/>
  <c r="G31" i="8"/>
  <c r="F31" i="8"/>
  <c r="E31" i="8"/>
  <c r="I30" i="8"/>
  <c r="H30" i="8"/>
  <c r="G30" i="8"/>
  <c r="F30" i="8"/>
  <c r="E30" i="8"/>
  <c r="I29" i="8"/>
  <c r="H29" i="8"/>
  <c r="G29" i="8"/>
  <c r="F29" i="8"/>
  <c r="E29" i="8"/>
  <c r="I28" i="8"/>
  <c r="H28" i="8"/>
  <c r="G28" i="8"/>
  <c r="F28" i="8"/>
  <c r="E28" i="8"/>
  <c r="D37" i="8"/>
  <c r="D36" i="8"/>
  <c r="D35" i="8"/>
  <c r="D34" i="8"/>
  <c r="D33" i="8"/>
  <c r="D32" i="8"/>
  <c r="D31" i="8"/>
  <c r="D30" i="8"/>
  <c r="D29" i="8"/>
  <c r="D28" i="8"/>
  <c r="U58" i="103"/>
  <c r="T58" i="103"/>
  <c r="H58" i="103"/>
  <c r="X57" i="103"/>
  <c r="Y57" i="103" s="1"/>
  <c r="T57" i="103"/>
  <c r="R57" i="103"/>
  <c r="M57" i="103"/>
  <c r="W57" i="103" s="1"/>
  <c r="L57" i="103"/>
  <c r="K57" i="103"/>
  <c r="J57" i="103"/>
  <c r="H57" i="103"/>
  <c r="A57" i="103"/>
  <c r="X56" i="103"/>
  <c r="T56" i="103"/>
  <c r="R56" i="103"/>
  <c r="L56" i="103"/>
  <c r="J56" i="103"/>
  <c r="M56" i="103" s="1"/>
  <c r="H56" i="103"/>
  <c r="A56" i="103"/>
  <c r="X55" i="103"/>
  <c r="T55" i="103"/>
  <c r="R55" i="103"/>
  <c r="M55" i="103"/>
  <c r="W55" i="103" s="1"/>
  <c r="L55" i="103"/>
  <c r="K55" i="103"/>
  <c r="J55" i="103"/>
  <c r="H55" i="103"/>
  <c r="A55" i="103"/>
  <c r="X54" i="103"/>
  <c r="T54" i="103"/>
  <c r="R54" i="103"/>
  <c r="L54" i="103"/>
  <c r="J54" i="103"/>
  <c r="M54" i="103" s="1"/>
  <c r="H54" i="103"/>
  <c r="A54" i="103"/>
  <c r="X53" i="103"/>
  <c r="T53" i="103"/>
  <c r="R53" i="103"/>
  <c r="M53" i="103"/>
  <c r="W53" i="103" s="1"/>
  <c r="L53" i="103"/>
  <c r="K53" i="103"/>
  <c r="J53" i="103"/>
  <c r="H53" i="103"/>
  <c r="A53" i="103"/>
  <c r="X52" i="103"/>
  <c r="T52" i="103"/>
  <c r="R52" i="103"/>
  <c r="L52" i="103"/>
  <c r="J52" i="103"/>
  <c r="M52" i="103" s="1"/>
  <c r="H52" i="103"/>
  <c r="A52" i="103"/>
  <c r="X51" i="103"/>
  <c r="T51" i="103"/>
  <c r="R51" i="103"/>
  <c r="L51" i="103"/>
  <c r="J51" i="103"/>
  <c r="M51" i="103" s="1"/>
  <c r="W51" i="103" s="1"/>
  <c r="H51" i="103"/>
  <c r="A51" i="103"/>
  <c r="X50" i="103"/>
  <c r="T50" i="103"/>
  <c r="R50" i="103"/>
  <c r="L50" i="103"/>
  <c r="J50" i="103"/>
  <c r="M50" i="103" s="1"/>
  <c r="H50" i="103"/>
  <c r="A50" i="103"/>
  <c r="X49" i="103"/>
  <c r="T49" i="103"/>
  <c r="Y49" i="103" s="1"/>
  <c r="R49" i="103"/>
  <c r="L49" i="103"/>
  <c r="J49" i="103"/>
  <c r="M49" i="103" s="1"/>
  <c r="W49" i="103" s="1"/>
  <c r="H49" i="103"/>
  <c r="A49" i="103"/>
  <c r="X48" i="103"/>
  <c r="T48" i="103"/>
  <c r="R48" i="103"/>
  <c r="L48" i="103"/>
  <c r="J48" i="103"/>
  <c r="M48" i="103" s="1"/>
  <c r="H48" i="103"/>
  <c r="A48" i="103"/>
  <c r="X47" i="103"/>
  <c r="T47" i="103"/>
  <c r="Y47" i="103" s="1"/>
  <c r="R47" i="103"/>
  <c r="L47" i="103"/>
  <c r="K47" i="103"/>
  <c r="J47" i="103"/>
  <c r="M47" i="103" s="1"/>
  <c r="W47" i="103" s="1"/>
  <c r="H47" i="103"/>
  <c r="A47" i="103"/>
  <c r="X46" i="103"/>
  <c r="T46" i="103"/>
  <c r="R46" i="103"/>
  <c r="M46" i="103"/>
  <c r="L46" i="103"/>
  <c r="K46" i="103"/>
  <c r="J46" i="103"/>
  <c r="H46" i="103"/>
  <c r="A46" i="103"/>
  <c r="X45" i="103"/>
  <c r="T45" i="103"/>
  <c r="Y45" i="103" s="1"/>
  <c r="R45" i="103"/>
  <c r="M45" i="103"/>
  <c r="W45" i="103" s="1"/>
  <c r="L45" i="103"/>
  <c r="J45" i="103"/>
  <c r="K45" i="103" s="1"/>
  <c r="H45" i="103"/>
  <c r="A45" i="103"/>
  <c r="X44" i="103"/>
  <c r="T44" i="103"/>
  <c r="R44" i="103"/>
  <c r="L44" i="103"/>
  <c r="J44" i="103"/>
  <c r="M44" i="103" s="1"/>
  <c r="H44" i="103"/>
  <c r="A44" i="103"/>
  <c r="X43" i="103"/>
  <c r="T43" i="103"/>
  <c r="Y43" i="103" s="1"/>
  <c r="R43" i="103"/>
  <c r="L43" i="103"/>
  <c r="J43" i="103"/>
  <c r="M43" i="103" s="1"/>
  <c r="W43" i="103" s="1"/>
  <c r="H43" i="103"/>
  <c r="A43" i="103"/>
  <c r="X42" i="103"/>
  <c r="T42" i="103"/>
  <c r="R42" i="103"/>
  <c r="M42" i="103"/>
  <c r="N42" i="103" s="1"/>
  <c r="L42" i="103"/>
  <c r="K42" i="103"/>
  <c r="J42" i="103"/>
  <c r="H42" i="103"/>
  <c r="A42" i="103"/>
  <c r="X41" i="103"/>
  <c r="T41" i="103"/>
  <c r="R41" i="103"/>
  <c r="L41" i="103"/>
  <c r="J41" i="103"/>
  <c r="M41" i="103" s="1"/>
  <c r="W41" i="103" s="1"/>
  <c r="H41" i="103"/>
  <c r="A41" i="103"/>
  <c r="X40" i="103"/>
  <c r="T40" i="103"/>
  <c r="R40" i="103"/>
  <c r="L40" i="103"/>
  <c r="J40" i="103"/>
  <c r="M40" i="103" s="1"/>
  <c r="H40" i="103"/>
  <c r="A40" i="103"/>
  <c r="X39" i="103"/>
  <c r="T39" i="103"/>
  <c r="R39" i="103"/>
  <c r="L39" i="103"/>
  <c r="J39" i="103"/>
  <c r="M39" i="103" s="1"/>
  <c r="W39" i="103" s="1"/>
  <c r="H39" i="103"/>
  <c r="A39" i="103"/>
  <c r="X38" i="103"/>
  <c r="T38" i="103"/>
  <c r="R38" i="103"/>
  <c r="L38" i="103"/>
  <c r="J38" i="103"/>
  <c r="M38" i="103" s="1"/>
  <c r="H38" i="103"/>
  <c r="A38" i="103"/>
  <c r="X37" i="103"/>
  <c r="T37" i="103"/>
  <c r="R37" i="103"/>
  <c r="M37" i="103"/>
  <c r="W37" i="103" s="1"/>
  <c r="L37" i="103"/>
  <c r="K37" i="103"/>
  <c r="J37" i="103"/>
  <c r="H37" i="103"/>
  <c r="A37" i="103"/>
  <c r="X36" i="103"/>
  <c r="T36" i="103"/>
  <c r="R36" i="103"/>
  <c r="L36" i="103"/>
  <c r="J36" i="103"/>
  <c r="M36" i="103" s="1"/>
  <c r="H36" i="103"/>
  <c r="A36" i="103"/>
  <c r="Y35" i="103"/>
  <c r="X35" i="103"/>
  <c r="T35" i="103"/>
  <c r="R35" i="103"/>
  <c r="L35" i="103"/>
  <c r="K35" i="103"/>
  <c r="J35" i="103"/>
  <c r="M35" i="103" s="1"/>
  <c r="W35" i="103" s="1"/>
  <c r="H35" i="103"/>
  <c r="A35" i="103"/>
  <c r="X34" i="103"/>
  <c r="T34" i="103"/>
  <c r="R34" i="103"/>
  <c r="M34" i="103"/>
  <c r="N34" i="103" s="1"/>
  <c r="L34" i="103"/>
  <c r="K34" i="103"/>
  <c r="J34" i="103"/>
  <c r="H34" i="103"/>
  <c r="A34" i="103"/>
  <c r="X33" i="103"/>
  <c r="T33" i="103"/>
  <c r="Y33" i="103" s="1"/>
  <c r="R33" i="103"/>
  <c r="M33" i="103"/>
  <c r="W33" i="103" s="1"/>
  <c r="L33" i="103"/>
  <c r="J33" i="103"/>
  <c r="K33" i="103" s="1"/>
  <c r="H33" i="103"/>
  <c r="A33" i="103"/>
  <c r="X32" i="103"/>
  <c r="T32" i="103"/>
  <c r="R32" i="103"/>
  <c r="L32" i="103"/>
  <c r="J32" i="103"/>
  <c r="M32" i="103" s="1"/>
  <c r="H32" i="103"/>
  <c r="A32" i="103"/>
  <c r="X31" i="103"/>
  <c r="T31" i="103"/>
  <c r="Y31" i="103" s="1"/>
  <c r="R31" i="103"/>
  <c r="L31" i="103"/>
  <c r="J31" i="103"/>
  <c r="M31" i="103" s="1"/>
  <c r="W31" i="103" s="1"/>
  <c r="H31" i="103"/>
  <c r="A31" i="103"/>
  <c r="X30" i="103"/>
  <c r="T30" i="103"/>
  <c r="R30" i="103"/>
  <c r="L30" i="103"/>
  <c r="J30" i="103"/>
  <c r="M30" i="103" s="1"/>
  <c r="H30" i="103"/>
  <c r="A30" i="103"/>
  <c r="X29" i="103"/>
  <c r="T29" i="103"/>
  <c r="V29" i="103" s="1"/>
  <c r="R29" i="103"/>
  <c r="M29" i="103"/>
  <c r="W29" i="103" s="1"/>
  <c r="L29" i="103"/>
  <c r="J29" i="103"/>
  <c r="K29" i="103" s="1"/>
  <c r="H29" i="103"/>
  <c r="A29" i="103"/>
  <c r="X28" i="103"/>
  <c r="T28" i="103"/>
  <c r="R28" i="103"/>
  <c r="L28" i="103"/>
  <c r="K28" i="103"/>
  <c r="J28" i="103"/>
  <c r="M28" i="103" s="1"/>
  <c r="H28" i="103"/>
  <c r="A28" i="103"/>
  <c r="X27" i="103"/>
  <c r="T27" i="103"/>
  <c r="R27" i="103"/>
  <c r="L27" i="103"/>
  <c r="K27" i="103"/>
  <c r="J27" i="103"/>
  <c r="M27" i="103" s="1"/>
  <c r="W27" i="103" s="1"/>
  <c r="H27" i="103"/>
  <c r="A27" i="103"/>
  <c r="X26" i="103"/>
  <c r="T26" i="103"/>
  <c r="V26" i="103" s="1"/>
  <c r="R26" i="103"/>
  <c r="P26" i="103"/>
  <c r="M26" i="103"/>
  <c r="N26" i="103" s="1"/>
  <c r="L26" i="103"/>
  <c r="J26" i="103"/>
  <c r="K26" i="103" s="1"/>
  <c r="H26" i="103"/>
  <c r="A26" i="103"/>
  <c r="X25" i="103"/>
  <c r="T25" i="103"/>
  <c r="R25" i="103"/>
  <c r="L25" i="103"/>
  <c r="J25" i="103"/>
  <c r="M25" i="103" s="1"/>
  <c r="W25" i="103" s="1"/>
  <c r="H25" i="103"/>
  <c r="A25" i="103"/>
  <c r="X24" i="103"/>
  <c r="T24" i="103"/>
  <c r="R24" i="103"/>
  <c r="L24" i="103"/>
  <c r="J24" i="103"/>
  <c r="M24" i="103" s="1"/>
  <c r="H24" i="103"/>
  <c r="A24" i="103"/>
  <c r="X23" i="103"/>
  <c r="T23" i="103"/>
  <c r="R23" i="103"/>
  <c r="L23" i="103"/>
  <c r="M23" i="103" s="1"/>
  <c r="W23" i="103" s="1"/>
  <c r="K23" i="103"/>
  <c r="J23" i="103"/>
  <c r="H23" i="103"/>
  <c r="A23" i="103"/>
  <c r="X22" i="103"/>
  <c r="T22" i="103"/>
  <c r="R22" i="103"/>
  <c r="L22" i="103"/>
  <c r="J22" i="103"/>
  <c r="M22" i="103" s="1"/>
  <c r="H22" i="103"/>
  <c r="A22" i="103"/>
  <c r="X21" i="103"/>
  <c r="T21" i="103"/>
  <c r="R21" i="103"/>
  <c r="L21" i="103"/>
  <c r="M21" i="103" s="1"/>
  <c r="W21" i="103" s="1"/>
  <c r="J21" i="103"/>
  <c r="K21" i="103" s="1"/>
  <c r="H21" i="103"/>
  <c r="A21" i="103"/>
  <c r="X20" i="103"/>
  <c r="T20" i="103"/>
  <c r="R20" i="103"/>
  <c r="L20" i="103"/>
  <c r="K20" i="103"/>
  <c r="J20" i="103"/>
  <c r="M20" i="103" s="1"/>
  <c r="H20" i="103"/>
  <c r="A20" i="103"/>
  <c r="X19" i="103"/>
  <c r="T19" i="103"/>
  <c r="Y19" i="103" s="1"/>
  <c r="R19" i="103"/>
  <c r="L19" i="103"/>
  <c r="K19" i="103"/>
  <c r="J19" i="103"/>
  <c r="M19" i="103" s="1"/>
  <c r="W19" i="103" s="1"/>
  <c r="H19" i="103"/>
  <c r="A19" i="103"/>
  <c r="X18" i="103"/>
  <c r="T18" i="103"/>
  <c r="R18" i="103"/>
  <c r="M18" i="103"/>
  <c r="N18" i="103" s="1"/>
  <c r="L18" i="103"/>
  <c r="K18" i="103"/>
  <c r="J18" i="103"/>
  <c r="H18" i="103"/>
  <c r="A18" i="103"/>
  <c r="X17" i="103"/>
  <c r="T17" i="103"/>
  <c r="Y17" i="103" s="1"/>
  <c r="R17" i="103"/>
  <c r="M17" i="103"/>
  <c r="W17" i="103" s="1"/>
  <c r="L17" i="103"/>
  <c r="K17" i="103"/>
  <c r="J17" i="103"/>
  <c r="H17" i="103"/>
  <c r="A17" i="103"/>
  <c r="X16" i="103"/>
  <c r="T16" i="103"/>
  <c r="R16" i="103"/>
  <c r="L16" i="103"/>
  <c r="J16" i="103"/>
  <c r="M16" i="103" s="1"/>
  <c r="H16" i="103"/>
  <c r="A16" i="103"/>
  <c r="X15" i="103"/>
  <c r="T15" i="103"/>
  <c r="Y15" i="103" s="1"/>
  <c r="R15" i="103"/>
  <c r="L15" i="103"/>
  <c r="J15" i="103"/>
  <c r="M15" i="103" s="1"/>
  <c r="W15" i="103" s="1"/>
  <c r="H15" i="103"/>
  <c r="A15" i="103"/>
  <c r="X14" i="103"/>
  <c r="T14" i="103"/>
  <c r="R14" i="103"/>
  <c r="L14" i="103"/>
  <c r="J14" i="103"/>
  <c r="M14" i="103" s="1"/>
  <c r="H14" i="103"/>
  <c r="A14" i="103"/>
  <c r="X13" i="103"/>
  <c r="T13" i="103"/>
  <c r="R13" i="103"/>
  <c r="M13" i="103"/>
  <c r="W13" i="103" s="1"/>
  <c r="L13" i="103"/>
  <c r="J13" i="103"/>
  <c r="K13" i="103" s="1"/>
  <c r="H13" i="103"/>
  <c r="A13" i="103"/>
  <c r="X12" i="103"/>
  <c r="T12" i="103"/>
  <c r="R12" i="103"/>
  <c r="L12" i="103"/>
  <c r="K12" i="103"/>
  <c r="J12" i="103"/>
  <c r="M12" i="103" s="1"/>
  <c r="H12" i="103"/>
  <c r="M5" i="103"/>
  <c r="A3" i="103"/>
  <c r="U58" i="102"/>
  <c r="T58" i="102"/>
  <c r="H58" i="102"/>
  <c r="X57" i="102"/>
  <c r="Y57" i="102" s="1"/>
  <c r="T57" i="102"/>
  <c r="R57" i="102"/>
  <c r="L57" i="102"/>
  <c r="J57" i="102"/>
  <c r="K57" i="102" s="1"/>
  <c r="H57" i="102"/>
  <c r="A57" i="102"/>
  <c r="X56" i="102"/>
  <c r="Y56" i="102" s="1"/>
  <c r="T56" i="102"/>
  <c r="R56" i="102"/>
  <c r="L56" i="102"/>
  <c r="J56" i="102"/>
  <c r="K56" i="102" s="1"/>
  <c r="H56" i="102"/>
  <c r="A56" i="102"/>
  <c r="X55" i="102"/>
  <c r="T55" i="102"/>
  <c r="R55" i="102"/>
  <c r="L55" i="102"/>
  <c r="J55" i="102"/>
  <c r="K55" i="102" s="1"/>
  <c r="H55" i="102"/>
  <c r="A55" i="102"/>
  <c r="X54" i="102"/>
  <c r="Y54" i="102" s="1"/>
  <c r="T54" i="102"/>
  <c r="R54" i="102"/>
  <c r="L54" i="102"/>
  <c r="K54" i="102"/>
  <c r="J54" i="102"/>
  <c r="H54" i="102"/>
  <c r="A54" i="102"/>
  <c r="X53" i="102"/>
  <c r="T53" i="102"/>
  <c r="R53" i="102"/>
  <c r="L53" i="102"/>
  <c r="J53" i="102"/>
  <c r="K53" i="102" s="1"/>
  <c r="H53" i="102"/>
  <c r="A53" i="102"/>
  <c r="X52" i="102"/>
  <c r="Y52" i="102" s="1"/>
  <c r="T52" i="102"/>
  <c r="R52" i="102"/>
  <c r="L52" i="102"/>
  <c r="J52" i="102"/>
  <c r="M52" i="102" s="1"/>
  <c r="H52" i="102"/>
  <c r="A52" i="102"/>
  <c r="Y51" i="102"/>
  <c r="X51" i="102"/>
  <c r="T51" i="102"/>
  <c r="R51" i="102"/>
  <c r="L51" i="102"/>
  <c r="J51" i="102"/>
  <c r="K51" i="102" s="1"/>
  <c r="H51" i="102"/>
  <c r="A51" i="102"/>
  <c r="X50" i="102"/>
  <c r="T50" i="102"/>
  <c r="R50" i="102"/>
  <c r="L50" i="102"/>
  <c r="K50" i="102"/>
  <c r="J50" i="102"/>
  <c r="H50" i="102"/>
  <c r="A50" i="102"/>
  <c r="X49" i="102"/>
  <c r="T49" i="102"/>
  <c r="Y49" i="102" s="1"/>
  <c r="R49" i="102"/>
  <c r="L49" i="102"/>
  <c r="J49" i="102"/>
  <c r="H49" i="102"/>
  <c r="A49" i="102"/>
  <c r="X48" i="102"/>
  <c r="Y48" i="102" s="1"/>
  <c r="T48" i="102"/>
  <c r="R48" i="102"/>
  <c r="L48" i="102"/>
  <c r="J48" i="102"/>
  <c r="K48" i="102" s="1"/>
  <c r="H48" i="102"/>
  <c r="A48" i="102"/>
  <c r="X47" i="102"/>
  <c r="T47" i="102"/>
  <c r="R47" i="102"/>
  <c r="L47" i="102"/>
  <c r="J47" i="102"/>
  <c r="K47" i="102" s="1"/>
  <c r="H47" i="102"/>
  <c r="A47" i="102"/>
  <c r="X46" i="102"/>
  <c r="T46" i="102"/>
  <c r="R46" i="102"/>
  <c r="L46" i="102"/>
  <c r="K46" i="102"/>
  <c r="J46" i="102"/>
  <c r="H46" i="102"/>
  <c r="A46" i="102"/>
  <c r="X45" i="102"/>
  <c r="T45" i="102"/>
  <c r="Y45" i="102" s="1"/>
  <c r="R45" i="102"/>
  <c r="L45" i="102"/>
  <c r="J45" i="102"/>
  <c r="K45" i="102" s="1"/>
  <c r="H45" i="102"/>
  <c r="A45" i="102"/>
  <c r="X44" i="102"/>
  <c r="Y44" i="102" s="1"/>
  <c r="T44" i="102"/>
  <c r="R44" i="102"/>
  <c r="L44" i="102"/>
  <c r="J44" i="102"/>
  <c r="M44" i="102" s="1"/>
  <c r="H44" i="102"/>
  <c r="A44" i="102"/>
  <c r="X43" i="102"/>
  <c r="Y43" i="102" s="1"/>
  <c r="T43" i="102"/>
  <c r="R43" i="102"/>
  <c r="L43" i="102"/>
  <c r="J43" i="102"/>
  <c r="K43" i="102" s="1"/>
  <c r="H43" i="102"/>
  <c r="A43" i="102"/>
  <c r="X42" i="102"/>
  <c r="Y42" i="102" s="1"/>
  <c r="T42" i="102"/>
  <c r="R42" i="102"/>
  <c r="L42" i="102"/>
  <c r="K42" i="102"/>
  <c r="J42" i="102"/>
  <c r="H42" i="102"/>
  <c r="A42" i="102"/>
  <c r="X41" i="102"/>
  <c r="Y41" i="102" s="1"/>
  <c r="T41" i="102"/>
  <c r="R41" i="102"/>
  <c r="L41" i="102"/>
  <c r="J41" i="102"/>
  <c r="H41" i="102"/>
  <c r="A41" i="102"/>
  <c r="X40" i="102"/>
  <c r="Y40" i="102" s="1"/>
  <c r="T40" i="102"/>
  <c r="R40" i="102"/>
  <c r="L40" i="102"/>
  <c r="J40" i="102"/>
  <c r="K40" i="102" s="1"/>
  <c r="H40" i="102"/>
  <c r="A40" i="102"/>
  <c r="X39" i="102"/>
  <c r="T39" i="102"/>
  <c r="R39" i="102"/>
  <c r="L39" i="102"/>
  <c r="J39" i="102"/>
  <c r="K39" i="102" s="1"/>
  <c r="H39" i="102"/>
  <c r="A39" i="102"/>
  <c r="X38" i="102"/>
  <c r="Y38" i="102" s="1"/>
  <c r="T38" i="102"/>
  <c r="R38" i="102"/>
  <c r="L38" i="102"/>
  <c r="J38" i="102"/>
  <c r="H38" i="102"/>
  <c r="A38" i="102"/>
  <c r="X37" i="102"/>
  <c r="T37" i="102"/>
  <c r="R37" i="102"/>
  <c r="L37" i="102"/>
  <c r="J37" i="102"/>
  <c r="K37" i="102" s="1"/>
  <c r="H37" i="102"/>
  <c r="A37" i="102"/>
  <c r="X36" i="102"/>
  <c r="Y36" i="102" s="1"/>
  <c r="T36" i="102"/>
  <c r="R36" i="102"/>
  <c r="L36" i="102"/>
  <c r="J36" i="102"/>
  <c r="K36" i="102" s="1"/>
  <c r="H36" i="102"/>
  <c r="A36" i="102"/>
  <c r="X35" i="102"/>
  <c r="T35" i="102"/>
  <c r="R35" i="102"/>
  <c r="L35" i="102"/>
  <c r="J35" i="102"/>
  <c r="K35" i="102" s="1"/>
  <c r="H35" i="102"/>
  <c r="A35" i="102"/>
  <c r="X34" i="102"/>
  <c r="Y34" i="102" s="1"/>
  <c r="T34" i="102"/>
  <c r="R34" i="102"/>
  <c r="L34" i="102"/>
  <c r="K34" i="102"/>
  <c r="J34" i="102"/>
  <c r="H34" i="102"/>
  <c r="A34" i="102"/>
  <c r="X33" i="102"/>
  <c r="Y33" i="102" s="1"/>
  <c r="T33" i="102"/>
  <c r="R33" i="102"/>
  <c r="L33" i="102"/>
  <c r="J33" i="102"/>
  <c r="H33" i="102"/>
  <c r="A33" i="102"/>
  <c r="X32" i="102"/>
  <c r="Y32" i="102" s="1"/>
  <c r="T32" i="102"/>
  <c r="R32" i="102"/>
  <c r="L32" i="102"/>
  <c r="J32" i="102"/>
  <c r="H32" i="102"/>
  <c r="A32" i="102"/>
  <c r="X31" i="102"/>
  <c r="Y31" i="102" s="1"/>
  <c r="T31" i="102"/>
  <c r="R31" i="102"/>
  <c r="L31" i="102"/>
  <c r="J31" i="102"/>
  <c r="K31" i="102" s="1"/>
  <c r="H31" i="102"/>
  <c r="A31" i="102"/>
  <c r="X30" i="102"/>
  <c r="T30" i="102"/>
  <c r="R30" i="102"/>
  <c r="L30" i="102"/>
  <c r="J30" i="102"/>
  <c r="H30" i="102"/>
  <c r="A30" i="102"/>
  <c r="X29" i="102"/>
  <c r="Y29" i="102" s="1"/>
  <c r="T29" i="102"/>
  <c r="R29" i="102"/>
  <c r="L29" i="102"/>
  <c r="J29" i="102"/>
  <c r="K29" i="102" s="1"/>
  <c r="H29" i="102"/>
  <c r="A29" i="102"/>
  <c r="X28" i="102"/>
  <c r="Y28" i="102" s="1"/>
  <c r="T28" i="102"/>
  <c r="R28" i="102"/>
  <c r="L28" i="102"/>
  <c r="J28" i="102"/>
  <c r="K28" i="102" s="1"/>
  <c r="H28" i="102"/>
  <c r="A28" i="102"/>
  <c r="X27" i="102"/>
  <c r="T27" i="102"/>
  <c r="R27" i="102"/>
  <c r="L27" i="102"/>
  <c r="J27" i="102"/>
  <c r="K27" i="102" s="1"/>
  <c r="H27" i="102"/>
  <c r="A27" i="102"/>
  <c r="X26" i="102"/>
  <c r="Y26" i="102" s="1"/>
  <c r="T26" i="102"/>
  <c r="R26" i="102"/>
  <c r="L26" i="102"/>
  <c r="K26" i="102"/>
  <c r="J26" i="102"/>
  <c r="H26" i="102"/>
  <c r="A26" i="102"/>
  <c r="X25" i="102"/>
  <c r="Y25" i="102" s="1"/>
  <c r="T25" i="102"/>
  <c r="R25" i="102"/>
  <c r="L25" i="102"/>
  <c r="J25" i="102"/>
  <c r="H25" i="102"/>
  <c r="A25" i="102"/>
  <c r="X24" i="102"/>
  <c r="Y24" i="102" s="1"/>
  <c r="T24" i="102"/>
  <c r="V24" i="102" s="1"/>
  <c r="R24" i="102"/>
  <c r="L24" i="102"/>
  <c r="M24" i="102" s="1"/>
  <c r="K24" i="102"/>
  <c r="J24" i="102"/>
  <c r="H24" i="102"/>
  <c r="A24" i="102"/>
  <c r="X23" i="102"/>
  <c r="T23" i="102"/>
  <c r="Y23" i="102" s="1"/>
  <c r="R23" i="102"/>
  <c r="L23" i="102"/>
  <c r="J23" i="102"/>
  <c r="H23" i="102"/>
  <c r="A23" i="102"/>
  <c r="X22" i="102"/>
  <c r="T22" i="102"/>
  <c r="R22" i="102"/>
  <c r="L22" i="102"/>
  <c r="J22" i="102"/>
  <c r="K22" i="102" s="1"/>
  <c r="H22" i="102"/>
  <c r="A22" i="102"/>
  <c r="X21" i="102"/>
  <c r="T21" i="102"/>
  <c r="Y21" i="102" s="1"/>
  <c r="R21" i="102"/>
  <c r="L21" i="102"/>
  <c r="J21" i="102"/>
  <c r="H21" i="102"/>
  <c r="A21" i="102"/>
  <c r="X20" i="102"/>
  <c r="T20" i="102"/>
  <c r="R20" i="102"/>
  <c r="L20" i="102"/>
  <c r="M20" i="102" s="1"/>
  <c r="K20" i="102"/>
  <c r="J20" i="102"/>
  <c r="H20" i="102"/>
  <c r="A20" i="102"/>
  <c r="X19" i="102"/>
  <c r="T19" i="102"/>
  <c r="Y19" i="102" s="1"/>
  <c r="R19" i="102"/>
  <c r="L19" i="102"/>
  <c r="J19" i="102"/>
  <c r="H19" i="102"/>
  <c r="A19" i="102"/>
  <c r="X18" i="102"/>
  <c r="T18" i="102"/>
  <c r="R18" i="102"/>
  <c r="L18" i="102"/>
  <c r="M18" i="102" s="1"/>
  <c r="J18" i="102"/>
  <c r="K18" i="102" s="1"/>
  <c r="H18" i="102"/>
  <c r="A18" i="102"/>
  <c r="X17" i="102"/>
  <c r="T17" i="102"/>
  <c r="Y17" i="102" s="1"/>
  <c r="R17" i="102"/>
  <c r="L17" i="102"/>
  <c r="J17" i="102"/>
  <c r="H17" i="102"/>
  <c r="A17" i="102"/>
  <c r="X16" i="102"/>
  <c r="T16" i="102"/>
  <c r="R16" i="102"/>
  <c r="L16" i="102"/>
  <c r="K16" i="102"/>
  <c r="J16" i="102"/>
  <c r="H16" i="102"/>
  <c r="A16" i="102"/>
  <c r="X15" i="102"/>
  <c r="T15" i="102"/>
  <c r="Y15" i="102" s="1"/>
  <c r="R15" i="102"/>
  <c r="L15" i="102"/>
  <c r="J15" i="102"/>
  <c r="H15" i="102"/>
  <c r="A15" i="102"/>
  <c r="X14" i="102"/>
  <c r="T14" i="102"/>
  <c r="R14" i="102"/>
  <c r="L14" i="102"/>
  <c r="J14" i="102"/>
  <c r="K14" i="102" s="1"/>
  <c r="H14" i="102"/>
  <c r="A14" i="102"/>
  <c r="X13" i="102"/>
  <c r="T13" i="102"/>
  <c r="Y13" i="102" s="1"/>
  <c r="R13" i="102"/>
  <c r="L13" i="102"/>
  <c r="J13" i="102"/>
  <c r="H13" i="102"/>
  <c r="A13" i="102"/>
  <c r="X12" i="102"/>
  <c r="T12" i="102"/>
  <c r="R12" i="102"/>
  <c r="L12" i="102"/>
  <c r="J12" i="102"/>
  <c r="K12" i="102" s="1"/>
  <c r="H12" i="102"/>
  <c r="M5" i="102"/>
  <c r="A3" i="102"/>
  <c r="U58" i="101"/>
  <c r="T58" i="101"/>
  <c r="H58" i="101"/>
  <c r="X57" i="101"/>
  <c r="Y57" i="101" s="1"/>
  <c r="T57" i="101"/>
  <c r="R57" i="101"/>
  <c r="L57" i="101"/>
  <c r="J57" i="101"/>
  <c r="K57" i="101" s="1"/>
  <c r="H57" i="101"/>
  <c r="A57" i="101"/>
  <c r="X56" i="101"/>
  <c r="T56" i="101"/>
  <c r="R56" i="101"/>
  <c r="L56" i="101"/>
  <c r="K56" i="101"/>
  <c r="J56" i="101"/>
  <c r="H56" i="101"/>
  <c r="A56" i="101"/>
  <c r="X55" i="101"/>
  <c r="T55" i="101"/>
  <c r="R55" i="101"/>
  <c r="M55" i="101"/>
  <c r="L55" i="101"/>
  <c r="J55" i="101"/>
  <c r="K55" i="101" s="1"/>
  <c r="H55" i="101"/>
  <c r="A55" i="101"/>
  <c r="X54" i="101"/>
  <c r="T54" i="101"/>
  <c r="R54" i="101"/>
  <c r="L54" i="101"/>
  <c r="K54" i="101"/>
  <c r="J54" i="101"/>
  <c r="H54" i="101"/>
  <c r="A54" i="101"/>
  <c r="X53" i="101"/>
  <c r="T53" i="101"/>
  <c r="Y53" i="101" s="1"/>
  <c r="R53" i="101"/>
  <c r="L53" i="101"/>
  <c r="J53" i="101"/>
  <c r="K53" i="101" s="1"/>
  <c r="H53" i="101"/>
  <c r="A53" i="101"/>
  <c r="X52" i="101"/>
  <c r="T52" i="101"/>
  <c r="R52" i="101"/>
  <c r="L52" i="101"/>
  <c r="J52" i="101"/>
  <c r="M52" i="101" s="1"/>
  <c r="H52" i="101"/>
  <c r="A52" i="101"/>
  <c r="X51" i="101"/>
  <c r="Y51" i="101" s="1"/>
  <c r="T51" i="101"/>
  <c r="R51" i="101"/>
  <c r="L51" i="101"/>
  <c r="J51" i="101"/>
  <c r="K51" i="101" s="1"/>
  <c r="H51" i="101"/>
  <c r="A51" i="101"/>
  <c r="X50" i="101"/>
  <c r="T50" i="101"/>
  <c r="R50" i="101"/>
  <c r="L50" i="101"/>
  <c r="K50" i="101"/>
  <c r="J50" i="101"/>
  <c r="H50" i="101"/>
  <c r="A50" i="101"/>
  <c r="X49" i="101"/>
  <c r="Y49" i="101" s="1"/>
  <c r="T49" i="101"/>
  <c r="R49" i="101"/>
  <c r="L49" i="101"/>
  <c r="J49" i="101"/>
  <c r="K49" i="101" s="1"/>
  <c r="H49" i="101"/>
  <c r="A49" i="101"/>
  <c r="X48" i="101"/>
  <c r="T48" i="101"/>
  <c r="R48" i="101"/>
  <c r="L48" i="101"/>
  <c r="J48" i="101"/>
  <c r="K48" i="101" s="1"/>
  <c r="H48" i="101"/>
  <c r="A48" i="101"/>
  <c r="X47" i="101"/>
  <c r="T47" i="101"/>
  <c r="Y47" i="101" s="1"/>
  <c r="R47" i="101"/>
  <c r="L47" i="101"/>
  <c r="J47" i="101"/>
  <c r="K47" i="101" s="1"/>
  <c r="H47" i="101"/>
  <c r="A47" i="101"/>
  <c r="X46" i="101"/>
  <c r="T46" i="101"/>
  <c r="R46" i="101"/>
  <c r="L46" i="101"/>
  <c r="J46" i="101"/>
  <c r="H46" i="101"/>
  <c r="A46" i="101"/>
  <c r="X45" i="101"/>
  <c r="T45" i="101"/>
  <c r="Y45" i="101" s="1"/>
  <c r="R45" i="101"/>
  <c r="L45" i="101"/>
  <c r="J45" i="101"/>
  <c r="K45" i="101" s="1"/>
  <c r="H45" i="101"/>
  <c r="A45" i="101"/>
  <c r="X44" i="101"/>
  <c r="Y44" i="101" s="1"/>
  <c r="T44" i="101"/>
  <c r="R44" i="101"/>
  <c r="L44" i="101"/>
  <c r="K44" i="101"/>
  <c r="J44" i="101"/>
  <c r="H44" i="101"/>
  <c r="A44" i="101"/>
  <c r="X43" i="101"/>
  <c r="Y43" i="101" s="1"/>
  <c r="T43" i="101"/>
  <c r="R43" i="101"/>
  <c r="L43" i="101"/>
  <c r="J43" i="101"/>
  <c r="K43" i="101" s="1"/>
  <c r="H43" i="101"/>
  <c r="A43" i="101"/>
  <c r="X42" i="101"/>
  <c r="Y42" i="101" s="1"/>
  <c r="T42" i="101"/>
  <c r="R42" i="101"/>
  <c r="L42" i="101"/>
  <c r="J42" i="101"/>
  <c r="K42" i="101" s="1"/>
  <c r="H42" i="101"/>
  <c r="A42" i="101"/>
  <c r="X41" i="101"/>
  <c r="Y41" i="101" s="1"/>
  <c r="T41" i="101"/>
  <c r="R41" i="101"/>
  <c r="L41" i="101"/>
  <c r="J41" i="101"/>
  <c r="K41" i="101" s="1"/>
  <c r="H41" i="101"/>
  <c r="A41" i="101"/>
  <c r="X40" i="101"/>
  <c r="Y40" i="101" s="1"/>
  <c r="T40" i="101"/>
  <c r="R40" i="101"/>
  <c r="L40" i="101"/>
  <c r="K40" i="101"/>
  <c r="J40" i="101"/>
  <c r="H40" i="101"/>
  <c r="A40" i="101"/>
  <c r="X39" i="101"/>
  <c r="T39" i="101"/>
  <c r="Y39" i="101" s="1"/>
  <c r="R39" i="101"/>
  <c r="L39" i="101"/>
  <c r="J39" i="101"/>
  <c r="K39" i="101" s="1"/>
  <c r="H39" i="101"/>
  <c r="A39" i="101"/>
  <c r="X38" i="101"/>
  <c r="Y38" i="101" s="1"/>
  <c r="T38" i="101"/>
  <c r="R38" i="101"/>
  <c r="L38" i="101"/>
  <c r="J38" i="101"/>
  <c r="K38" i="101" s="1"/>
  <c r="H38" i="101"/>
  <c r="A38" i="101"/>
  <c r="X37" i="101"/>
  <c r="T37" i="101"/>
  <c r="R37" i="101"/>
  <c r="L37" i="101"/>
  <c r="J37" i="101"/>
  <c r="K37" i="101" s="1"/>
  <c r="H37" i="101"/>
  <c r="A37" i="101"/>
  <c r="X36" i="101"/>
  <c r="T36" i="101"/>
  <c r="R36" i="101"/>
  <c r="L36" i="101"/>
  <c r="K36" i="101"/>
  <c r="J36" i="101"/>
  <c r="H36" i="101"/>
  <c r="A36" i="101"/>
  <c r="X35" i="101"/>
  <c r="Y35" i="101" s="1"/>
  <c r="T35" i="101"/>
  <c r="R35" i="101"/>
  <c r="L35" i="101"/>
  <c r="J35" i="101"/>
  <c r="K35" i="101" s="1"/>
  <c r="H35" i="101"/>
  <c r="A35" i="101"/>
  <c r="X34" i="101"/>
  <c r="Y34" i="101" s="1"/>
  <c r="T34" i="101"/>
  <c r="R34" i="101"/>
  <c r="L34" i="101"/>
  <c r="J34" i="101"/>
  <c r="K34" i="101" s="1"/>
  <c r="H34" i="101"/>
  <c r="A34" i="101"/>
  <c r="X33" i="101"/>
  <c r="Y33" i="101" s="1"/>
  <c r="T33" i="101"/>
  <c r="R33" i="101"/>
  <c r="L33" i="101"/>
  <c r="J33" i="101"/>
  <c r="K33" i="101" s="1"/>
  <c r="H33" i="101"/>
  <c r="A33" i="101"/>
  <c r="X32" i="101"/>
  <c r="Y32" i="101" s="1"/>
  <c r="T32" i="101"/>
  <c r="R32" i="101"/>
  <c r="L32" i="101"/>
  <c r="M32" i="101" s="1"/>
  <c r="N32" i="101" s="1"/>
  <c r="K32" i="101"/>
  <c r="J32" i="101"/>
  <c r="H32" i="101"/>
  <c r="A32" i="101"/>
  <c r="X31" i="101"/>
  <c r="T31" i="101"/>
  <c r="Y31" i="101" s="1"/>
  <c r="R31" i="101"/>
  <c r="L31" i="101"/>
  <c r="J31" i="101"/>
  <c r="K31" i="101" s="1"/>
  <c r="H31" i="101"/>
  <c r="A31" i="101"/>
  <c r="X30" i="101"/>
  <c r="Y30" i="101" s="1"/>
  <c r="T30" i="101"/>
  <c r="R30" i="101"/>
  <c r="L30" i="101"/>
  <c r="K30" i="101"/>
  <c r="J30" i="101"/>
  <c r="H30" i="101"/>
  <c r="A30" i="101"/>
  <c r="X29" i="101"/>
  <c r="T29" i="101"/>
  <c r="Y29" i="101" s="1"/>
  <c r="R29" i="101"/>
  <c r="L29" i="101"/>
  <c r="J29" i="101"/>
  <c r="K29" i="101" s="1"/>
  <c r="H29" i="101"/>
  <c r="A29" i="101"/>
  <c r="X28" i="101"/>
  <c r="T28" i="101"/>
  <c r="R28" i="101"/>
  <c r="L28" i="101"/>
  <c r="J28" i="101"/>
  <c r="K28" i="101" s="1"/>
  <c r="H28" i="101"/>
  <c r="A28" i="101"/>
  <c r="X27" i="101"/>
  <c r="Y27" i="101" s="1"/>
  <c r="T27" i="101"/>
  <c r="R27" i="101"/>
  <c r="L27" i="101"/>
  <c r="J27" i="101"/>
  <c r="K27" i="101" s="1"/>
  <c r="H27" i="101"/>
  <c r="A27" i="101"/>
  <c r="X26" i="101"/>
  <c r="T26" i="101"/>
  <c r="R26" i="101"/>
  <c r="L26" i="101"/>
  <c r="J26" i="101"/>
  <c r="K26" i="101" s="1"/>
  <c r="H26" i="101"/>
  <c r="A26" i="101"/>
  <c r="X25" i="101"/>
  <c r="Y25" i="101" s="1"/>
  <c r="T25" i="101"/>
  <c r="R25" i="101"/>
  <c r="L25" i="101"/>
  <c r="J25" i="101"/>
  <c r="K25" i="101" s="1"/>
  <c r="H25" i="101"/>
  <c r="A25" i="101"/>
  <c r="X24" i="101"/>
  <c r="Y24" i="101" s="1"/>
  <c r="T24" i="101"/>
  <c r="R24" i="101"/>
  <c r="L24" i="101"/>
  <c r="J24" i="101"/>
  <c r="M24" i="101" s="1"/>
  <c r="P24" i="101" s="1"/>
  <c r="H24" i="101"/>
  <c r="A24" i="101"/>
  <c r="X23" i="101"/>
  <c r="T23" i="101"/>
  <c r="R23" i="101"/>
  <c r="M23" i="101"/>
  <c r="W23" i="101" s="1"/>
  <c r="L23" i="101"/>
  <c r="K23" i="101"/>
  <c r="J23" i="101"/>
  <c r="H23" i="101"/>
  <c r="A23" i="101"/>
  <c r="X22" i="101"/>
  <c r="T22" i="101"/>
  <c r="R22" i="101"/>
  <c r="L22" i="101"/>
  <c r="J22" i="101"/>
  <c r="K22" i="101" s="1"/>
  <c r="H22" i="101"/>
  <c r="A22" i="101"/>
  <c r="X21" i="101"/>
  <c r="T21" i="101"/>
  <c r="Y21" i="101" s="1"/>
  <c r="R21" i="101"/>
  <c r="L21" i="101"/>
  <c r="J21" i="101"/>
  <c r="H21" i="101"/>
  <c r="A21" i="101"/>
  <c r="X20" i="101"/>
  <c r="Y20" i="101" s="1"/>
  <c r="T20" i="101"/>
  <c r="R20" i="101"/>
  <c r="L20" i="101"/>
  <c r="J20" i="101"/>
  <c r="M20" i="101" s="1"/>
  <c r="P20" i="101" s="1"/>
  <c r="H20" i="101"/>
  <c r="A20" i="101"/>
  <c r="X19" i="101"/>
  <c r="T19" i="101"/>
  <c r="V19" i="101" s="1"/>
  <c r="R19" i="101"/>
  <c r="M19" i="101"/>
  <c r="W19" i="101" s="1"/>
  <c r="L19" i="101"/>
  <c r="J19" i="101"/>
  <c r="K19" i="101" s="1"/>
  <c r="H19" i="101"/>
  <c r="A19" i="101"/>
  <c r="X18" i="101"/>
  <c r="T18" i="101"/>
  <c r="R18" i="101"/>
  <c r="L18" i="101"/>
  <c r="J18" i="101"/>
  <c r="K18" i="101" s="1"/>
  <c r="H18" i="101"/>
  <c r="A18" i="101"/>
  <c r="X17" i="101"/>
  <c r="T17" i="101"/>
  <c r="Y17" i="101" s="1"/>
  <c r="R17" i="101"/>
  <c r="L17" i="101"/>
  <c r="J17" i="101"/>
  <c r="H17" i="101"/>
  <c r="A17" i="101"/>
  <c r="X16" i="101"/>
  <c r="T16" i="101"/>
  <c r="R16" i="101"/>
  <c r="L16" i="101"/>
  <c r="J16" i="101"/>
  <c r="M16" i="101" s="1"/>
  <c r="P16" i="101" s="1"/>
  <c r="H16" i="101"/>
  <c r="A16" i="101"/>
  <c r="X15" i="101"/>
  <c r="T15" i="101"/>
  <c r="R15" i="101"/>
  <c r="L15" i="101"/>
  <c r="J15" i="101"/>
  <c r="M15" i="101" s="1"/>
  <c r="W15" i="101" s="1"/>
  <c r="H15" i="101"/>
  <c r="A15" i="101"/>
  <c r="X14" i="101"/>
  <c r="T14" i="101"/>
  <c r="R14" i="101"/>
  <c r="L14" i="101"/>
  <c r="J14" i="101"/>
  <c r="K14" i="101" s="1"/>
  <c r="H14" i="101"/>
  <c r="A14" i="101"/>
  <c r="X13" i="101"/>
  <c r="T13" i="101"/>
  <c r="Y13" i="101" s="1"/>
  <c r="R13" i="101"/>
  <c r="L13" i="101"/>
  <c r="J13" i="101"/>
  <c r="H13" i="101"/>
  <c r="A13" i="101"/>
  <c r="X12" i="101"/>
  <c r="T12" i="101"/>
  <c r="R12" i="101"/>
  <c r="L12" i="101"/>
  <c r="J12" i="101"/>
  <c r="M12" i="101" s="1"/>
  <c r="P12" i="101" s="1"/>
  <c r="H12" i="101"/>
  <c r="M5" i="101"/>
  <c r="A3" i="101"/>
  <c r="U58" i="100"/>
  <c r="T58" i="100"/>
  <c r="H58" i="100"/>
  <c r="X57" i="100"/>
  <c r="Y57" i="100" s="1"/>
  <c r="T57" i="100"/>
  <c r="R57" i="100"/>
  <c r="L57" i="100"/>
  <c r="J57" i="100"/>
  <c r="M57" i="100" s="1"/>
  <c r="W57" i="100" s="1"/>
  <c r="H57" i="100"/>
  <c r="A57" i="100"/>
  <c r="X56" i="100"/>
  <c r="W56" i="100"/>
  <c r="T56" i="100"/>
  <c r="V56" i="100" s="1"/>
  <c r="R56" i="100"/>
  <c r="P56" i="100"/>
  <c r="M56" i="100"/>
  <c r="L56" i="100"/>
  <c r="K56" i="100"/>
  <c r="J56" i="100"/>
  <c r="H56" i="100"/>
  <c r="A56" i="100"/>
  <c r="X55" i="100"/>
  <c r="T55" i="100"/>
  <c r="R55" i="100"/>
  <c r="L55" i="100"/>
  <c r="M55" i="100" s="1"/>
  <c r="W55" i="100" s="1"/>
  <c r="K55" i="100"/>
  <c r="J55" i="100"/>
  <c r="H55" i="100"/>
  <c r="A55" i="100"/>
  <c r="X54" i="100"/>
  <c r="T54" i="100"/>
  <c r="R54" i="100"/>
  <c r="L54" i="100"/>
  <c r="J54" i="100"/>
  <c r="M54" i="100" s="1"/>
  <c r="H54" i="100"/>
  <c r="A54" i="100"/>
  <c r="X53" i="100"/>
  <c r="T53" i="100"/>
  <c r="R53" i="100"/>
  <c r="M53" i="100"/>
  <c r="W53" i="100" s="1"/>
  <c r="L53" i="100"/>
  <c r="K53" i="100"/>
  <c r="J53" i="100"/>
  <c r="H53" i="100"/>
  <c r="A53" i="100"/>
  <c r="X52" i="100"/>
  <c r="T52" i="100"/>
  <c r="R52" i="100"/>
  <c r="M52" i="100"/>
  <c r="N52" i="100" s="1"/>
  <c r="L52" i="100"/>
  <c r="K52" i="100"/>
  <c r="J52" i="100"/>
  <c r="H52" i="100"/>
  <c r="A52" i="100"/>
  <c r="X51" i="100"/>
  <c r="T51" i="100"/>
  <c r="Y51" i="100" s="1"/>
  <c r="R51" i="100"/>
  <c r="L51" i="100"/>
  <c r="J51" i="100"/>
  <c r="M51" i="100" s="1"/>
  <c r="W51" i="100" s="1"/>
  <c r="H51" i="100"/>
  <c r="A51" i="100"/>
  <c r="X50" i="100"/>
  <c r="T50" i="100"/>
  <c r="R50" i="100"/>
  <c r="L50" i="100"/>
  <c r="M50" i="100" s="1"/>
  <c r="J50" i="100"/>
  <c r="K50" i="100" s="1"/>
  <c r="H50" i="100"/>
  <c r="A50" i="100"/>
  <c r="X49" i="100"/>
  <c r="T49" i="100"/>
  <c r="R49" i="100"/>
  <c r="L49" i="100"/>
  <c r="J49" i="100"/>
  <c r="M49" i="100" s="1"/>
  <c r="W49" i="100" s="1"/>
  <c r="H49" i="100"/>
  <c r="A49" i="100"/>
  <c r="X48" i="100"/>
  <c r="T48" i="100"/>
  <c r="R48" i="100"/>
  <c r="L48" i="100"/>
  <c r="K48" i="100"/>
  <c r="J48" i="100"/>
  <c r="M48" i="100" s="1"/>
  <c r="H48" i="100"/>
  <c r="A48" i="100"/>
  <c r="X47" i="100"/>
  <c r="T47" i="100"/>
  <c r="Y47" i="100" s="1"/>
  <c r="R47" i="100"/>
  <c r="M47" i="100"/>
  <c r="W47" i="100" s="1"/>
  <c r="L47" i="100"/>
  <c r="K47" i="100"/>
  <c r="J47" i="100"/>
  <c r="H47" i="100"/>
  <c r="A47" i="100"/>
  <c r="X46" i="100"/>
  <c r="T46" i="100"/>
  <c r="R46" i="100"/>
  <c r="M46" i="100"/>
  <c r="L46" i="100"/>
  <c r="K46" i="100"/>
  <c r="J46" i="100"/>
  <c r="H46" i="100"/>
  <c r="A46" i="100"/>
  <c r="X45" i="100"/>
  <c r="T45" i="100"/>
  <c r="R45" i="100"/>
  <c r="L45" i="100"/>
  <c r="J45" i="100"/>
  <c r="M45" i="100" s="1"/>
  <c r="W45" i="100" s="1"/>
  <c r="H45" i="100"/>
  <c r="A45" i="100"/>
  <c r="X44" i="100"/>
  <c r="T44" i="100"/>
  <c r="R44" i="100"/>
  <c r="L44" i="100"/>
  <c r="J44" i="100"/>
  <c r="M44" i="100" s="1"/>
  <c r="H44" i="100"/>
  <c r="A44" i="100"/>
  <c r="X43" i="100"/>
  <c r="T43" i="100"/>
  <c r="R43" i="100"/>
  <c r="L43" i="100"/>
  <c r="J43" i="100"/>
  <c r="M43" i="100" s="1"/>
  <c r="W43" i="100" s="1"/>
  <c r="H43" i="100"/>
  <c r="A43" i="100"/>
  <c r="X42" i="100"/>
  <c r="W42" i="100"/>
  <c r="T42" i="100"/>
  <c r="V42" i="100" s="1"/>
  <c r="R42" i="100"/>
  <c r="P42" i="100"/>
  <c r="M42" i="100"/>
  <c r="L42" i="100"/>
  <c r="J42" i="100"/>
  <c r="K42" i="100" s="1"/>
  <c r="H42" i="100"/>
  <c r="A42" i="100"/>
  <c r="X41" i="100"/>
  <c r="T41" i="100"/>
  <c r="R41" i="100"/>
  <c r="L41" i="100"/>
  <c r="K41" i="100"/>
  <c r="J41" i="100"/>
  <c r="M41" i="100" s="1"/>
  <c r="W41" i="100" s="1"/>
  <c r="H41" i="100"/>
  <c r="A41" i="100"/>
  <c r="X40" i="100"/>
  <c r="T40" i="100"/>
  <c r="R40" i="100"/>
  <c r="L40" i="100"/>
  <c r="K40" i="100"/>
  <c r="J40" i="100"/>
  <c r="M40" i="100" s="1"/>
  <c r="H40" i="100"/>
  <c r="A40" i="100"/>
  <c r="X39" i="100"/>
  <c r="T39" i="100"/>
  <c r="R39" i="100"/>
  <c r="L39" i="100"/>
  <c r="M39" i="100" s="1"/>
  <c r="W39" i="100" s="1"/>
  <c r="K39" i="100"/>
  <c r="J39" i="100"/>
  <c r="H39" i="100"/>
  <c r="A39" i="100"/>
  <c r="X38" i="100"/>
  <c r="T38" i="100"/>
  <c r="R38" i="100"/>
  <c r="L38" i="100"/>
  <c r="J38" i="100"/>
  <c r="M38" i="100" s="1"/>
  <c r="H38" i="100"/>
  <c r="A38" i="100"/>
  <c r="X37" i="100"/>
  <c r="T37" i="100"/>
  <c r="Y37" i="100" s="1"/>
  <c r="R37" i="100"/>
  <c r="M37" i="100"/>
  <c r="W37" i="100" s="1"/>
  <c r="L37" i="100"/>
  <c r="K37" i="100"/>
  <c r="J37" i="100"/>
  <c r="H37" i="100"/>
  <c r="A37" i="100"/>
  <c r="X36" i="100"/>
  <c r="T36" i="100"/>
  <c r="R36" i="100"/>
  <c r="L36" i="100"/>
  <c r="M36" i="100" s="1"/>
  <c r="K36" i="100"/>
  <c r="J36" i="100"/>
  <c r="H36" i="100"/>
  <c r="A36" i="100"/>
  <c r="X35" i="100"/>
  <c r="T35" i="100"/>
  <c r="R35" i="100"/>
  <c r="L35" i="100"/>
  <c r="J35" i="100"/>
  <c r="M35" i="100" s="1"/>
  <c r="W35" i="100" s="1"/>
  <c r="H35" i="100"/>
  <c r="A35" i="100"/>
  <c r="X34" i="100"/>
  <c r="T34" i="100"/>
  <c r="R34" i="100"/>
  <c r="L34" i="100"/>
  <c r="M34" i="100" s="1"/>
  <c r="J34" i="100"/>
  <c r="K34" i="100" s="1"/>
  <c r="H34" i="100"/>
  <c r="A34" i="100"/>
  <c r="X33" i="100"/>
  <c r="T33" i="100"/>
  <c r="R33" i="100"/>
  <c r="L33" i="100"/>
  <c r="J33" i="100"/>
  <c r="M33" i="100" s="1"/>
  <c r="W33" i="100" s="1"/>
  <c r="H33" i="100"/>
  <c r="A33" i="100"/>
  <c r="X32" i="100"/>
  <c r="T32" i="100"/>
  <c r="R32" i="100"/>
  <c r="L32" i="100"/>
  <c r="K32" i="100"/>
  <c r="J32" i="100"/>
  <c r="M32" i="100" s="1"/>
  <c r="H32" i="100"/>
  <c r="A32" i="100"/>
  <c r="X31" i="100"/>
  <c r="T31" i="100"/>
  <c r="R31" i="100"/>
  <c r="M31" i="100"/>
  <c r="W31" i="100" s="1"/>
  <c r="L31" i="100"/>
  <c r="K31" i="100"/>
  <c r="J31" i="100"/>
  <c r="H31" i="100"/>
  <c r="A31" i="100"/>
  <c r="X30" i="100"/>
  <c r="T30" i="100"/>
  <c r="R30" i="100"/>
  <c r="M30" i="100"/>
  <c r="L30" i="100"/>
  <c r="K30" i="100"/>
  <c r="J30" i="100"/>
  <c r="H30" i="100"/>
  <c r="A30" i="100"/>
  <c r="X29" i="100"/>
  <c r="T29" i="100"/>
  <c r="R29" i="100"/>
  <c r="L29" i="100"/>
  <c r="J29" i="100"/>
  <c r="M29" i="100" s="1"/>
  <c r="W29" i="100" s="1"/>
  <c r="H29" i="100"/>
  <c r="A29" i="100"/>
  <c r="X28" i="100"/>
  <c r="T28" i="100"/>
  <c r="R28" i="100"/>
  <c r="L28" i="100"/>
  <c r="J28" i="100"/>
  <c r="M28" i="100" s="1"/>
  <c r="H28" i="100"/>
  <c r="A28" i="100"/>
  <c r="X27" i="100"/>
  <c r="T27" i="100"/>
  <c r="R27" i="100"/>
  <c r="L27" i="100"/>
  <c r="J27" i="100"/>
  <c r="M27" i="100" s="1"/>
  <c r="W27" i="100" s="1"/>
  <c r="H27" i="100"/>
  <c r="A27" i="100"/>
  <c r="X26" i="100"/>
  <c r="W26" i="100"/>
  <c r="T26" i="100"/>
  <c r="V26" i="100" s="1"/>
  <c r="R26" i="100"/>
  <c r="P26" i="100"/>
  <c r="M26" i="100"/>
  <c r="L26" i="100"/>
  <c r="J26" i="100"/>
  <c r="K26" i="100" s="1"/>
  <c r="H26" i="100"/>
  <c r="A26" i="100"/>
  <c r="X25" i="100"/>
  <c r="T25" i="100"/>
  <c r="R25" i="100"/>
  <c r="L25" i="100"/>
  <c r="K25" i="100"/>
  <c r="J25" i="100"/>
  <c r="M25" i="100" s="1"/>
  <c r="W25" i="100" s="1"/>
  <c r="H25" i="100"/>
  <c r="A25" i="100"/>
  <c r="X24" i="100"/>
  <c r="T24" i="100"/>
  <c r="R24" i="100"/>
  <c r="L24" i="100"/>
  <c r="K24" i="100"/>
  <c r="J24" i="100"/>
  <c r="M24" i="100" s="1"/>
  <c r="H24" i="100"/>
  <c r="A24" i="100"/>
  <c r="X23" i="100"/>
  <c r="T23" i="100"/>
  <c r="R23" i="100"/>
  <c r="L23" i="100"/>
  <c r="M23" i="100" s="1"/>
  <c r="W23" i="100" s="1"/>
  <c r="K23" i="100"/>
  <c r="J23" i="100"/>
  <c r="H23" i="100"/>
  <c r="A23" i="100"/>
  <c r="X22" i="100"/>
  <c r="T22" i="100"/>
  <c r="R22" i="100"/>
  <c r="L22" i="100"/>
  <c r="J22" i="100"/>
  <c r="M22" i="100" s="1"/>
  <c r="H22" i="100"/>
  <c r="A22" i="100"/>
  <c r="X21" i="100"/>
  <c r="T21" i="100"/>
  <c r="R21" i="100"/>
  <c r="M21" i="100"/>
  <c r="W21" i="100" s="1"/>
  <c r="L21" i="100"/>
  <c r="J21" i="100"/>
  <c r="K21" i="100" s="1"/>
  <c r="H21" i="100"/>
  <c r="A21" i="100"/>
  <c r="X20" i="100"/>
  <c r="T20" i="100"/>
  <c r="R20" i="100"/>
  <c r="L20" i="100"/>
  <c r="M20" i="100" s="1"/>
  <c r="K20" i="100"/>
  <c r="J20" i="100"/>
  <c r="H20" i="100"/>
  <c r="A20" i="100"/>
  <c r="X19" i="100"/>
  <c r="T19" i="100"/>
  <c r="Y19" i="100" s="1"/>
  <c r="R19" i="100"/>
  <c r="L19" i="100"/>
  <c r="J19" i="100"/>
  <c r="M19" i="100" s="1"/>
  <c r="W19" i="100" s="1"/>
  <c r="H19" i="100"/>
  <c r="A19" i="100"/>
  <c r="X18" i="100"/>
  <c r="T18" i="100"/>
  <c r="R18" i="100"/>
  <c r="L18" i="100"/>
  <c r="M18" i="100" s="1"/>
  <c r="J18" i="100"/>
  <c r="K18" i="100" s="1"/>
  <c r="H18" i="100"/>
  <c r="A18" i="100"/>
  <c r="X17" i="100"/>
  <c r="T17" i="100"/>
  <c r="R17" i="100"/>
  <c r="L17" i="100"/>
  <c r="J17" i="100"/>
  <c r="M17" i="100" s="1"/>
  <c r="W17" i="100" s="1"/>
  <c r="H17" i="100"/>
  <c r="A17" i="100"/>
  <c r="X16" i="100"/>
  <c r="T16" i="100"/>
  <c r="R16" i="100"/>
  <c r="L16" i="100"/>
  <c r="K16" i="100"/>
  <c r="J16" i="100"/>
  <c r="M16" i="100" s="1"/>
  <c r="H16" i="100"/>
  <c r="A16" i="100"/>
  <c r="X15" i="100"/>
  <c r="T15" i="100"/>
  <c r="Y15" i="100" s="1"/>
  <c r="R15" i="100"/>
  <c r="M15" i="100"/>
  <c r="W15" i="100" s="1"/>
  <c r="L15" i="100"/>
  <c r="K15" i="100"/>
  <c r="J15" i="100"/>
  <c r="H15" i="100"/>
  <c r="A15" i="100"/>
  <c r="X14" i="100"/>
  <c r="T14" i="100"/>
  <c r="R14" i="100"/>
  <c r="M14" i="100"/>
  <c r="L14" i="100"/>
  <c r="K14" i="100"/>
  <c r="J14" i="100"/>
  <c r="H14" i="100"/>
  <c r="A14" i="100"/>
  <c r="X13" i="100"/>
  <c r="T13" i="100"/>
  <c r="R13" i="100"/>
  <c r="L13" i="100"/>
  <c r="J13" i="100"/>
  <c r="M13" i="100" s="1"/>
  <c r="W13" i="100" s="1"/>
  <c r="H13" i="100"/>
  <c r="A13" i="100"/>
  <c r="X12" i="100"/>
  <c r="T12" i="100"/>
  <c r="R12" i="100"/>
  <c r="L12" i="100"/>
  <c r="J12" i="100"/>
  <c r="M12" i="100" s="1"/>
  <c r="H12" i="100"/>
  <c r="M5" i="100"/>
  <c r="A3" i="100"/>
  <c r="U58" i="99"/>
  <c r="T58" i="99"/>
  <c r="H58" i="99"/>
  <c r="Y57" i="99"/>
  <c r="X57" i="99"/>
  <c r="T57" i="99"/>
  <c r="R57" i="99"/>
  <c r="L57" i="99"/>
  <c r="J57" i="99"/>
  <c r="M57" i="99" s="1"/>
  <c r="W57" i="99" s="1"/>
  <c r="H57" i="99"/>
  <c r="A57" i="99"/>
  <c r="X56" i="99"/>
  <c r="T56" i="99"/>
  <c r="R56" i="99"/>
  <c r="L56" i="99"/>
  <c r="J56" i="99"/>
  <c r="M56" i="99" s="1"/>
  <c r="H56" i="99"/>
  <c r="A56" i="99"/>
  <c r="X55" i="99"/>
  <c r="T55" i="99"/>
  <c r="R55" i="99"/>
  <c r="L55" i="99"/>
  <c r="J55" i="99"/>
  <c r="H55" i="99"/>
  <c r="A55" i="99"/>
  <c r="X54" i="99"/>
  <c r="T54" i="99"/>
  <c r="R54" i="99"/>
  <c r="L54" i="99"/>
  <c r="J54" i="99"/>
  <c r="M54" i="99" s="1"/>
  <c r="H54" i="99"/>
  <c r="A54" i="99"/>
  <c r="X53" i="99"/>
  <c r="T53" i="99"/>
  <c r="R53" i="99"/>
  <c r="L53" i="99"/>
  <c r="J53" i="99"/>
  <c r="M53" i="99" s="1"/>
  <c r="W53" i="99" s="1"/>
  <c r="H53" i="99"/>
  <c r="A53" i="99"/>
  <c r="X52" i="99"/>
  <c r="T52" i="99"/>
  <c r="R52" i="99"/>
  <c r="M52" i="99"/>
  <c r="L52" i="99"/>
  <c r="K52" i="99"/>
  <c r="J52" i="99"/>
  <c r="H52" i="99"/>
  <c r="A52" i="99"/>
  <c r="X51" i="99"/>
  <c r="T51" i="99"/>
  <c r="R51" i="99"/>
  <c r="M51" i="99"/>
  <c r="W51" i="99" s="1"/>
  <c r="L51" i="99"/>
  <c r="K51" i="99"/>
  <c r="J51" i="99"/>
  <c r="H51" i="99"/>
  <c r="A51" i="99"/>
  <c r="X50" i="99"/>
  <c r="T50" i="99"/>
  <c r="R50" i="99"/>
  <c r="L50" i="99"/>
  <c r="J50" i="99"/>
  <c r="M50" i="99" s="1"/>
  <c r="H50" i="99"/>
  <c r="A50" i="99"/>
  <c r="X49" i="99"/>
  <c r="T49" i="99"/>
  <c r="R49" i="99"/>
  <c r="L49" i="99"/>
  <c r="J49" i="99"/>
  <c r="M49" i="99" s="1"/>
  <c r="W49" i="99" s="1"/>
  <c r="H49" i="99"/>
  <c r="A49" i="99"/>
  <c r="X48" i="99"/>
  <c r="T48" i="99"/>
  <c r="R48" i="99"/>
  <c r="L48" i="99"/>
  <c r="J48" i="99"/>
  <c r="M48" i="99" s="1"/>
  <c r="H48" i="99"/>
  <c r="A48" i="99"/>
  <c r="X47" i="99"/>
  <c r="T47" i="99"/>
  <c r="Y47" i="99" s="1"/>
  <c r="R47" i="99"/>
  <c r="M47" i="99"/>
  <c r="W47" i="99" s="1"/>
  <c r="L47" i="99"/>
  <c r="K47" i="99"/>
  <c r="J47" i="99"/>
  <c r="H47" i="99"/>
  <c r="A47" i="99"/>
  <c r="X46" i="99"/>
  <c r="T46" i="99"/>
  <c r="R46" i="99"/>
  <c r="L46" i="99"/>
  <c r="K46" i="99"/>
  <c r="J46" i="99"/>
  <c r="M46" i="99" s="1"/>
  <c r="H46" i="99"/>
  <c r="A46" i="99"/>
  <c r="X45" i="99"/>
  <c r="T45" i="99"/>
  <c r="R45" i="99"/>
  <c r="L45" i="99"/>
  <c r="M45" i="99" s="1"/>
  <c r="W45" i="99" s="1"/>
  <c r="J45" i="99"/>
  <c r="K45" i="99" s="1"/>
  <c r="H45" i="99"/>
  <c r="A45" i="99"/>
  <c r="X44" i="99"/>
  <c r="T44" i="99"/>
  <c r="R44" i="99"/>
  <c r="L44" i="99"/>
  <c r="M44" i="99" s="1"/>
  <c r="K44" i="99"/>
  <c r="J44" i="99"/>
  <c r="H44" i="99"/>
  <c r="A44" i="99"/>
  <c r="X43" i="99"/>
  <c r="T43" i="99"/>
  <c r="R43" i="99"/>
  <c r="M43" i="99"/>
  <c r="W43" i="99" s="1"/>
  <c r="L43" i="99"/>
  <c r="J43" i="99"/>
  <c r="K43" i="99" s="1"/>
  <c r="H43" i="99"/>
  <c r="A43" i="99"/>
  <c r="X42" i="99"/>
  <c r="T42" i="99"/>
  <c r="R42" i="99"/>
  <c r="M42" i="99"/>
  <c r="L42" i="99"/>
  <c r="K42" i="99"/>
  <c r="J42" i="99"/>
  <c r="H42" i="99"/>
  <c r="A42" i="99"/>
  <c r="X41" i="99"/>
  <c r="T41" i="99"/>
  <c r="R41" i="99"/>
  <c r="M41" i="99"/>
  <c r="W41" i="99" s="1"/>
  <c r="L41" i="99"/>
  <c r="J41" i="99"/>
  <c r="K41" i="99" s="1"/>
  <c r="H41" i="99"/>
  <c r="A41" i="99"/>
  <c r="X40" i="99"/>
  <c r="T40" i="99"/>
  <c r="R40" i="99"/>
  <c r="L40" i="99"/>
  <c r="J40" i="99"/>
  <c r="M40" i="99" s="1"/>
  <c r="H40" i="99"/>
  <c r="A40" i="99"/>
  <c r="X39" i="99"/>
  <c r="T39" i="99"/>
  <c r="R39" i="99"/>
  <c r="L39" i="99"/>
  <c r="J39" i="99"/>
  <c r="H39" i="99"/>
  <c r="A39" i="99"/>
  <c r="X38" i="99"/>
  <c r="T38" i="99"/>
  <c r="R38" i="99"/>
  <c r="L38" i="99"/>
  <c r="J38" i="99"/>
  <c r="M38" i="99" s="1"/>
  <c r="H38" i="99"/>
  <c r="A38" i="99"/>
  <c r="X37" i="99"/>
  <c r="T37" i="99"/>
  <c r="R37" i="99"/>
  <c r="L37" i="99"/>
  <c r="J37" i="99"/>
  <c r="M37" i="99" s="1"/>
  <c r="W37" i="99" s="1"/>
  <c r="H37" i="99"/>
  <c r="A37" i="99"/>
  <c r="X36" i="99"/>
  <c r="T36" i="99"/>
  <c r="R36" i="99"/>
  <c r="M36" i="99"/>
  <c r="L36" i="99"/>
  <c r="K36" i="99"/>
  <c r="J36" i="99"/>
  <c r="H36" i="99"/>
  <c r="A36" i="99"/>
  <c r="X35" i="99"/>
  <c r="T35" i="99"/>
  <c r="R35" i="99"/>
  <c r="M35" i="99"/>
  <c r="W35" i="99" s="1"/>
  <c r="L35" i="99"/>
  <c r="K35" i="99"/>
  <c r="J35" i="99"/>
  <c r="H35" i="99"/>
  <c r="A35" i="99"/>
  <c r="X34" i="99"/>
  <c r="T34" i="99"/>
  <c r="R34" i="99"/>
  <c r="L34" i="99"/>
  <c r="J34" i="99"/>
  <c r="M34" i="99" s="1"/>
  <c r="H34" i="99"/>
  <c r="A34" i="99"/>
  <c r="X33" i="99"/>
  <c r="T33" i="99"/>
  <c r="Y33" i="99" s="1"/>
  <c r="R33" i="99"/>
  <c r="L33" i="99"/>
  <c r="J33" i="99"/>
  <c r="M33" i="99" s="1"/>
  <c r="W33" i="99" s="1"/>
  <c r="H33" i="99"/>
  <c r="A33" i="99"/>
  <c r="X32" i="99"/>
  <c r="T32" i="99"/>
  <c r="R32" i="99"/>
  <c r="L32" i="99"/>
  <c r="J32" i="99"/>
  <c r="M32" i="99" s="1"/>
  <c r="H32" i="99"/>
  <c r="A32" i="99"/>
  <c r="X31" i="99"/>
  <c r="T31" i="99"/>
  <c r="R31" i="99"/>
  <c r="M31" i="99"/>
  <c r="W31" i="99" s="1"/>
  <c r="L31" i="99"/>
  <c r="K31" i="99"/>
  <c r="J31" i="99"/>
  <c r="H31" i="99"/>
  <c r="A31" i="99"/>
  <c r="X30" i="99"/>
  <c r="T30" i="99"/>
  <c r="R30" i="99"/>
  <c r="L30" i="99"/>
  <c r="K30" i="99"/>
  <c r="J30" i="99"/>
  <c r="M30" i="99" s="1"/>
  <c r="H30" i="99"/>
  <c r="A30" i="99"/>
  <c r="X29" i="99"/>
  <c r="T29" i="99"/>
  <c r="R29" i="99"/>
  <c r="L29" i="99"/>
  <c r="J29" i="99"/>
  <c r="M29" i="99" s="1"/>
  <c r="W29" i="99" s="1"/>
  <c r="H29" i="99"/>
  <c r="A29" i="99"/>
  <c r="X28" i="99"/>
  <c r="T28" i="99"/>
  <c r="R28" i="99"/>
  <c r="L28" i="99"/>
  <c r="M28" i="99" s="1"/>
  <c r="K28" i="99"/>
  <c r="J28" i="99"/>
  <c r="H28" i="99"/>
  <c r="A28" i="99"/>
  <c r="X27" i="99"/>
  <c r="T27" i="99"/>
  <c r="R27" i="99"/>
  <c r="M27" i="99"/>
  <c r="W27" i="99" s="1"/>
  <c r="L27" i="99"/>
  <c r="J27" i="99"/>
  <c r="K27" i="99" s="1"/>
  <c r="H27" i="99"/>
  <c r="A27" i="99"/>
  <c r="X26" i="99"/>
  <c r="T26" i="99"/>
  <c r="R26" i="99"/>
  <c r="M26" i="99"/>
  <c r="L26" i="99"/>
  <c r="J26" i="99"/>
  <c r="K26" i="99" s="1"/>
  <c r="H26" i="99"/>
  <c r="A26" i="99"/>
  <c r="X25" i="99"/>
  <c r="T25" i="99"/>
  <c r="Y25" i="99" s="1"/>
  <c r="R25" i="99"/>
  <c r="M25" i="99"/>
  <c r="W25" i="99" s="1"/>
  <c r="L25" i="99"/>
  <c r="J25" i="99"/>
  <c r="K25" i="99" s="1"/>
  <c r="H25" i="99"/>
  <c r="A25" i="99"/>
  <c r="X24" i="99"/>
  <c r="T24" i="99"/>
  <c r="R24" i="99"/>
  <c r="L24" i="99"/>
  <c r="J24" i="99"/>
  <c r="M24" i="99" s="1"/>
  <c r="H24" i="99"/>
  <c r="A24" i="99"/>
  <c r="X23" i="99"/>
  <c r="T23" i="99"/>
  <c r="R23" i="99"/>
  <c r="L23" i="99"/>
  <c r="J23" i="99"/>
  <c r="H23" i="99"/>
  <c r="A23" i="99"/>
  <c r="X22" i="99"/>
  <c r="T22" i="99"/>
  <c r="R22" i="99"/>
  <c r="L22" i="99"/>
  <c r="J22" i="99"/>
  <c r="M22" i="99" s="1"/>
  <c r="H22" i="99"/>
  <c r="A22" i="99"/>
  <c r="X21" i="99"/>
  <c r="T21" i="99"/>
  <c r="R21" i="99"/>
  <c r="L21" i="99"/>
  <c r="J21" i="99"/>
  <c r="M21" i="99" s="1"/>
  <c r="W21" i="99" s="1"/>
  <c r="H21" i="99"/>
  <c r="A21" i="99"/>
  <c r="X20" i="99"/>
  <c r="T20" i="99"/>
  <c r="R20" i="99"/>
  <c r="M20" i="99"/>
  <c r="L20" i="99"/>
  <c r="K20" i="99"/>
  <c r="J20" i="99"/>
  <c r="H20" i="99"/>
  <c r="A20" i="99"/>
  <c r="X19" i="99"/>
  <c r="T19" i="99"/>
  <c r="R19" i="99"/>
  <c r="M19" i="99"/>
  <c r="W19" i="99" s="1"/>
  <c r="L19" i="99"/>
  <c r="K19" i="99"/>
  <c r="J19" i="99"/>
  <c r="H19" i="99"/>
  <c r="A19" i="99"/>
  <c r="X18" i="99"/>
  <c r="T18" i="99"/>
  <c r="R18" i="99"/>
  <c r="L18" i="99"/>
  <c r="J18" i="99"/>
  <c r="M18" i="99" s="1"/>
  <c r="H18" i="99"/>
  <c r="A18" i="99"/>
  <c r="X17" i="99"/>
  <c r="T17" i="99"/>
  <c r="Y17" i="99" s="1"/>
  <c r="R17" i="99"/>
  <c r="L17" i="99"/>
  <c r="J17" i="99"/>
  <c r="M17" i="99" s="1"/>
  <c r="W17" i="99" s="1"/>
  <c r="H17" i="99"/>
  <c r="A17" i="99"/>
  <c r="X16" i="99"/>
  <c r="T16" i="99"/>
  <c r="R16" i="99"/>
  <c r="L16" i="99"/>
  <c r="J16" i="99"/>
  <c r="M16" i="99" s="1"/>
  <c r="H16" i="99"/>
  <c r="A16" i="99"/>
  <c r="X15" i="99"/>
  <c r="T15" i="99"/>
  <c r="Y15" i="99" s="1"/>
  <c r="R15" i="99"/>
  <c r="M15" i="99"/>
  <c r="W15" i="99" s="1"/>
  <c r="L15" i="99"/>
  <c r="K15" i="99"/>
  <c r="J15" i="99"/>
  <c r="H15" i="99"/>
  <c r="A15" i="99"/>
  <c r="X14" i="99"/>
  <c r="T14" i="99"/>
  <c r="R14" i="99"/>
  <c r="L14" i="99"/>
  <c r="K14" i="99"/>
  <c r="J14" i="99"/>
  <c r="M14" i="99" s="1"/>
  <c r="H14" i="99"/>
  <c r="A14" i="99"/>
  <c r="X13" i="99"/>
  <c r="T13" i="99"/>
  <c r="R13" i="99"/>
  <c r="M13" i="99"/>
  <c r="W13" i="99" s="1"/>
  <c r="L13" i="99"/>
  <c r="J13" i="99"/>
  <c r="K13" i="99" s="1"/>
  <c r="H13" i="99"/>
  <c r="A13" i="99"/>
  <c r="X12" i="99"/>
  <c r="T12" i="99"/>
  <c r="R12" i="99"/>
  <c r="L12" i="99"/>
  <c r="M12" i="99" s="1"/>
  <c r="K12" i="99"/>
  <c r="J12" i="99"/>
  <c r="H12" i="99"/>
  <c r="M5" i="99"/>
  <c r="A3" i="99"/>
  <c r="U58" i="98"/>
  <c r="T58" i="98"/>
  <c r="H58" i="98"/>
  <c r="X57" i="98"/>
  <c r="Y57" i="98" s="1"/>
  <c r="T57" i="98"/>
  <c r="R57" i="98"/>
  <c r="L57" i="98"/>
  <c r="K57" i="98"/>
  <c r="J57" i="98"/>
  <c r="M57" i="98" s="1"/>
  <c r="W57" i="98" s="1"/>
  <c r="H57" i="98"/>
  <c r="A57" i="98"/>
  <c r="X56" i="98"/>
  <c r="T56" i="98"/>
  <c r="R56" i="98"/>
  <c r="L56" i="98"/>
  <c r="J56" i="98"/>
  <c r="M56" i="98" s="1"/>
  <c r="H56" i="98"/>
  <c r="A56" i="98"/>
  <c r="X55" i="98"/>
  <c r="T55" i="98"/>
  <c r="R55" i="98"/>
  <c r="L55" i="98"/>
  <c r="K55" i="98"/>
  <c r="J55" i="98"/>
  <c r="M55" i="98" s="1"/>
  <c r="W55" i="98" s="1"/>
  <c r="H55" i="98"/>
  <c r="A55" i="98"/>
  <c r="X54" i="98"/>
  <c r="T54" i="98"/>
  <c r="R54" i="98"/>
  <c r="L54" i="98"/>
  <c r="J54" i="98"/>
  <c r="M54" i="98" s="1"/>
  <c r="H54" i="98"/>
  <c r="A54" i="98"/>
  <c r="X53" i="98"/>
  <c r="T53" i="98"/>
  <c r="R53" i="98"/>
  <c r="L53" i="98"/>
  <c r="M53" i="98" s="1"/>
  <c r="W53" i="98" s="1"/>
  <c r="K53" i="98"/>
  <c r="J53" i="98"/>
  <c r="H53" i="98"/>
  <c r="A53" i="98"/>
  <c r="X52" i="98"/>
  <c r="T52" i="98"/>
  <c r="R52" i="98"/>
  <c r="L52" i="98"/>
  <c r="J52" i="98"/>
  <c r="M52" i="98" s="1"/>
  <c r="H52" i="98"/>
  <c r="A52" i="98"/>
  <c r="X51" i="98"/>
  <c r="T51" i="98"/>
  <c r="R51" i="98"/>
  <c r="L51" i="98"/>
  <c r="K51" i="98"/>
  <c r="J51" i="98"/>
  <c r="M51" i="98" s="1"/>
  <c r="W51" i="98" s="1"/>
  <c r="H51" i="98"/>
  <c r="A51" i="98"/>
  <c r="X50" i="98"/>
  <c r="T50" i="98"/>
  <c r="R50" i="98"/>
  <c r="M50" i="98"/>
  <c r="N50" i="98" s="1"/>
  <c r="L50" i="98"/>
  <c r="K50" i="98"/>
  <c r="J50" i="98"/>
  <c r="H50" i="98"/>
  <c r="A50" i="98"/>
  <c r="X49" i="98"/>
  <c r="T49" i="98"/>
  <c r="Y49" i="98" s="1"/>
  <c r="R49" i="98"/>
  <c r="M49" i="98"/>
  <c r="W49" i="98" s="1"/>
  <c r="L49" i="98"/>
  <c r="K49" i="98"/>
  <c r="J49" i="98"/>
  <c r="H49" i="98"/>
  <c r="A49" i="98"/>
  <c r="X48" i="98"/>
  <c r="T48" i="98"/>
  <c r="R48" i="98"/>
  <c r="L48" i="98"/>
  <c r="J48" i="98"/>
  <c r="M48" i="98" s="1"/>
  <c r="H48" i="98"/>
  <c r="A48" i="98"/>
  <c r="X47" i="98"/>
  <c r="T47" i="98"/>
  <c r="Y47" i="98" s="1"/>
  <c r="R47" i="98"/>
  <c r="L47" i="98"/>
  <c r="J47" i="98"/>
  <c r="M47" i="98" s="1"/>
  <c r="W47" i="98" s="1"/>
  <c r="H47" i="98"/>
  <c r="A47" i="98"/>
  <c r="X46" i="98"/>
  <c r="T46" i="98"/>
  <c r="R46" i="98"/>
  <c r="L46" i="98"/>
  <c r="J46" i="98"/>
  <c r="M46" i="98" s="1"/>
  <c r="H46" i="98"/>
  <c r="A46" i="98"/>
  <c r="X45" i="98"/>
  <c r="T45" i="98"/>
  <c r="V45" i="98" s="1"/>
  <c r="R45" i="98"/>
  <c r="M45" i="98"/>
  <c r="W45" i="98" s="1"/>
  <c r="L45" i="98"/>
  <c r="J45" i="98"/>
  <c r="K45" i="98" s="1"/>
  <c r="H45" i="98"/>
  <c r="A45" i="98"/>
  <c r="X44" i="98"/>
  <c r="T44" i="98"/>
  <c r="R44" i="98"/>
  <c r="L44" i="98"/>
  <c r="K44" i="98"/>
  <c r="J44" i="98"/>
  <c r="M44" i="98" s="1"/>
  <c r="H44" i="98"/>
  <c r="A44" i="98"/>
  <c r="X43" i="98"/>
  <c r="T43" i="98"/>
  <c r="V43" i="98" s="1"/>
  <c r="R43" i="98"/>
  <c r="M43" i="98"/>
  <c r="W43" i="98" s="1"/>
  <c r="L43" i="98"/>
  <c r="K43" i="98"/>
  <c r="J43" i="98"/>
  <c r="H43" i="98"/>
  <c r="A43" i="98"/>
  <c r="X42" i="98"/>
  <c r="T42" i="98"/>
  <c r="V42" i="98" s="1"/>
  <c r="R42" i="98"/>
  <c r="P42" i="98"/>
  <c r="M42" i="98"/>
  <c r="N42" i="98" s="1"/>
  <c r="L42" i="98"/>
  <c r="K42" i="98"/>
  <c r="J42" i="98"/>
  <c r="H42" i="98"/>
  <c r="A42" i="98"/>
  <c r="X41" i="98"/>
  <c r="T41" i="98"/>
  <c r="R41" i="98"/>
  <c r="L41" i="98"/>
  <c r="K41" i="98"/>
  <c r="J41" i="98"/>
  <c r="M41" i="98" s="1"/>
  <c r="W41" i="98" s="1"/>
  <c r="H41" i="98"/>
  <c r="A41" i="98"/>
  <c r="X40" i="98"/>
  <c r="T40" i="98"/>
  <c r="R40" i="98"/>
  <c r="L40" i="98"/>
  <c r="J40" i="98"/>
  <c r="M40" i="98" s="1"/>
  <c r="H40" i="98"/>
  <c r="A40" i="98"/>
  <c r="X39" i="98"/>
  <c r="T39" i="98"/>
  <c r="V39" i="98" s="1"/>
  <c r="R39" i="98"/>
  <c r="M39" i="98"/>
  <c r="W39" i="98" s="1"/>
  <c r="L39" i="98"/>
  <c r="K39" i="98"/>
  <c r="J39" i="98"/>
  <c r="H39" i="98"/>
  <c r="A39" i="98"/>
  <c r="X38" i="98"/>
  <c r="T38" i="98"/>
  <c r="R38" i="98"/>
  <c r="L38" i="98"/>
  <c r="J38" i="98"/>
  <c r="M38" i="98" s="1"/>
  <c r="H38" i="98"/>
  <c r="A38" i="98"/>
  <c r="X37" i="98"/>
  <c r="T37" i="98"/>
  <c r="R37" i="98"/>
  <c r="M37" i="98"/>
  <c r="W37" i="98" s="1"/>
  <c r="L37" i="98"/>
  <c r="J37" i="98"/>
  <c r="K37" i="98" s="1"/>
  <c r="H37" i="98"/>
  <c r="A37" i="98"/>
  <c r="X36" i="98"/>
  <c r="W36" i="98"/>
  <c r="T36" i="98"/>
  <c r="R36" i="98"/>
  <c r="M36" i="98"/>
  <c r="N36" i="98" s="1"/>
  <c r="L36" i="98"/>
  <c r="K36" i="98"/>
  <c r="J36" i="98"/>
  <c r="H36" i="98"/>
  <c r="A36" i="98"/>
  <c r="X35" i="98"/>
  <c r="T35" i="98"/>
  <c r="Y35" i="98" s="1"/>
  <c r="R35" i="98"/>
  <c r="L35" i="98"/>
  <c r="J35" i="98"/>
  <c r="M35" i="98" s="1"/>
  <c r="W35" i="98" s="1"/>
  <c r="H35" i="98"/>
  <c r="A35" i="98"/>
  <c r="X34" i="98"/>
  <c r="T34" i="98"/>
  <c r="R34" i="98"/>
  <c r="L34" i="98"/>
  <c r="M34" i="98" s="1"/>
  <c r="K34" i="98"/>
  <c r="J34" i="98"/>
  <c r="H34" i="98"/>
  <c r="A34" i="98"/>
  <c r="X33" i="98"/>
  <c r="T33" i="98"/>
  <c r="R33" i="98"/>
  <c r="L33" i="98"/>
  <c r="J33" i="98"/>
  <c r="M33" i="98" s="1"/>
  <c r="W33" i="98" s="1"/>
  <c r="H33" i="98"/>
  <c r="A33" i="98"/>
  <c r="X32" i="98"/>
  <c r="T32" i="98"/>
  <c r="R32" i="98"/>
  <c r="L32" i="98"/>
  <c r="K32" i="98"/>
  <c r="J32" i="98"/>
  <c r="M32" i="98" s="1"/>
  <c r="H32" i="98"/>
  <c r="A32" i="98"/>
  <c r="X31" i="98"/>
  <c r="T31" i="98"/>
  <c r="R31" i="98"/>
  <c r="M31" i="98"/>
  <c r="W31" i="98" s="1"/>
  <c r="L31" i="98"/>
  <c r="K31" i="98"/>
  <c r="J31" i="98"/>
  <c r="H31" i="98"/>
  <c r="A31" i="98"/>
  <c r="X30" i="98"/>
  <c r="T30" i="98"/>
  <c r="R30" i="98"/>
  <c r="M30" i="98"/>
  <c r="N30" i="98" s="1"/>
  <c r="L30" i="98"/>
  <c r="K30" i="98"/>
  <c r="J30" i="98"/>
  <c r="H30" i="98"/>
  <c r="A30" i="98"/>
  <c r="X29" i="98"/>
  <c r="T29" i="98"/>
  <c r="R29" i="98"/>
  <c r="L29" i="98"/>
  <c r="J29" i="98"/>
  <c r="M29" i="98" s="1"/>
  <c r="W29" i="98" s="1"/>
  <c r="H29" i="98"/>
  <c r="A29" i="98"/>
  <c r="X28" i="98"/>
  <c r="T28" i="98"/>
  <c r="R28" i="98"/>
  <c r="L28" i="98"/>
  <c r="J28" i="98"/>
  <c r="M28" i="98" s="1"/>
  <c r="H28" i="98"/>
  <c r="A28" i="98"/>
  <c r="X27" i="98"/>
  <c r="T27" i="98"/>
  <c r="R27" i="98"/>
  <c r="L27" i="98"/>
  <c r="J27" i="98"/>
  <c r="M27" i="98" s="1"/>
  <c r="W27" i="98" s="1"/>
  <c r="H27" i="98"/>
  <c r="A27" i="98"/>
  <c r="X26" i="98"/>
  <c r="W26" i="98"/>
  <c r="T26" i="98"/>
  <c r="V26" i="98" s="1"/>
  <c r="R26" i="98"/>
  <c r="P26" i="98"/>
  <c r="M26" i="98"/>
  <c r="N26" i="98" s="1"/>
  <c r="L26" i="98"/>
  <c r="J26" i="98"/>
  <c r="K26" i="98" s="1"/>
  <c r="H26" i="98"/>
  <c r="A26" i="98"/>
  <c r="X25" i="98"/>
  <c r="T25" i="98"/>
  <c r="R25" i="98"/>
  <c r="L25" i="98"/>
  <c r="J25" i="98"/>
  <c r="M25" i="98" s="1"/>
  <c r="W25" i="98" s="1"/>
  <c r="H25" i="98"/>
  <c r="A25" i="98"/>
  <c r="X24" i="98"/>
  <c r="T24" i="98"/>
  <c r="R24" i="98"/>
  <c r="L24" i="98"/>
  <c r="M24" i="98" s="1"/>
  <c r="K24" i="98"/>
  <c r="J24" i="98"/>
  <c r="H24" i="98"/>
  <c r="A24" i="98"/>
  <c r="X23" i="98"/>
  <c r="T23" i="98"/>
  <c r="R23" i="98"/>
  <c r="L23" i="98"/>
  <c r="M23" i="98" s="1"/>
  <c r="W23" i="98" s="1"/>
  <c r="K23" i="98"/>
  <c r="J23" i="98"/>
  <c r="H23" i="98"/>
  <c r="A23" i="98"/>
  <c r="X22" i="98"/>
  <c r="T22" i="98"/>
  <c r="R22" i="98"/>
  <c r="L22" i="98"/>
  <c r="K22" i="98"/>
  <c r="J22" i="98"/>
  <c r="M22" i="98" s="1"/>
  <c r="H22" i="98"/>
  <c r="A22" i="98"/>
  <c r="X21" i="98"/>
  <c r="T21" i="98"/>
  <c r="Y21" i="98" s="1"/>
  <c r="R21" i="98"/>
  <c r="M21" i="98"/>
  <c r="W21" i="98" s="1"/>
  <c r="L21" i="98"/>
  <c r="J21" i="98"/>
  <c r="K21" i="98" s="1"/>
  <c r="H21" i="98"/>
  <c r="A21" i="98"/>
  <c r="X20" i="98"/>
  <c r="W20" i="98"/>
  <c r="T20" i="98"/>
  <c r="R20" i="98"/>
  <c r="M20" i="98"/>
  <c r="N20" i="98" s="1"/>
  <c r="L20" i="98"/>
  <c r="K20" i="98"/>
  <c r="J20" i="98"/>
  <c r="H20" i="98"/>
  <c r="A20" i="98"/>
  <c r="X19" i="98"/>
  <c r="T19" i="98"/>
  <c r="Y19" i="98" s="1"/>
  <c r="R19" i="98"/>
  <c r="L19" i="98"/>
  <c r="J19" i="98"/>
  <c r="M19" i="98" s="1"/>
  <c r="W19" i="98" s="1"/>
  <c r="H19" i="98"/>
  <c r="A19" i="98"/>
  <c r="X18" i="98"/>
  <c r="T18" i="98"/>
  <c r="R18" i="98"/>
  <c r="L18" i="98"/>
  <c r="M18" i="98" s="1"/>
  <c r="K18" i="98"/>
  <c r="J18" i="98"/>
  <c r="H18" i="98"/>
  <c r="A18" i="98"/>
  <c r="X17" i="98"/>
  <c r="T17" i="98"/>
  <c r="R17" i="98"/>
  <c r="L17" i="98"/>
  <c r="J17" i="98"/>
  <c r="M17" i="98" s="1"/>
  <c r="W17" i="98" s="1"/>
  <c r="H17" i="98"/>
  <c r="A17" i="98"/>
  <c r="X16" i="98"/>
  <c r="T16" i="98"/>
  <c r="R16" i="98"/>
  <c r="L16" i="98"/>
  <c r="K16" i="98"/>
  <c r="J16" i="98"/>
  <c r="M16" i="98" s="1"/>
  <c r="H16" i="98"/>
  <c r="A16" i="98"/>
  <c r="X15" i="98"/>
  <c r="T15" i="98"/>
  <c r="R15" i="98"/>
  <c r="M15" i="98"/>
  <c r="W15" i="98" s="1"/>
  <c r="L15" i="98"/>
  <c r="K15" i="98"/>
  <c r="J15" i="98"/>
  <c r="H15" i="98"/>
  <c r="A15" i="98"/>
  <c r="X14" i="98"/>
  <c r="T14" i="98"/>
  <c r="R14" i="98"/>
  <c r="M14" i="98"/>
  <c r="N14" i="98" s="1"/>
  <c r="L14" i="98"/>
  <c r="K14" i="98"/>
  <c r="J14" i="98"/>
  <c r="H14" i="98"/>
  <c r="A14" i="98"/>
  <c r="X13" i="98"/>
  <c r="T13" i="98"/>
  <c r="R13" i="98"/>
  <c r="L13" i="98"/>
  <c r="J13" i="98"/>
  <c r="M13" i="98" s="1"/>
  <c r="W13" i="98" s="1"/>
  <c r="H13" i="98"/>
  <c r="A13" i="98"/>
  <c r="X12" i="98"/>
  <c r="T12" i="98"/>
  <c r="R12" i="98"/>
  <c r="L12" i="98"/>
  <c r="J12" i="98"/>
  <c r="M12" i="98" s="1"/>
  <c r="H12" i="98"/>
  <c r="M5" i="98"/>
  <c r="A3" i="98"/>
  <c r="U58" i="97"/>
  <c r="T58" i="97"/>
  <c r="H58" i="97"/>
  <c r="X57" i="97"/>
  <c r="T57" i="97"/>
  <c r="R57" i="97"/>
  <c r="M57" i="97"/>
  <c r="W57" i="97" s="1"/>
  <c r="L57" i="97"/>
  <c r="K57" i="97"/>
  <c r="J57" i="97"/>
  <c r="H57" i="97"/>
  <c r="A57" i="97"/>
  <c r="X56" i="97"/>
  <c r="T56" i="97"/>
  <c r="R56" i="97"/>
  <c r="L56" i="97"/>
  <c r="J56" i="97"/>
  <c r="M56" i="97" s="1"/>
  <c r="H56" i="97"/>
  <c r="A56" i="97"/>
  <c r="X55" i="97"/>
  <c r="T55" i="97"/>
  <c r="R55" i="97"/>
  <c r="L55" i="97"/>
  <c r="J55" i="97"/>
  <c r="H55" i="97"/>
  <c r="A55" i="97"/>
  <c r="X54" i="97"/>
  <c r="T54" i="97"/>
  <c r="R54" i="97"/>
  <c r="L54" i="97"/>
  <c r="J54" i="97"/>
  <c r="M54" i="97" s="1"/>
  <c r="H54" i="97"/>
  <c r="A54" i="97"/>
  <c r="X53" i="97"/>
  <c r="T53" i="97"/>
  <c r="R53" i="97"/>
  <c r="L53" i="97"/>
  <c r="J53" i="97"/>
  <c r="M53" i="97" s="1"/>
  <c r="W53" i="97" s="1"/>
  <c r="H53" i="97"/>
  <c r="A53" i="97"/>
  <c r="X52" i="97"/>
  <c r="T52" i="97"/>
  <c r="R52" i="97"/>
  <c r="M52" i="97"/>
  <c r="L52" i="97"/>
  <c r="K52" i="97"/>
  <c r="J52" i="97"/>
  <c r="H52" i="97"/>
  <c r="A52" i="97"/>
  <c r="X51" i="97"/>
  <c r="T51" i="97"/>
  <c r="R51" i="97"/>
  <c r="M51" i="97"/>
  <c r="W51" i="97" s="1"/>
  <c r="L51" i="97"/>
  <c r="K51" i="97"/>
  <c r="J51" i="97"/>
  <c r="H51" i="97"/>
  <c r="A51" i="97"/>
  <c r="X50" i="97"/>
  <c r="T50" i="97"/>
  <c r="R50" i="97"/>
  <c r="L50" i="97"/>
  <c r="J50" i="97"/>
  <c r="M50" i="97" s="1"/>
  <c r="H50" i="97"/>
  <c r="A50" i="97"/>
  <c r="X49" i="97"/>
  <c r="T49" i="97"/>
  <c r="R49" i="97"/>
  <c r="L49" i="97"/>
  <c r="J49" i="97"/>
  <c r="M49" i="97" s="1"/>
  <c r="W49" i="97" s="1"/>
  <c r="H49" i="97"/>
  <c r="A49" i="97"/>
  <c r="X48" i="97"/>
  <c r="T48" i="97"/>
  <c r="R48" i="97"/>
  <c r="L48" i="97"/>
  <c r="J48" i="97"/>
  <c r="M48" i="97" s="1"/>
  <c r="H48" i="97"/>
  <c r="A48" i="97"/>
  <c r="X47" i="97"/>
  <c r="T47" i="97"/>
  <c r="R47" i="97"/>
  <c r="M47" i="97"/>
  <c r="W47" i="97" s="1"/>
  <c r="L47" i="97"/>
  <c r="K47" i="97"/>
  <c r="J47" i="97"/>
  <c r="H47" i="97"/>
  <c r="A47" i="97"/>
  <c r="X46" i="97"/>
  <c r="T46" i="97"/>
  <c r="R46" i="97"/>
  <c r="L46" i="97"/>
  <c r="J46" i="97"/>
  <c r="M46" i="97" s="1"/>
  <c r="H46" i="97"/>
  <c r="A46" i="97"/>
  <c r="X45" i="97"/>
  <c r="T45" i="97"/>
  <c r="V45" i="97" s="1"/>
  <c r="R45" i="97"/>
  <c r="M45" i="97"/>
  <c r="W45" i="97" s="1"/>
  <c r="L45" i="97"/>
  <c r="J45" i="97"/>
  <c r="K45" i="97" s="1"/>
  <c r="H45" i="97"/>
  <c r="A45" i="97"/>
  <c r="X44" i="97"/>
  <c r="T44" i="97"/>
  <c r="R44" i="97"/>
  <c r="L44" i="97"/>
  <c r="M44" i="97" s="1"/>
  <c r="K44" i="97"/>
  <c r="J44" i="97"/>
  <c r="H44" i="97"/>
  <c r="A44" i="97"/>
  <c r="X43" i="97"/>
  <c r="T43" i="97"/>
  <c r="R43" i="97"/>
  <c r="L43" i="97"/>
  <c r="J43" i="97"/>
  <c r="M43" i="97" s="1"/>
  <c r="W43" i="97" s="1"/>
  <c r="H43" i="97"/>
  <c r="A43" i="97"/>
  <c r="X42" i="97"/>
  <c r="T42" i="97"/>
  <c r="R42" i="97"/>
  <c r="M42" i="97"/>
  <c r="L42" i="97"/>
  <c r="K42" i="97"/>
  <c r="J42" i="97"/>
  <c r="H42" i="97"/>
  <c r="A42" i="97"/>
  <c r="X41" i="97"/>
  <c r="T41" i="97"/>
  <c r="R41" i="97"/>
  <c r="M41" i="97"/>
  <c r="W41" i="97" s="1"/>
  <c r="L41" i="97"/>
  <c r="K41" i="97"/>
  <c r="J41" i="97"/>
  <c r="H41" i="97"/>
  <c r="A41" i="97"/>
  <c r="X40" i="97"/>
  <c r="T40" i="97"/>
  <c r="R40" i="97"/>
  <c r="L40" i="97"/>
  <c r="J40" i="97"/>
  <c r="M40" i="97" s="1"/>
  <c r="H40" i="97"/>
  <c r="A40" i="97"/>
  <c r="X39" i="97"/>
  <c r="T39" i="97"/>
  <c r="R39" i="97"/>
  <c r="L39" i="97"/>
  <c r="J39" i="97"/>
  <c r="H39" i="97"/>
  <c r="A39" i="97"/>
  <c r="X38" i="97"/>
  <c r="T38" i="97"/>
  <c r="R38" i="97"/>
  <c r="L38" i="97"/>
  <c r="J38" i="97"/>
  <c r="M38" i="97" s="1"/>
  <c r="H38" i="97"/>
  <c r="A38" i="97"/>
  <c r="X37" i="97"/>
  <c r="T37" i="97"/>
  <c r="R37" i="97"/>
  <c r="L37" i="97"/>
  <c r="J37" i="97"/>
  <c r="M37" i="97" s="1"/>
  <c r="W37" i="97" s="1"/>
  <c r="H37" i="97"/>
  <c r="A37" i="97"/>
  <c r="X36" i="97"/>
  <c r="T36" i="97"/>
  <c r="R36" i="97"/>
  <c r="M36" i="97"/>
  <c r="L36" i="97"/>
  <c r="K36" i="97"/>
  <c r="J36" i="97"/>
  <c r="H36" i="97"/>
  <c r="A36" i="97"/>
  <c r="X35" i="97"/>
  <c r="T35" i="97"/>
  <c r="R35" i="97"/>
  <c r="M35" i="97"/>
  <c r="W35" i="97" s="1"/>
  <c r="L35" i="97"/>
  <c r="K35" i="97"/>
  <c r="J35" i="97"/>
  <c r="H35" i="97"/>
  <c r="A35" i="97"/>
  <c r="X34" i="97"/>
  <c r="T34" i="97"/>
  <c r="R34" i="97"/>
  <c r="L34" i="97"/>
  <c r="J34" i="97"/>
  <c r="M34" i="97" s="1"/>
  <c r="H34" i="97"/>
  <c r="A34" i="97"/>
  <c r="X33" i="97"/>
  <c r="T33" i="97"/>
  <c r="R33" i="97"/>
  <c r="L33" i="97"/>
  <c r="J33" i="97"/>
  <c r="M33" i="97" s="1"/>
  <c r="W33" i="97" s="1"/>
  <c r="H33" i="97"/>
  <c r="A33" i="97"/>
  <c r="X32" i="97"/>
  <c r="T32" i="97"/>
  <c r="R32" i="97"/>
  <c r="L32" i="97"/>
  <c r="J32" i="97"/>
  <c r="M32" i="97" s="1"/>
  <c r="H32" i="97"/>
  <c r="A32" i="97"/>
  <c r="X31" i="97"/>
  <c r="T31" i="97"/>
  <c r="Y31" i="97" s="1"/>
  <c r="R31" i="97"/>
  <c r="M31" i="97"/>
  <c r="W31" i="97" s="1"/>
  <c r="L31" i="97"/>
  <c r="K31" i="97"/>
  <c r="J31" i="97"/>
  <c r="H31" i="97"/>
  <c r="A31" i="97"/>
  <c r="X30" i="97"/>
  <c r="T30" i="97"/>
  <c r="R30" i="97"/>
  <c r="L30" i="97"/>
  <c r="J30" i="97"/>
  <c r="M30" i="97" s="1"/>
  <c r="H30" i="97"/>
  <c r="A30" i="97"/>
  <c r="X29" i="97"/>
  <c r="T29" i="97"/>
  <c r="V29" i="97" s="1"/>
  <c r="R29" i="97"/>
  <c r="M29" i="97"/>
  <c r="W29" i="97" s="1"/>
  <c r="L29" i="97"/>
  <c r="J29" i="97"/>
  <c r="K29" i="97" s="1"/>
  <c r="H29" i="97"/>
  <c r="A29" i="97"/>
  <c r="X28" i="97"/>
  <c r="T28" i="97"/>
  <c r="R28" i="97"/>
  <c r="L28" i="97"/>
  <c r="M28" i="97" s="1"/>
  <c r="K28" i="97"/>
  <c r="J28" i="97"/>
  <c r="H28" i="97"/>
  <c r="A28" i="97"/>
  <c r="X27" i="97"/>
  <c r="T27" i="97"/>
  <c r="R27" i="97"/>
  <c r="M27" i="97"/>
  <c r="W27" i="97" s="1"/>
  <c r="L27" i="97"/>
  <c r="J27" i="97"/>
  <c r="K27" i="97" s="1"/>
  <c r="H27" i="97"/>
  <c r="A27" i="97"/>
  <c r="X26" i="97"/>
  <c r="T26" i="97"/>
  <c r="R26" i="97"/>
  <c r="M26" i="97"/>
  <c r="L26" i="97"/>
  <c r="K26" i="97"/>
  <c r="J26" i="97"/>
  <c r="H26" i="97"/>
  <c r="A26" i="97"/>
  <c r="X25" i="97"/>
  <c r="T25" i="97"/>
  <c r="R25" i="97"/>
  <c r="M25" i="97"/>
  <c r="W25" i="97" s="1"/>
  <c r="L25" i="97"/>
  <c r="K25" i="97"/>
  <c r="J25" i="97"/>
  <c r="H25" i="97"/>
  <c r="A25" i="97"/>
  <c r="X24" i="97"/>
  <c r="T24" i="97"/>
  <c r="R24" i="97"/>
  <c r="L24" i="97"/>
  <c r="J24" i="97"/>
  <c r="M24" i="97" s="1"/>
  <c r="H24" i="97"/>
  <c r="A24" i="97"/>
  <c r="X23" i="97"/>
  <c r="T23" i="97"/>
  <c r="Y23" i="97" s="1"/>
  <c r="R23" i="97"/>
  <c r="L23" i="97"/>
  <c r="J23" i="97"/>
  <c r="H23" i="97"/>
  <c r="A23" i="97"/>
  <c r="X22" i="97"/>
  <c r="T22" i="97"/>
  <c r="R22" i="97"/>
  <c r="L22" i="97"/>
  <c r="J22" i="97"/>
  <c r="M22" i="97" s="1"/>
  <c r="H22" i="97"/>
  <c r="A22" i="97"/>
  <c r="X21" i="97"/>
  <c r="T21" i="97"/>
  <c r="R21" i="97"/>
  <c r="L21" i="97"/>
  <c r="J21" i="97"/>
  <c r="M21" i="97" s="1"/>
  <c r="W21" i="97" s="1"/>
  <c r="H21" i="97"/>
  <c r="A21" i="97"/>
  <c r="X20" i="97"/>
  <c r="T20" i="97"/>
  <c r="R20" i="97"/>
  <c r="M20" i="97"/>
  <c r="L20" i="97"/>
  <c r="K20" i="97"/>
  <c r="J20" i="97"/>
  <c r="H20" i="97"/>
  <c r="A20" i="97"/>
  <c r="X19" i="97"/>
  <c r="T19" i="97"/>
  <c r="R19" i="97"/>
  <c r="M19" i="97"/>
  <c r="W19" i="97" s="1"/>
  <c r="L19" i="97"/>
  <c r="K19" i="97"/>
  <c r="J19" i="97"/>
  <c r="H19" i="97"/>
  <c r="A19" i="97"/>
  <c r="X18" i="97"/>
  <c r="T18" i="97"/>
  <c r="R18" i="97"/>
  <c r="L18" i="97"/>
  <c r="J18" i="97"/>
  <c r="M18" i="97" s="1"/>
  <c r="H18" i="97"/>
  <c r="A18" i="97"/>
  <c r="X17" i="97"/>
  <c r="T17" i="97"/>
  <c r="Y17" i="97" s="1"/>
  <c r="R17" i="97"/>
  <c r="L17" i="97"/>
  <c r="J17" i="97"/>
  <c r="M17" i="97" s="1"/>
  <c r="W17" i="97" s="1"/>
  <c r="H17" i="97"/>
  <c r="A17" i="97"/>
  <c r="X16" i="97"/>
  <c r="T16" i="97"/>
  <c r="R16" i="97"/>
  <c r="L16" i="97"/>
  <c r="J16" i="97"/>
  <c r="M16" i="97" s="1"/>
  <c r="H16" i="97"/>
  <c r="A16" i="97"/>
  <c r="X15" i="97"/>
  <c r="T15" i="97"/>
  <c r="Y15" i="97" s="1"/>
  <c r="R15" i="97"/>
  <c r="M15" i="97"/>
  <c r="W15" i="97" s="1"/>
  <c r="L15" i="97"/>
  <c r="K15" i="97"/>
  <c r="J15" i="97"/>
  <c r="H15" i="97"/>
  <c r="A15" i="97"/>
  <c r="X14" i="97"/>
  <c r="T14" i="97"/>
  <c r="R14" i="97"/>
  <c r="L14" i="97"/>
  <c r="J14" i="97"/>
  <c r="M14" i="97" s="1"/>
  <c r="H14" i="97"/>
  <c r="A14" i="97"/>
  <c r="X13" i="97"/>
  <c r="T13" i="97"/>
  <c r="V13" i="97" s="1"/>
  <c r="R13" i="97"/>
  <c r="M13" i="97"/>
  <c r="W13" i="97" s="1"/>
  <c r="L13" i="97"/>
  <c r="J13" i="97"/>
  <c r="K13" i="97" s="1"/>
  <c r="H13" i="97"/>
  <c r="A13" i="97"/>
  <c r="X12" i="97"/>
  <c r="T12" i="97"/>
  <c r="R12" i="97"/>
  <c r="L12" i="97"/>
  <c r="M12" i="97" s="1"/>
  <c r="K12" i="97"/>
  <c r="J12" i="97"/>
  <c r="H12" i="97"/>
  <c r="M5" i="97"/>
  <c r="A3" i="97"/>
  <c r="U58" i="96"/>
  <c r="T58" i="96"/>
  <c r="H58" i="96"/>
  <c r="X57" i="96"/>
  <c r="Y57" i="96" s="1"/>
  <c r="T57" i="96"/>
  <c r="R57" i="96"/>
  <c r="L57" i="96"/>
  <c r="K57" i="96"/>
  <c r="J57" i="96"/>
  <c r="M57" i="96" s="1"/>
  <c r="W57" i="96" s="1"/>
  <c r="H57" i="96"/>
  <c r="A57" i="96"/>
  <c r="X56" i="96"/>
  <c r="T56" i="96"/>
  <c r="R56" i="96"/>
  <c r="L56" i="96"/>
  <c r="J56" i="96"/>
  <c r="M56" i="96" s="1"/>
  <c r="H56" i="96"/>
  <c r="A56" i="96"/>
  <c r="X55" i="96"/>
  <c r="T55" i="96"/>
  <c r="V55" i="96" s="1"/>
  <c r="R55" i="96"/>
  <c r="M55" i="96"/>
  <c r="W55" i="96" s="1"/>
  <c r="L55" i="96"/>
  <c r="K55" i="96"/>
  <c r="J55" i="96"/>
  <c r="H55" i="96"/>
  <c r="A55" i="96"/>
  <c r="X54" i="96"/>
  <c r="T54" i="96"/>
  <c r="R54" i="96"/>
  <c r="L54" i="96"/>
  <c r="K54" i="96"/>
  <c r="J54" i="96"/>
  <c r="M54" i="96" s="1"/>
  <c r="H54" i="96"/>
  <c r="A54" i="96"/>
  <c r="X53" i="96"/>
  <c r="T53" i="96"/>
  <c r="R53" i="96"/>
  <c r="M53" i="96"/>
  <c r="W53" i="96" s="1"/>
  <c r="L53" i="96"/>
  <c r="K53" i="96"/>
  <c r="J53" i="96"/>
  <c r="H53" i="96"/>
  <c r="A53" i="96"/>
  <c r="X52" i="96"/>
  <c r="T52" i="96"/>
  <c r="R52" i="96"/>
  <c r="L52" i="96"/>
  <c r="J52" i="96"/>
  <c r="H52" i="96"/>
  <c r="A52" i="96"/>
  <c r="X51" i="96"/>
  <c r="T51" i="96"/>
  <c r="R51" i="96"/>
  <c r="M51" i="96"/>
  <c r="W51" i="96" s="1"/>
  <c r="L51" i="96"/>
  <c r="K51" i="96"/>
  <c r="J51" i="96"/>
  <c r="H51" i="96"/>
  <c r="A51" i="96"/>
  <c r="X50" i="96"/>
  <c r="T50" i="96"/>
  <c r="R50" i="96"/>
  <c r="L50" i="96"/>
  <c r="J50" i="96"/>
  <c r="M50" i="96" s="1"/>
  <c r="H50" i="96"/>
  <c r="A50" i="96"/>
  <c r="X49" i="96"/>
  <c r="T49" i="96"/>
  <c r="Y49" i="96" s="1"/>
  <c r="R49" i="96"/>
  <c r="M49" i="96"/>
  <c r="W49" i="96" s="1"/>
  <c r="L49" i="96"/>
  <c r="K49" i="96"/>
  <c r="J49" i="96"/>
  <c r="H49" i="96"/>
  <c r="A49" i="96"/>
  <c r="X48" i="96"/>
  <c r="T48" i="96"/>
  <c r="R48" i="96"/>
  <c r="M48" i="96"/>
  <c r="N48" i="96" s="1"/>
  <c r="L48" i="96"/>
  <c r="K48" i="96"/>
  <c r="J48" i="96"/>
  <c r="H48" i="96"/>
  <c r="A48" i="96"/>
  <c r="X47" i="96"/>
  <c r="T47" i="96"/>
  <c r="R47" i="96"/>
  <c r="L47" i="96"/>
  <c r="J47" i="96"/>
  <c r="M47" i="96" s="1"/>
  <c r="W47" i="96" s="1"/>
  <c r="H47" i="96"/>
  <c r="A47" i="96"/>
  <c r="X46" i="96"/>
  <c r="T46" i="96"/>
  <c r="R46" i="96"/>
  <c r="L46" i="96"/>
  <c r="J46" i="96"/>
  <c r="H46" i="96"/>
  <c r="A46" i="96"/>
  <c r="X45" i="96"/>
  <c r="T45" i="96"/>
  <c r="R45" i="96"/>
  <c r="L45" i="96"/>
  <c r="J45" i="96"/>
  <c r="M45" i="96" s="1"/>
  <c r="W45" i="96" s="1"/>
  <c r="H45" i="96"/>
  <c r="A45" i="96"/>
  <c r="X44" i="96"/>
  <c r="T44" i="96"/>
  <c r="R44" i="96"/>
  <c r="L44" i="96"/>
  <c r="J44" i="96"/>
  <c r="M44" i="96" s="1"/>
  <c r="H44" i="96"/>
  <c r="A44" i="96"/>
  <c r="X43" i="96"/>
  <c r="T43" i="96"/>
  <c r="Y43" i="96" s="1"/>
  <c r="R43" i="96"/>
  <c r="M43" i="96"/>
  <c r="W43" i="96" s="1"/>
  <c r="L43" i="96"/>
  <c r="K43" i="96"/>
  <c r="J43" i="96"/>
  <c r="H43" i="96"/>
  <c r="A43" i="96"/>
  <c r="X42" i="96"/>
  <c r="T42" i="96"/>
  <c r="R42" i="96"/>
  <c r="M42" i="96"/>
  <c r="L42" i="96"/>
  <c r="K42" i="96"/>
  <c r="J42" i="96"/>
  <c r="H42" i="96"/>
  <c r="A42" i="96"/>
  <c r="X41" i="96"/>
  <c r="T41" i="96"/>
  <c r="R41" i="96"/>
  <c r="M41" i="96"/>
  <c r="W41" i="96" s="1"/>
  <c r="L41" i="96"/>
  <c r="K41" i="96"/>
  <c r="J41" i="96"/>
  <c r="H41" i="96"/>
  <c r="A41" i="96"/>
  <c r="X40" i="96"/>
  <c r="T40" i="96"/>
  <c r="R40" i="96"/>
  <c r="L40" i="96"/>
  <c r="J40" i="96"/>
  <c r="M40" i="96" s="1"/>
  <c r="H40" i="96"/>
  <c r="A40" i="96"/>
  <c r="X39" i="96"/>
  <c r="T39" i="96"/>
  <c r="R39" i="96"/>
  <c r="L39" i="96"/>
  <c r="J39" i="96"/>
  <c r="M39" i="96" s="1"/>
  <c r="W39" i="96" s="1"/>
  <c r="H39" i="96"/>
  <c r="A39" i="96"/>
  <c r="X38" i="96"/>
  <c r="W38" i="96"/>
  <c r="T38" i="96"/>
  <c r="R38" i="96"/>
  <c r="M38" i="96"/>
  <c r="N38" i="96" s="1"/>
  <c r="L38" i="96"/>
  <c r="K38" i="96"/>
  <c r="J38" i="96"/>
  <c r="H38" i="96"/>
  <c r="A38" i="96"/>
  <c r="X37" i="96"/>
  <c r="T37" i="96"/>
  <c r="R37" i="96"/>
  <c r="L37" i="96"/>
  <c r="K37" i="96"/>
  <c r="J37" i="96"/>
  <c r="M37" i="96" s="1"/>
  <c r="W37" i="96" s="1"/>
  <c r="H37" i="96"/>
  <c r="A37" i="96"/>
  <c r="X36" i="96"/>
  <c r="W36" i="96"/>
  <c r="T36" i="96"/>
  <c r="V36" i="96" s="1"/>
  <c r="R36" i="96"/>
  <c r="P36" i="96"/>
  <c r="M36" i="96"/>
  <c r="L36" i="96"/>
  <c r="K36" i="96"/>
  <c r="J36" i="96"/>
  <c r="H36" i="96"/>
  <c r="A36" i="96"/>
  <c r="X35" i="96"/>
  <c r="T35" i="96"/>
  <c r="R35" i="96"/>
  <c r="L35" i="96"/>
  <c r="J35" i="96"/>
  <c r="M35" i="96" s="1"/>
  <c r="W35" i="96" s="1"/>
  <c r="H35" i="96"/>
  <c r="A35" i="96"/>
  <c r="X34" i="96"/>
  <c r="T34" i="96"/>
  <c r="R34" i="96"/>
  <c r="L34" i="96"/>
  <c r="J34" i="96"/>
  <c r="M34" i="96" s="1"/>
  <c r="H34" i="96"/>
  <c r="A34" i="96"/>
  <c r="X33" i="96"/>
  <c r="T33" i="96"/>
  <c r="Y33" i="96" s="1"/>
  <c r="R33" i="96"/>
  <c r="M33" i="96"/>
  <c r="W33" i="96" s="1"/>
  <c r="L33" i="96"/>
  <c r="K33" i="96"/>
  <c r="J33" i="96"/>
  <c r="H33" i="96"/>
  <c r="A33" i="96"/>
  <c r="X32" i="96"/>
  <c r="T32" i="96"/>
  <c r="R32" i="96"/>
  <c r="M32" i="96"/>
  <c r="N32" i="96" s="1"/>
  <c r="L32" i="96"/>
  <c r="K32" i="96"/>
  <c r="J32" i="96"/>
  <c r="H32" i="96"/>
  <c r="A32" i="96"/>
  <c r="X31" i="96"/>
  <c r="T31" i="96"/>
  <c r="R31" i="96"/>
  <c r="L31" i="96"/>
  <c r="J31" i="96"/>
  <c r="M31" i="96" s="1"/>
  <c r="W31" i="96" s="1"/>
  <c r="H31" i="96"/>
  <c r="A31" i="96"/>
  <c r="X30" i="96"/>
  <c r="T30" i="96"/>
  <c r="R30" i="96"/>
  <c r="L30" i="96"/>
  <c r="J30" i="96"/>
  <c r="H30" i="96"/>
  <c r="A30" i="96"/>
  <c r="X29" i="96"/>
  <c r="T29" i="96"/>
  <c r="R29" i="96"/>
  <c r="L29" i="96"/>
  <c r="J29" i="96"/>
  <c r="M29" i="96" s="1"/>
  <c r="W29" i="96" s="1"/>
  <c r="H29" i="96"/>
  <c r="A29" i="96"/>
  <c r="X28" i="96"/>
  <c r="T28" i="96"/>
  <c r="R28" i="96"/>
  <c r="L28" i="96"/>
  <c r="J28" i="96"/>
  <c r="M28" i="96" s="1"/>
  <c r="H28" i="96"/>
  <c r="A28" i="96"/>
  <c r="X27" i="96"/>
  <c r="T27" i="96"/>
  <c r="Y27" i="96" s="1"/>
  <c r="R27" i="96"/>
  <c r="M27" i="96"/>
  <c r="W27" i="96" s="1"/>
  <c r="L27" i="96"/>
  <c r="K27" i="96"/>
  <c r="J27" i="96"/>
  <c r="H27" i="96"/>
  <c r="A27" i="96"/>
  <c r="X26" i="96"/>
  <c r="T26" i="96"/>
  <c r="R26" i="96"/>
  <c r="M26" i="96"/>
  <c r="L26" i="96"/>
  <c r="K26" i="96"/>
  <c r="J26" i="96"/>
  <c r="H26" i="96"/>
  <c r="A26" i="96"/>
  <c r="X25" i="96"/>
  <c r="T25" i="96"/>
  <c r="R25" i="96"/>
  <c r="M25" i="96"/>
  <c r="W25" i="96" s="1"/>
  <c r="L25" i="96"/>
  <c r="K25" i="96"/>
  <c r="J25" i="96"/>
  <c r="H25" i="96"/>
  <c r="A25" i="96"/>
  <c r="X24" i="96"/>
  <c r="T24" i="96"/>
  <c r="R24" i="96"/>
  <c r="L24" i="96"/>
  <c r="J24" i="96"/>
  <c r="M24" i="96" s="1"/>
  <c r="H24" i="96"/>
  <c r="A24" i="96"/>
  <c r="X23" i="96"/>
  <c r="T23" i="96"/>
  <c r="Y23" i="96" s="1"/>
  <c r="R23" i="96"/>
  <c r="L23" i="96"/>
  <c r="J23" i="96"/>
  <c r="M23" i="96" s="1"/>
  <c r="W23" i="96" s="1"/>
  <c r="H23" i="96"/>
  <c r="A23" i="96"/>
  <c r="X22" i="96"/>
  <c r="W22" i="96"/>
  <c r="T22" i="96"/>
  <c r="R22" i="96"/>
  <c r="M22" i="96"/>
  <c r="N22" i="96" s="1"/>
  <c r="L22" i="96"/>
  <c r="K22" i="96"/>
  <c r="J22" i="96"/>
  <c r="H22" i="96"/>
  <c r="A22" i="96"/>
  <c r="X21" i="96"/>
  <c r="T21" i="96"/>
  <c r="Y21" i="96" s="1"/>
  <c r="R21" i="96"/>
  <c r="L21" i="96"/>
  <c r="K21" i="96"/>
  <c r="J21" i="96"/>
  <c r="M21" i="96" s="1"/>
  <c r="W21" i="96" s="1"/>
  <c r="H21" i="96"/>
  <c r="A21" i="96"/>
  <c r="X20" i="96"/>
  <c r="W20" i="96"/>
  <c r="T20" i="96"/>
  <c r="V20" i="96" s="1"/>
  <c r="R20" i="96"/>
  <c r="P20" i="96"/>
  <c r="M20" i="96"/>
  <c r="L20" i="96"/>
  <c r="K20" i="96"/>
  <c r="J20" i="96"/>
  <c r="H20" i="96"/>
  <c r="A20" i="96"/>
  <c r="X19" i="96"/>
  <c r="T19" i="96"/>
  <c r="R19" i="96"/>
  <c r="L19" i="96"/>
  <c r="J19" i="96"/>
  <c r="M19" i="96" s="1"/>
  <c r="W19" i="96" s="1"/>
  <c r="H19" i="96"/>
  <c r="A19" i="96"/>
  <c r="X18" i="96"/>
  <c r="T18" i="96"/>
  <c r="R18" i="96"/>
  <c r="L18" i="96"/>
  <c r="J18" i="96"/>
  <c r="M18" i="96" s="1"/>
  <c r="H18" i="96"/>
  <c r="A18" i="96"/>
  <c r="X17" i="96"/>
  <c r="T17" i="96"/>
  <c r="Y17" i="96" s="1"/>
  <c r="R17" i="96"/>
  <c r="L17" i="96"/>
  <c r="M17" i="96" s="1"/>
  <c r="W17" i="96" s="1"/>
  <c r="K17" i="96"/>
  <c r="J17" i="96"/>
  <c r="H17" i="96"/>
  <c r="A17" i="96"/>
  <c r="X16" i="96"/>
  <c r="T16" i="96"/>
  <c r="R16" i="96"/>
  <c r="M16" i="96"/>
  <c r="N16" i="96" s="1"/>
  <c r="L16" i="96"/>
  <c r="K16" i="96"/>
  <c r="J16" i="96"/>
  <c r="H16" i="96"/>
  <c r="A16" i="96"/>
  <c r="X15" i="96"/>
  <c r="T15" i="96"/>
  <c r="R15" i="96"/>
  <c r="L15" i="96"/>
  <c r="J15" i="96"/>
  <c r="M15" i="96" s="1"/>
  <c r="W15" i="96" s="1"/>
  <c r="H15" i="96"/>
  <c r="A15" i="96"/>
  <c r="X14" i="96"/>
  <c r="T14" i="96"/>
  <c r="R14" i="96"/>
  <c r="L14" i="96"/>
  <c r="J14" i="96"/>
  <c r="H14" i="96"/>
  <c r="A14" i="96"/>
  <c r="X13" i="96"/>
  <c r="T13" i="96"/>
  <c r="R13" i="96"/>
  <c r="L13" i="96"/>
  <c r="J13" i="96"/>
  <c r="M13" i="96" s="1"/>
  <c r="W13" i="96" s="1"/>
  <c r="H13" i="96"/>
  <c r="A13" i="96"/>
  <c r="X12" i="96"/>
  <c r="T12" i="96"/>
  <c r="R12" i="96"/>
  <c r="L12" i="96"/>
  <c r="J12" i="96"/>
  <c r="M12" i="96" s="1"/>
  <c r="H12" i="96"/>
  <c r="M5" i="96"/>
  <c r="A3" i="96"/>
  <c r="U58" i="95"/>
  <c r="T58" i="95"/>
  <c r="H58" i="95"/>
  <c r="X57" i="95"/>
  <c r="T57" i="95"/>
  <c r="R57" i="95"/>
  <c r="L57" i="95"/>
  <c r="J57" i="95"/>
  <c r="H57" i="95"/>
  <c r="A57" i="95"/>
  <c r="X56" i="95"/>
  <c r="Y56" i="95" s="1"/>
  <c r="T56" i="95"/>
  <c r="R56" i="95"/>
  <c r="L56" i="95"/>
  <c r="J56" i="95"/>
  <c r="M56" i="95" s="1"/>
  <c r="W56" i="95" s="1"/>
  <c r="H56" i="95"/>
  <c r="A56" i="95"/>
  <c r="X55" i="95"/>
  <c r="Y55" i="95" s="1"/>
  <c r="T55" i="95"/>
  <c r="R55" i="95"/>
  <c r="L55" i="95"/>
  <c r="J55" i="95"/>
  <c r="K55" i="95" s="1"/>
  <c r="H55" i="95"/>
  <c r="A55" i="95"/>
  <c r="X54" i="95"/>
  <c r="T54" i="95"/>
  <c r="R54" i="95"/>
  <c r="L54" i="95"/>
  <c r="K54" i="95"/>
  <c r="J54" i="95"/>
  <c r="M54" i="95" s="1"/>
  <c r="H54" i="95"/>
  <c r="A54" i="95"/>
  <c r="X53" i="95"/>
  <c r="T53" i="95"/>
  <c r="R53" i="95"/>
  <c r="L53" i="95"/>
  <c r="J53" i="95"/>
  <c r="K53" i="95" s="1"/>
  <c r="H53" i="95"/>
  <c r="A53" i="95"/>
  <c r="X52" i="95"/>
  <c r="T52" i="95"/>
  <c r="R52" i="95"/>
  <c r="L52" i="95"/>
  <c r="J52" i="95"/>
  <c r="K52" i="95" s="1"/>
  <c r="H52" i="95"/>
  <c r="A52" i="95"/>
  <c r="Y51" i="95"/>
  <c r="X51" i="95"/>
  <c r="T51" i="95"/>
  <c r="R51" i="95"/>
  <c r="L51" i="95"/>
  <c r="J51" i="95"/>
  <c r="H51" i="95"/>
  <c r="A51" i="95"/>
  <c r="X50" i="95"/>
  <c r="T50" i="95"/>
  <c r="R50" i="95"/>
  <c r="L50" i="95"/>
  <c r="K50" i="95"/>
  <c r="J50" i="95"/>
  <c r="H50" i="95"/>
  <c r="A50" i="95"/>
  <c r="X49" i="95"/>
  <c r="T49" i="95"/>
  <c r="R49" i="95"/>
  <c r="M49" i="95"/>
  <c r="L49" i="95"/>
  <c r="J49" i="95"/>
  <c r="K49" i="95" s="1"/>
  <c r="H49" i="95"/>
  <c r="A49" i="95"/>
  <c r="X48" i="95"/>
  <c r="T48" i="95"/>
  <c r="R48" i="95"/>
  <c r="P48" i="95"/>
  <c r="L48" i="95"/>
  <c r="K48" i="95"/>
  <c r="J48" i="95"/>
  <c r="M48" i="95" s="1"/>
  <c r="H48" i="95"/>
  <c r="A48" i="95"/>
  <c r="Y47" i="95"/>
  <c r="X47" i="95"/>
  <c r="T47" i="95"/>
  <c r="R47" i="95"/>
  <c r="L47" i="95"/>
  <c r="J47" i="95"/>
  <c r="K47" i="95" s="1"/>
  <c r="H47" i="95"/>
  <c r="A47" i="95"/>
  <c r="X46" i="95"/>
  <c r="T46" i="95"/>
  <c r="R46" i="95"/>
  <c r="L46" i="95"/>
  <c r="J46" i="95"/>
  <c r="H46" i="95"/>
  <c r="A46" i="95"/>
  <c r="Y45" i="95"/>
  <c r="X45" i="95"/>
  <c r="T45" i="95"/>
  <c r="R45" i="95"/>
  <c r="L45" i="95"/>
  <c r="J45" i="95"/>
  <c r="K45" i="95" s="1"/>
  <c r="H45" i="95"/>
  <c r="A45" i="95"/>
  <c r="X44" i="95"/>
  <c r="Y44" i="95" s="1"/>
  <c r="T44" i="95"/>
  <c r="R44" i="95"/>
  <c r="L44" i="95"/>
  <c r="J44" i="95"/>
  <c r="K44" i="95" s="1"/>
  <c r="H44" i="95"/>
  <c r="A44" i="95"/>
  <c r="X43" i="95"/>
  <c r="Y43" i="95" s="1"/>
  <c r="T43" i="95"/>
  <c r="R43" i="95"/>
  <c r="L43" i="95"/>
  <c r="J43" i="95"/>
  <c r="H43" i="95"/>
  <c r="A43" i="95"/>
  <c r="X42" i="95"/>
  <c r="T42" i="95"/>
  <c r="R42" i="95"/>
  <c r="L42" i="95"/>
  <c r="J42" i="95"/>
  <c r="K42" i="95" s="1"/>
  <c r="H42" i="95"/>
  <c r="A42" i="95"/>
  <c r="X41" i="95"/>
  <c r="T41" i="95"/>
  <c r="R41" i="95"/>
  <c r="L41" i="95"/>
  <c r="J41" i="95"/>
  <c r="K41" i="95" s="1"/>
  <c r="H41" i="95"/>
  <c r="A41" i="95"/>
  <c r="X40" i="95"/>
  <c r="Y40" i="95" s="1"/>
  <c r="T40" i="95"/>
  <c r="R40" i="95"/>
  <c r="L40" i="95"/>
  <c r="K40" i="95"/>
  <c r="J40" i="95"/>
  <c r="H40" i="95"/>
  <c r="A40" i="95"/>
  <c r="X39" i="95"/>
  <c r="Y39" i="95" s="1"/>
  <c r="T39" i="95"/>
  <c r="R39" i="95"/>
  <c r="L39" i="95"/>
  <c r="J39" i="95"/>
  <c r="K39" i="95" s="1"/>
  <c r="H39" i="95"/>
  <c r="A39" i="95"/>
  <c r="X38" i="95"/>
  <c r="T38" i="95"/>
  <c r="R38" i="95"/>
  <c r="L38" i="95"/>
  <c r="J38" i="95"/>
  <c r="H38" i="95"/>
  <c r="A38" i="95"/>
  <c r="X37" i="95"/>
  <c r="T37" i="95"/>
  <c r="Y37" i="95" s="1"/>
  <c r="R37" i="95"/>
  <c r="L37" i="95"/>
  <c r="J37" i="95"/>
  <c r="K37" i="95" s="1"/>
  <c r="H37" i="95"/>
  <c r="A37" i="95"/>
  <c r="X36" i="95"/>
  <c r="Y36" i="95" s="1"/>
  <c r="T36" i="95"/>
  <c r="R36" i="95"/>
  <c r="L36" i="95"/>
  <c r="J36" i="95"/>
  <c r="K36" i="95" s="1"/>
  <c r="H36" i="95"/>
  <c r="A36" i="95"/>
  <c r="X35" i="95"/>
  <c r="T35" i="95"/>
  <c r="R35" i="95"/>
  <c r="L35" i="95"/>
  <c r="M35" i="95" s="1"/>
  <c r="J35" i="95"/>
  <c r="K35" i="95" s="1"/>
  <c r="H35" i="95"/>
  <c r="A35" i="95"/>
  <c r="X34" i="95"/>
  <c r="T34" i="95"/>
  <c r="R34" i="95"/>
  <c r="L34" i="95"/>
  <c r="J34" i="95"/>
  <c r="K34" i="95" s="1"/>
  <c r="H34" i="95"/>
  <c r="A34" i="95"/>
  <c r="Y33" i="95"/>
  <c r="X33" i="95"/>
  <c r="T33" i="95"/>
  <c r="R33" i="95"/>
  <c r="L33" i="95"/>
  <c r="J33" i="95"/>
  <c r="H33" i="95"/>
  <c r="A33" i="95"/>
  <c r="X32" i="95"/>
  <c r="Y32" i="95" s="1"/>
  <c r="T32" i="95"/>
  <c r="R32" i="95"/>
  <c r="L32" i="95"/>
  <c r="J32" i="95"/>
  <c r="H32" i="95"/>
  <c r="A32" i="95"/>
  <c r="X31" i="95"/>
  <c r="Y31" i="95" s="1"/>
  <c r="T31" i="95"/>
  <c r="R31" i="95"/>
  <c r="L31" i="95"/>
  <c r="J31" i="95"/>
  <c r="K31" i="95" s="1"/>
  <c r="H31" i="95"/>
  <c r="A31" i="95"/>
  <c r="X30" i="95"/>
  <c r="T30" i="95"/>
  <c r="R30" i="95"/>
  <c r="L30" i="95"/>
  <c r="J30" i="95"/>
  <c r="H30" i="95"/>
  <c r="A30" i="95"/>
  <c r="X29" i="95"/>
  <c r="Y29" i="95" s="1"/>
  <c r="T29" i="95"/>
  <c r="R29" i="95"/>
  <c r="L29" i="95"/>
  <c r="J29" i="95"/>
  <c r="K29" i="95" s="1"/>
  <c r="H29" i="95"/>
  <c r="A29" i="95"/>
  <c r="X28" i="95"/>
  <c r="Y28" i="95" s="1"/>
  <c r="T28" i="95"/>
  <c r="R28" i="95"/>
  <c r="L28" i="95"/>
  <c r="J28" i="95"/>
  <c r="K28" i="95" s="1"/>
  <c r="H28" i="95"/>
  <c r="A28" i="95"/>
  <c r="X27" i="95"/>
  <c r="T27" i="95"/>
  <c r="R27" i="95"/>
  <c r="L27" i="95"/>
  <c r="J27" i="95"/>
  <c r="K27" i="95" s="1"/>
  <c r="H27" i="95"/>
  <c r="A27" i="95"/>
  <c r="X26" i="95"/>
  <c r="T26" i="95"/>
  <c r="R26" i="95"/>
  <c r="L26" i="95"/>
  <c r="J26" i="95"/>
  <c r="K26" i="95" s="1"/>
  <c r="H26" i="95"/>
  <c r="A26" i="95"/>
  <c r="X25" i="95"/>
  <c r="Y25" i="95" s="1"/>
  <c r="T25" i="95"/>
  <c r="R25" i="95"/>
  <c r="L25" i="95"/>
  <c r="J25" i="95"/>
  <c r="H25" i="95"/>
  <c r="A25" i="95"/>
  <c r="X24" i="95"/>
  <c r="Y24" i="95" s="1"/>
  <c r="T24" i="95"/>
  <c r="R24" i="95"/>
  <c r="L24" i="95"/>
  <c r="J24" i="95"/>
  <c r="K24" i="95" s="1"/>
  <c r="H24" i="95"/>
  <c r="A24" i="95"/>
  <c r="X23" i="95"/>
  <c r="Y23" i="95" s="1"/>
  <c r="T23" i="95"/>
  <c r="R23" i="95"/>
  <c r="L23" i="95"/>
  <c r="J23" i="95"/>
  <c r="M23" i="95" s="1"/>
  <c r="N23" i="95" s="1"/>
  <c r="H23" i="95"/>
  <c r="A23" i="95"/>
  <c r="X22" i="95"/>
  <c r="Y22" i="95" s="1"/>
  <c r="T22" i="95"/>
  <c r="R22" i="95"/>
  <c r="L22" i="95"/>
  <c r="J22" i="95"/>
  <c r="K22" i="95" s="1"/>
  <c r="H22" i="95"/>
  <c r="A22" i="95"/>
  <c r="X21" i="95"/>
  <c r="T21" i="95"/>
  <c r="R21" i="95"/>
  <c r="L21" i="95"/>
  <c r="J21" i="95"/>
  <c r="H21" i="95"/>
  <c r="A21" i="95"/>
  <c r="X20" i="95"/>
  <c r="T20" i="95"/>
  <c r="R20" i="95"/>
  <c r="L20" i="95"/>
  <c r="M20" i="95" s="1"/>
  <c r="J20" i="95"/>
  <c r="K20" i="95" s="1"/>
  <c r="H20" i="95"/>
  <c r="A20" i="95"/>
  <c r="X19" i="95"/>
  <c r="Y19" i="95" s="1"/>
  <c r="T19" i="95"/>
  <c r="R19" i="95"/>
  <c r="L19" i="95"/>
  <c r="K19" i="95"/>
  <c r="J19" i="95"/>
  <c r="H19" i="95"/>
  <c r="A19" i="95"/>
  <c r="X18" i="95"/>
  <c r="Y18" i="95" s="1"/>
  <c r="T18" i="95"/>
  <c r="R18" i="95"/>
  <c r="L18" i="95"/>
  <c r="J18" i="95"/>
  <c r="K18" i="95" s="1"/>
  <c r="H18" i="95"/>
  <c r="A18" i="95"/>
  <c r="X17" i="95"/>
  <c r="Y17" i="95" s="1"/>
  <c r="T17" i="95"/>
  <c r="R17" i="95"/>
  <c r="L17" i="95"/>
  <c r="J17" i="95"/>
  <c r="H17" i="95"/>
  <c r="A17" i="95"/>
  <c r="X16" i="95"/>
  <c r="T16" i="95"/>
  <c r="R16" i="95"/>
  <c r="M16" i="95"/>
  <c r="L16" i="95"/>
  <c r="J16" i="95"/>
  <c r="K16" i="95" s="1"/>
  <c r="H16" i="95"/>
  <c r="A16" i="95"/>
  <c r="X15" i="95"/>
  <c r="Y15" i="95" s="1"/>
  <c r="T15" i="95"/>
  <c r="R15" i="95"/>
  <c r="L15" i="95"/>
  <c r="J15" i="95"/>
  <c r="M15" i="95" s="1"/>
  <c r="W15" i="95" s="1"/>
  <c r="H15" i="95"/>
  <c r="A15" i="95"/>
  <c r="X14" i="95"/>
  <c r="T14" i="95"/>
  <c r="R14" i="95"/>
  <c r="L14" i="95"/>
  <c r="M14" i="95" s="1"/>
  <c r="J14" i="95"/>
  <c r="K14" i="95" s="1"/>
  <c r="H14" i="95"/>
  <c r="A14" i="95"/>
  <c r="X13" i="95"/>
  <c r="T13" i="95"/>
  <c r="R13" i="95"/>
  <c r="L13" i="95"/>
  <c r="J13" i="95"/>
  <c r="H13" i="95"/>
  <c r="A13" i="95"/>
  <c r="X12" i="95"/>
  <c r="Y12" i="95" s="1"/>
  <c r="T12" i="95"/>
  <c r="R12" i="95"/>
  <c r="L12" i="95"/>
  <c r="J12" i="95"/>
  <c r="K12" i="95" s="1"/>
  <c r="H12" i="95"/>
  <c r="M5" i="95"/>
  <c r="A3" i="95"/>
  <c r="U58" i="94"/>
  <c r="T58" i="94"/>
  <c r="H58" i="94"/>
  <c r="X57" i="94"/>
  <c r="T57" i="94"/>
  <c r="Y57" i="94" s="1"/>
  <c r="R57" i="94"/>
  <c r="L57" i="94"/>
  <c r="J57" i="94"/>
  <c r="H57" i="94"/>
  <c r="A57" i="94"/>
  <c r="X56" i="94"/>
  <c r="Y56" i="94" s="1"/>
  <c r="T56" i="94"/>
  <c r="R56" i="94"/>
  <c r="L56" i="94"/>
  <c r="K56" i="94"/>
  <c r="J56" i="94"/>
  <c r="H56" i="94"/>
  <c r="A56" i="94"/>
  <c r="X55" i="94"/>
  <c r="T55" i="94"/>
  <c r="R55" i="94"/>
  <c r="L55" i="94"/>
  <c r="J55" i="94"/>
  <c r="K55" i="94" s="1"/>
  <c r="H55" i="94"/>
  <c r="A55" i="94"/>
  <c r="X54" i="94"/>
  <c r="T54" i="94"/>
  <c r="R54" i="94"/>
  <c r="L54" i="94"/>
  <c r="K54" i="94"/>
  <c r="J54" i="94"/>
  <c r="M54" i="94" s="1"/>
  <c r="P54" i="94" s="1"/>
  <c r="H54" i="94"/>
  <c r="A54" i="94"/>
  <c r="X53" i="94"/>
  <c r="Y53" i="94" s="1"/>
  <c r="T53" i="94"/>
  <c r="R53" i="94"/>
  <c r="L53" i="94"/>
  <c r="J53" i="94"/>
  <c r="K53" i="94" s="1"/>
  <c r="H53" i="94"/>
  <c r="A53" i="94"/>
  <c r="X52" i="94"/>
  <c r="T52" i="94"/>
  <c r="R52" i="94"/>
  <c r="L52" i="94"/>
  <c r="J52" i="94"/>
  <c r="H52" i="94"/>
  <c r="A52" i="94"/>
  <c r="X51" i="94"/>
  <c r="T51" i="94"/>
  <c r="Y51" i="94" s="1"/>
  <c r="R51" i="94"/>
  <c r="L51" i="94"/>
  <c r="J51" i="94"/>
  <c r="K51" i="94" s="1"/>
  <c r="H51" i="94"/>
  <c r="A51" i="94"/>
  <c r="X50" i="94"/>
  <c r="Y50" i="94" s="1"/>
  <c r="T50" i="94"/>
  <c r="R50" i="94"/>
  <c r="L50" i="94"/>
  <c r="K50" i="94"/>
  <c r="J50" i="94"/>
  <c r="H50" i="94"/>
  <c r="A50" i="94"/>
  <c r="X49" i="94"/>
  <c r="Y49" i="94" s="1"/>
  <c r="T49" i="94"/>
  <c r="R49" i="94"/>
  <c r="L49" i="94"/>
  <c r="J49" i="94"/>
  <c r="H49" i="94"/>
  <c r="A49" i="94"/>
  <c r="X48" i="94"/>
  <c r="T48" i="94"/>
  <c r="R48" i="94"/>
  <c r="L48" i="94"/>
  <c r="J48" i="94"/>
  <c r="K48" i="94" s="1"/>
  <c r="H48" i="94"/>
  <c r="A48" i="94"/>
  <c r="X47" i="94"/>
  <c r="T47" i="94"/>
  <c r="R47" i="94"/>
  <c r="L47" i="94"/>
  <c r="J47" i="94"/>
  <c r="K47" i="94" s="1"/>
  <c r="H47" i="94"/>
  <c r="A47" i="94"/>
  <c r="X46" i="94"/>
  <c r="T46" i="94"/>
  <c r="R46" i="94"/>
  <c r="L46" i="94"/>
  <c r="K46" i="94"/>
  <c r="J46" i="94"/>
  <c r="H46" i="94"/>
  <c r="A46" i="94"/>
  <c r="X45" i="94"/>
  <c r="Y45" i="94" s="1"/>
  <c r="T45" i="94"/>
  <c r="R45" i="94"/>
  <c r="L45" i="94"/>
  <c r="J45" i="94"/>
  <c r="H45" i="94"/>
  <c r="A45" i="94"/>
  <c r="X44" i="94"/>
  <c r="Y44" i="94" s="1"/>
  <c r="T44" i="94"/>
  <c r="R44" i="94"/>
  <c r="L44" i="94"/>
  <c r="J44" i="94"/>
  <c r="H44" i="94"/>
  <c r="A44" i="94"/>
  <c r="X43" i="94"/>
  <c r="Y43" i="94" s="1"/>
  <c r="T43" i="94"/>
  <c r="R43" i="94"/>
  <c r="L43" i="94"/>
  <c r="J43" i="94"/>
  <c r="K43" i="94" s="1"/>
  <c r="H43" i="94"/>
  <c r="A43" i="94"/>
  <c r="X42" i="94"/>
  <c r="T42" i="94"/>
  <c r="R42" i="94"/>
  <c r="L42" i="94"/>
  <c r="J42" i="94"/>
  <c r="H42" i="94"/>
  <c r="A42" i="94"/>
  <c r="X41" i="94"/>
  <c r="T41" i="94"/>
  <c r="V41" i="94" s="1"/>
  <c r="R41" i="94"/>
  <c r="M41" i="94"/>
  <c r="L41" i="94"/>
  <c r="J41" i="94"/>
  <c r="K41" i="94" s="1"/>
  <c r="H41" i="94"/>
  <c r="A41" i="94"/>
  <c r="X40" i="94"/>
  <c r="Y40" i="94" s="1"/>
  <c r="T40" i="94"/>
  <c r="R40" i="94"/>
  <c r="L40" i="94"/>
  <c r="J40" i="94"/>
  <c r="H40" i="94"/>
  <c r="A40" i="94"/>
  <c r="X39" i="94"/>
  <c r="T39" i="94"/>
  <c r="R39" i="94"/>
  <c r="L39" i="94"/>
  <c r="J39" i="94"/>
  <c r="K39" i="94" s="1"/>
  <c r="H39" i="94"/>
  <c r="A39" i="94"/>
  <c r="X38" i="94"/>
  <c r="T38" i="94"/>
  <c r="R38" i="94"/>
  <c r="L38" i="94"/>
  <c r="J38" i="94"/>
  <c r="K38" i="94" s="1"/>
  <c r="H38" i="94"/>
  <c r="A38" i="94"/>
  <c r="X37" i="94"/>
  <c r="T37" i="94"/>
  <c r="Y37" i="94" s="1"/>
  <c r="R37" i="94"/>
  <c r="L37" i="94"/>
  <c r="J37" i="94"/>
  <c r="H37" i="94"/>
  <c r="A37" i="94"/>
  <c r="X36" i="94"/>
  <c r="Y36" i="94" s="1"/>
  <c r="T36" i="94"/>
  <c r="R36" i="94"/>
  <c r="L36" i="94"/>
  <c r="J36" i="94"/>
  <c r="H36" i="94"/>
  <c r="A36" i="94"/>
  <c r="X35" i="94"/>
  <c r="T35" i="94"/>
  <c r="R35" i="94"/>
  <c r="L35" i="94"/>
  <c r="J35" i="94"/>
  <c r="K35" i="94" s="1"/>
  <c r="H35" i="94"/>
  <c r="A35" i="94"/>
  <c r="X34" i="94"/>
  <c r="T34" i="94"/>
  <c r="R34" i="94"/>
  <c r="L34" i="94"/>
  <c r="J34" i="94"/>
  <c r="H34" i="94"/>
  <c r="A34" i="94"/>
  <c r="X33" i="94"/>
  <c r="Y33" i="94" s="1"/>
  <c r="T33" i="94"/>
  <c r="R33" i="94"/>
  <c r="L33" i="94"/>
  <c r="J33" i="94"/>
  <c r="K33" i="94" s="1"/>
  <c r="H33" i="94"/>
  <c r="A33" i="94"/>
  <c r="X32" i="94"/>
  <c r="T32" i="94"/>
  <c r="R32" i="94"/>
  <c r="L32" i="94"/>
  <c r="J32" i="94"/>
  <c r="H32" i="94"/>
  <c r="A32" i="94"/>
  <c r="X31" i="94"/>
  <c r="T31" i="94"/>
  <c r="R31" i="94"/>
  <c r="L31" i="94"/>
  <c r="M31" i="94" s="1"/>
  <c r="J31" i="94"/>
  <c r="K31" i="94" s="1"/>
  <c r="H31" i="94"/>
  <c r="A31" i="94"/>
  <c r="X30" i="94"/>
  <c r="Y30" i="94" s="1"/>
  <c r="T30" i="94"/>
  <c r="R30" i="94"/>
  <c r="L30" i="94"/>
  <c r="K30" i="94"/>
  <c r="J30" i="94"/>
  <c r="H30" i="94"/>
  <c r="A30" i="94"/>
  <c r="X29" i="94"/>
  <c r="Y29" i="94" s="1"/>
  <c r="T29" i="94"/>
  <c r="R29" i="94"/>
  <c r="L29" i="94"/>
  <c r="J29" i="94"/>
  <c r="H29" i="94"/>
  <c r="A29" i="94"/>
  <c r="X28" i="94"/>
  <c r="Y28" i="94" s="1"/>
  <c r="T28" i="94"/>
  <c r="R28" i="94"/>
  <c r="L28" i="94"/>
  <c r="J28" i="94"/>
  <c r="H28" i="94"/>
  <c r="A28" i="94"/>
  <c r="X27" i="94"/>
  <c r="Y27" i="94" s="1"/>
  <c r="T27" i="94"/>
  <c r="R27" i="94"/>
  <c r="L27" i="94"/>
  <c r="J27" i="94"/>
  <c r="K27" i="94" s="1"/>
  <c r="H27" i="94"/>
  <c r="A27" i="94"/>
  <c r="X26" i="94"/>
  <c r="T26" i="94"/>
  <c r="R26" i="94"/>
  <c r="L26" i="94"/>
  <c r="J26" i="94"/>
  <c r="H26" i="94"/>
  <c r="A26" i="94"/>
  <c r="X25" i="94"/>
  <c r="T25" i="94"/>
  <c r="R25" i="94"/>
  <c r="L25" i="94"/>
  <c r="M25" i="94" s="1"/>
  <c r="J25" i="94"/>
  <c r="K25" i="94" s="1"/>
  <c r="H25" i="94"/>
  <c r="A25" i="94"/>
  <c r="X24" i="94"/>
  <c r="T24" i="94"/>
  <c r="R24" i="94"/>
  <c r="L24" i="94"/>
  <c r="J24" i="94"/>
  <c r="H24" i="94"/>
  <c r="A24" i="94"/>
  <c r="X23" i="94"/>
  <c r="T23" i="94"/>
  <c r="R23" i="94"/>
  <c r="L23" i="94"/>
  <c r="M23" i="94" s="1"/>
  <c r="J23" i="94"/>
  <c r="K23" i="94" s="1"/>
  <c r="H23" i="94"/>
  <c r="A23" i="94"/>
  <c r="X22" i="94"/>
  <c r="Y22" i="94" s="1"/>
  <c r="T22" i="94"/>
  <c r="R22" i="94"/>
  <c r="L22" i="94"/>
  <c r="J22" i="94"/>
  <c r="H22" i="94"/>
  <c r="A22" i="94"/>
  <c r="X21" i="94"/>
  <c r="T21" i="94"/>
  <c r="R21" i="94"/>
  <c r="L21" i="94"/>
  <c r="M21" i="94" s="1"/>
  <c r="J21" i="94"/>
  <c r="K21" i="94" s="1"/>
  <c r="H21" i="94"/>
  <c r="A21" i="94"/>
  <c r="X20" i="94"/>
  <c r="T20" i="94"/>
  <c r="R20" i="94"/>
  <c r="L20" i="94"/>
  <c r="J20" i="94"/>
  <c r="H20" i="94"/>
  <c r="A20" i="94"/>
  <c r="X19" i="94"/>
  <c r="Y19" i="94" s="1"/>
  <c r="T19" i="94"/>
  <c r="R19" i="94"/>
  <c r="L19" i="94"/>
  <c r="M19" i="94" s="1"/>
  <c r="J19" i="94"/>
  <c r="K19" i="94" s="1"/>
  <c r="H19" i="94"/>
  <c r="A19" i="94"/>
  <c r="X18" i="94"/>
  <c r="Y18" i="94" s="1"/>
  <c r="T18" i="94"/>
  <c r="R18" i="94"/>
  <c r="L18" i="94"/>
  <c r="J18" i="94"/>
  <c r="H18" i="94"/>
  <c r="A18" i="94"/>
  <c r="X17" i="94"/>
  <c r="Y17" i="94" s="1"/>
  <c r="T17" i="94"/>
  <c r="R17" i="94"/>
  <c r="M17" i="94"/>
  <c r="L17" i="94"/>
  <c r="J17" i="94"/>
  <c r="K17" i="94" s="1"/>
  <c r="H17" i="94"/>
  <c r="A17" i="94"/>
  <c r="X16" i="94"/>
  <c r="T16" i="94"/>
  <c r="R16" i="94"/>
  <c r="L16" i="94"/>
  <c r="J16" i="94"/>
  <c r="H16" i="94"/>
  <c r="A16" i="94"/>
  <c r="X15" i="94"/>
  <c r="Y15" i="94" s="1"/>
  <c r="T15" i="94"/>
  <c r="R15" i="94"/>
  <c r="L15" i="94"/>
  <c r="J15" i="94"/>
  <c r="K15" i="94" s="1"/>
  <c r="H15" i="94"/>
  <c r="A15" i="94"/>
  <c r="X14" i="94"/>
  <c r="T14" i="94"/>
  <c r="V14" i="94" s="1"/>
  <c r="R14" i="94"/>
  <c r="L14" i="94"/>
  <c r="K14" i="94"/>
  <c r="J14" i="94"/>
  <c r="M14" i="94" s="1"/>
  <c r="W14" i="94" s="1"/>
  <c r="H14" i="94"/>
  <c r="N14" i="94" s="1"/>
  <c r="A14" i="94"/>
  <c r="X13" i="94"/>
  <c r="T13" i="94"/>
  <c r="R13" i="94"/>
  <c r="M13" i="94"/>
  <c r="L13" i="94"/>
  <c r="J13" i="94"/>
  <c r="K13" i="94" s="1"/>
  <c r="H13" i="94"/>
  <c r="A13" i="94"/>
  <c r="X12" i="94"/>
  <c r="T12" i="94"/>
  <c r="R12" i="94"/>
  <c r="L12" i="94"/>
  <c r="J12" i="94"/>
  <c r="M12" i="94" s="1"/>
  <c r="H12" i="94"/>
  <c r="M5" i="94"/>
  <c r="A3" i="94"/>
  <c r="I27" i="8"/>
  <c r="H27" i="8"/>
  <c r="G27" i="8"/>
  <c r="F27" i="8"/>
  <c r="E27" i="8"/>
  <c r="I26" i="8"/>
  <c r="H26" i="8"/>
  <c r="G26" i="8"/>
  <c r="F26" i="8"/>
  <c r="E26" i="8"/>
  <c r="I25" i="8"/>
  <c r="H25" i="8"/>
  <c r="G25" i="8"/>
  <c r="F25" i="8"/>
  <c r="E25" i="8"/>
  <c r="I24" i="8"/>
  <c r="H24" i="8"/>
  <c r="G24" i="8"/>
  <c r="F24" i="8"/>
  <c r="E24" i="8"/>
  <c r="I23" i="8"/>
  <c r="H23" i="8"/>
  <c r="G23" i="8"/>
  <c r="F23" i="8"/>
  <c r="E23" i="8"/>
  <c r="I22" i="8"/>
  <c r="H22" i="8"/>
  <c r="G22" i="8"/>
  <c r="F22" i="8"/>
  <c r="E22" i="8"/>
  <c r="I21" i="8"/>
  <c r="H21" i="8"/>
  <c r="G21" i="8"/>
  <c r="F21" i="8"/>
  <c r="E21" i="8"/>
  <c r="I20" i="8"/>
  <c r="H20" i="8"/>
  <c r="G20" i="8"/>
  <c r="F20" i="8"/>
  <c r="E20" i="8"/>
  <c r="I19" i="8"/>
  <c r="H19" i="8"/>
  <c r="G19" i="8"/>
  <c r="F19" i="8"/>
  <c r="E19" i="8"/>
  <c r="I18" i="8"/>
  <c r="H18" i="8"/>
  <c r="G18" i="8"/>
  <c r="F18" i="8"/>
  <c r="E18" i="8"/>
  <c r="D27" i="8"/>
  <c r="D26" i="8"/>
  <c r="D25" i="8"/>
  <c r="D24" i="8"/>
  <c r="D23" i="8"/>
  <c r="D22" i="8"/>
  <c r="D21" i="8"/>
  <c r="D20" i="8"/>
  <c r="D19" i="8"/>
  <c r="D18" i="8"/>
  <c r="B27" i="8"/>
  <c r="B26" i="8"/>
  <c r="B25" i="8"/>
  <c r="B24" i="8"/>
  <c r="B23" i="8"/>
  <c r="B22" i="8"/>
  <c r="B21" i="8"/>
  <c r="B20" i="8"/>
  <c r="B19" i="8"/>
  <c r="B18" i="8"/>
  <c r="U58" i="93"/>
  <c r="T58" i="93"/>
  <c r="H58" i="93"/>
  <c r="X57" i="93"/>
  <c r="Y57" i="93" s="1"/>
  <c r="T57" i="93"/>
  <c r="R57" i="93"/>
  <c r="L57" i="93"/>
  <c r="J57" i="93"/>
  <c r="H57" i="93"/>
  <c r="A57" i="93"/>
  <c r="X56" i="93"/>
  <c r="Y56" i="93" s="1"/>
  <c r="T56" i="93"/>
  <c r="R56" i="93"/>
  <c r="L56" i="93"/>
  <c r="M56" i="93" s="1"/>
  <c r="K56" i="93"/>
  <c r="J56" i="93"/>
  <c r="H56" i="93"/>
  <c r="A56" i="93"/>
  <c r="X55" i="93"/>
  <c r="T55" i="93"/>
  <c r="R55" i="93"/>
  <c r="L55" i="93"/>
  <c r="J55" i="93"/>
  <c r="K55" i="93" s="1"/>
  <c r="H55" i="93"/>
  <c r="A55" i="93"/>
  <c r="X54" i="93"/>
  <c r="Y54" i="93" s="1"/>
  <c r="T54" i="93"/>
  <c r="R54" i="93"/>
  <c r="L54" i="93"/>
  <c r="M54" i="93" s="1"/>
  <c r="J54" i="93"/>
  <c r="K54" i="93" s="1"/>
  <c r="H54" i="93"/>
  <c r="A54" i="93"/>
  <c r="Y53" i="93"/>
  <c r="X53" i="93"/>
  <c r="T53" i="93"/>
  <c r="R53" i="93"/>
  <c r="L53" i="93"/>
  <c r="J53" i="93"/>
  <c r="K53" i="93" s="1"/>
  <c r="H53" i="93"/>
  <c r="A53" i="93"/>
  <c r="X52" i="93"/>
  <c r="Y52" i="93" s="1"/>
  <c r="T52" i="93"/>
  <c r="R52" i="93"/>
  <c r="L52" i="93"/>
  <c r="J52" i="93"/>
  <c r="K52" i="93" s="1"/>
  <c r="H52" i="93"/>
  <c r="A52" i="93"/>
  <c r="X51" i="93"/>
  <c r="Y51" i="93" s="1"/>
  <c r="T51" i="93"/>
  <c r="R51" i="93"/>
  <c r="L51" i="93"/>
  <c r="J51" i="93"/>
  <c r="K51" i="93" s="1"/>
  <c r="H51" i="93"/>
  <c r="A51" i="93"/>
  <c r="X50" i="93"/>
  <c r="T50" i="93"/>
  <c r="V50" i="93" s="1"/>
  <c r="R50" i="93"/>
  <c r="L50" i="93"/>
  <c r="M50" i="93" s="1"/>
  <c r="J50" i="93"/>
  <c r="K50" i="93" s="1"/>
  <c r="H50" i="93"/>
  <c r="A50" i="93"/>
  <c r="X49" i="93"/>
  <c r="T49" i="93"/>
  <c r="Y49" i="93" s="1"/>
  <c r="R49" i="93"/>
  <c r="L49" i="93"/>
  <c r="J49" i="93"/>
  <c r="H49" i="93"/>
  <c r="A49" i="93"/>
  <c r="X48" i="93"/>
  <c r="Y48" i="93" s="1"/>
  <c r="T48" i="93"/>
  <c r="R48" i="93"/>
  <c r="L48" i="93"/>
  <c r="J48" i="93"/>
  <c r="K48" i="93" s="1"/>
  <c r="H48" i="93"/>
  <c r="A48" i="93"/>
  <c r="X47" i="93"/>
  <c r="T47" i="93"/>
  <c r="R47" i="93"/>
  <c r="L47" i="93"/>
  <c r="J47" i="93"/>
  <c r="K47" i="93" s="1"/>
  <c r="H47" i="93"/>
  <c r="A47" i="93"/>
  <c r="X46" i="93"/>
  <c r="Y46" i="93" s="1"/>
  <c r="T46" i="93"/>
  <c r="R46" i="93"/>
  <c r="L46" i="93"/>
  <c r="M46" i="93" s="1"/>
  <c r="K46" i="93"/>
  <c r="J46" i="93"/>
  <c r="H46" i="93"/>
  <c r="A46" i="93"/>
  <c r="Y45" i="93"/>
  <c r="X45" i="93"/>
  <c r="T45" i="93"/>
  <c r="R45" i="93"/>
  <c r="L45" i="93"/>
  <c r="M45" i="93" s="1"/>
  <c r="J45" i="93"/>
  <c r="K45" i="93" s="1"/>
  <c r="H45" i="93"/>
  <c r="A45" i="93"/>
  <c r="X44" i="93"/>
  <c r="Y44" i="93" s="1"/>
  <c r="T44" i="93"/>
  <c r="R44" i="93"/>
  <c r="L44" i="93"/>
  <c r="M44" i="93" s="1"/>
  <c r="J44" i="93"/>
  <c r="K44" i="93" s="1"/>
  <c r="H44" i="93"/>
  <c r="A44" i="93"/>
  <c r="X43" i="93"/>
  <c r="T43" i="93"/>
  <c r="R43" i="93"/>
  <c r="L43" i="93"/>
  <c r="J43" i="93"/>
  <c r="K43" i="93" s="1"/>
  <c r="H43" i="93"/>
  <c r="A43" i="93"/>
  <c r="X42" i="93"/>
  <c r="T42" i="93"/>
  <c r="R42" i="93"/>
  <c r="L42" i="93"/>
  <c r="M42" i="93" s="1"/>
  <c r="J42" i="93"/>
  <c r="K42" i="93" s="1"/>
  <c r="H42" i="93"/>
  <c r="A42" i="93"/>
  <c r="X41" i="93"/>
  <c r="T41" i="93"/>
  <c r="Y41" i="93" s="1"/>
  <c r="R41" i="93"/>
  <c r="L41" i="93"/>
  <c r="J41" i="93"/>
  <c r="H41" i="93"/>
  <c r="A41" i="93"/>
  <c r="X40" i="93"/>
  <c r="T40" i="93"/>
  <c r="R40" i="93"/>
  <c r="L40" i="93"/>
  <c r="K40" i="93"/>
  <c r="J40" i="93"/>
  <c r="H40" i="93"/>
  <c r="A40" i="93"/>
  <c r="X39" i="93"/>
  <c r="T39" i="93"/>
  <c r="R39" i="93"/>
  <c r="M39" i="93"/>
  <c r="W39" i="93" s="1"/>
  <c r="L39" i="93"/>
  <c r="J39" i="93"/>
  <c r="K39" i="93" s="1"/>
  <c r="H39" i="93"/>
  <c r="A39" i="93"/>
  <c r="X38" i="93"/>
  <c r="T38" i="93"/>
  <c r="R38" i="93"/>
  <c r="L38" i="93"/>
  <c r="M38" i="93" s="1"/>
  <c r="K38" i="93"/>
  <c r="J38" i="93"/>
  <c r="H38" i="93"/>
  <c r="A38" i="93"/>
  <c r="X37" i="93"/>
  <c r="T37" i="93"/>
  <c r="R37" i="93"/>
  <c r="L37" i="93"/>
  <c r="J37" i="93"/>
  <c r="H37" i="93"/>
  <c r="A37" i="93"/>
  <c r="X36" i="93"/>
  <c r="Y36" i="93" s="1"/>
  <c r="T36" i="93"/>
  <c r="R36" i="93"/>
  <c r="L36" i="93"/>
  <c r="J36" i="93"/>
  <c r="K36" i="93" s="1"/>
  <c r="H36" i="93"/>
  <c r="A36" i="93"/>
  <c r="X35" i="93"/>
  <c r="T35" i="93"/>
  <c r="R35" i="93"/>
  <c r="L35" i="93"/>
  <c r="M35" i="93" s="1"/>
  <c r="W35" i="93" s="1"/>
  <c r="J35" i="93"/>
  <c r="K35" i="93" s="1"/>
  <c r="H35" i="93"/>
  <c r="A35" i="93"/>
  <c r="X34" i="93"/>
  <c r="T34" i="93"/>
  <c r="R34" i="93"/>
  <c r="L34" i="93"/>
  <c r="J34" i="93"/>
  <c r="K34" i="93" s="1"/>
  <c r="H34" i="93"/>
  <c r="A34" i="93"/>
  <c r="X33" i="93"/>
  <c r="T33" i="93"/>
  <c r="Y33" i="93" s="1"/>
  <c r="R33" i="93"/>
  <c r="L33" i="93"/>
  <c r="J33" i="93"/>
  <c r="H33" i="93"/>
  <c r="A33" i="93"/>
  <c r="X32" i="93"/>
  <c r="Y32" i="93" s="1"/>
  <c r="T32" i="93"/>
  <c r="R32" i="93"/>
  <c r="L32" i="93"/>
  <c r="J32" i="93"/>
  <c r="K32" i="93" s="1"/>
  <c r="H32" i="93"/>
  <c r="A32" i="93"/>
  <c r="X31" i="93"/>
  <c r="T31" i="93"/>
  <c r="R31" i="93"/>
  <c r="L31" i="93"/>
  <c r="J31" i="93"/>
  <c r="K31" i="93" s="1"/>
  <c r="H31" i="93"/>
  <c r="A31" i="93"/>
  <c r="X30" i="93"/>
  <c r="T30" i="93"/>
  <c r="R30" i="93"/>
  <c r="L30" i="93"/>
  <c r="M30" i="93" s="1"/>
  <c r="J30" i="93"/>
  <c r="K30" i="93" s="1"/>
  <c r="H30" i="93"/>
  <c r="A30" i="93"/>
  <c r="X29" i="93"/>
  <c r="T29" i="93"/>
  <c r="R29" i="93"/>
  <c r="L29" i="93"/>
  <c r="J29" i="93"/>
  <c r="H29" i="93"/>
  <c r="A29" i="93"/>
  <c r="X28" i="93"/>
  <c r="Y28" i="93" s="1"/>
  <c r="T28" i="93"/>
  <c r="R28" i="93"/>
  <c r="L28" i="93"/>
  <c r="J28" i="93"/>
  <c r="K28" i="93" s="1"/>
  <c r="H28" i="93"/>
  <c r="A28" i="93"/>
  <c r="X27" i="93"/>
  <c r="T27" i="93"/>
  <c r="R27" i="93"/>
  <c r="L27" i="93"/>
  <c r="J27" i="93"/>
  <c r="K27" i="93" s="1"/>
  <c r="H27" i="93"/>
  <c r="A27" i="93"/>
  <c r="X26" i="93"/>
  <c r="T26" i="93"/>
  <c r="R26" i="93"/>
  <c r="L26" i="93"/>
  <c r="M26" i="93" s="1"/>
  <c r="J26" i="93"/>
  <c r="K26" i="93" s="1"/>
  <c r="H26" i="93"/>
  <c r="A26" i="93"/>
  <c r="X25" i="93"/>
  <c r="T25" i="93"/>
  <c r="R25" i="93"/>
  <c r="L25" i="93"/>
  <c r="J25" i="93"/>
  <c r="H25" i="93"/>
  <c r="A25" i="93"/>
  <c r="X24" i="93"/>
  <c r="Y24" i="93" s="1"/>
  <c r="T24" i="93"/>
  <c r="R24" i="93"/>
  <c r="L24" i="93"/>
  <c r="J24" i="93"/>
  <c r="K24" i="93" s="1"/>
  <c r="H24" i="93"/>
  <c r="A24" i="93"/>
  <c r="X23" i="93"/>
  <c r="T23" i="93"/>
  <c r="R23" i="93"/>
  <c r="L23" i="93"/>
  <c r="J23" i="93"/>
  <c r="K23" i="93" s="1"/>
  <c r="H23" i="93"/>
  <c r="A23" i="93"/>
  <c r="X22" i="93"/>
  <c r="T22" i="93"/>
  <c r="V22" i="93" s="1"/>
  <c r="R22" i="93"/>
  <c r="L22" i="93"/>
  <c r="M22" i="93" s="1"/>
  <c r="J22" i="93"/>
  <c r="K22" i="93" s="1"/>
  <c r="H22" i="93"/>
  <c r="A22" i="93"/>
  <c r="X21" i="93"/>
  <c r="T21" i="93"/>
  <c r="R21" i="93"/>
  <c r="L21" i="93"/>
  <c r="J21" i="93"/>
  <c r="H21" i="93"/>
  <c r="A21" i="93"/>
  <c r="X20" i="93"/>
  <c r="Y20" i="93" s="1"/>
  <c r="T20" i="93"/>
  <c r="R20" i="93"/>
  <c r="L20" i="93"/>
  <c r="J20" i="93"/>
  <c r="K20" i="93" s="1"/>
  <c r="H20" i="93"/>
  <c r="A20" i="93"/>
  <c r="X19" i="93"/>
  <c r="T19" i="93"/>
  <c r="R19" i="93"/>
  <c r="L19" i="93"/>
  <c r="J19" i="93"/>
  <c r="K19" i="93" s="1"/>
  <c r="H19" i="93"/>
  <c r="A19" i="93"/>
  <c r="X18" i="93"/>
  <c r="T18" i="93"/>
  <c r="R18" i="93"/>
  <c r="L18" i="93"/>
  <c r="J18" i="93"/>
  <c r="M18" i="93" s="1"/>
  <c r="W18" i="93" s="1"/>
  <c r="H18" i="93"/>
  <c r="A18" i="93"/>
  <c r="X17" i="93"/>
  <c r="T17" i="93"/>
  <c r="Y17" i="93" s="1"/>
  <c r="R17" i="93"/>
  <c r="L17" i="93"/>
  <c r="K17" i="93"/>
  <c r="J17" i="93"/>
  <c r="H17" i="93"/>
  <c r="A17" i="93"/>
  <c r="X16" i="93"/>
  <c r="T16" i="93"/>
  <c r="Y16" i="93" s="1"/>
  <c r="R16" i="93"/>
  <c r="L16" i="93"/>
  <c r="K16" i="93"/>
  <c r="J16" i="93"/>
  <c r="H16" i="93"/>
  <c r="A16" i="93"/>
  <c r="Y15" i="93"/>
  <c r="X15" i="93"/>
  <c r="T15" i="93"/>
  <c r="R15" i="93"/>
  <c r="M15" i="93"/>
  <c r="L15" i="93"/>
  <c r="J15" i="93"/>
  <c r="K15" i="93" s="1"/>
  <c r="H15" i="93"/>
  <c r="A15" i="93"/>
  <c r="X14" i="93"/>
  <c r="T14" i="93"/>
  <c r="R14" i="93"/>
  <c r="L14" i="93"/>
  <c r="K14" i="93"/>
  <c r="J14" i="93"/>
  <c r="H14" i="93"/>
  <c r="A14" i="93"/>
  <c r="X13" i="93"/>
  <c r="T13" i="93"/>
  <c r="Y13" i="93" s="1"/>
  <c r="R13" i="93"/>
  <c r="L13" i="93"/>
  <c r="J13" i="93"/>
  <c r="H13" i="93"/>
  <c r="A13" i="93"/>
  <c r="X12" i="93"/>
  <c r="T12" i="93"/>
  <c r="R12" i="93"/>
  <c r="L12" i="93"/>
  <c r="K12" i="93"/>
  <c r="J12" i="93"/>
  <c r="H12" i="93"/>
  <c r="M5" i="93"/>
  <c r="A3" i="93"/>
  <c r="U58" i="92"/>
  <c r="T58" i="92"/>
  <c r="H58" i="92"/>
  <c r="Y57" i="92"/>
  <c r="X57" i="92"/>
  <c r="T57" i="92"/>
  <c r="R57" i="92"/>
  <c r="L57" i="92"/>
  <c r="J57" i="92"/>
  <c r="H57" i="92"/>
  <c r="A57" i="92"/>
  <c r="X56" i="92"/>
  <c r="T56" i="92"/>
  <c r="R56" i="92"/>
  <c r="L56" i="92"/>
  <c r="J56" i="92"/>
  <c r="K56" i="92" s="1"/>
  <c r="H56" i="92"/>
  <c r="A56" i="92"/>
  <c r="X55" i="92"/>
  <c r="T55" i="92"/>
  <c r="R55" i="92"/>
  <c r="L55" i="92"/>
  <c r="J55" i="92"/>
  <c r="K55" i="92" s="1"/>
  <c r="H55" i="92"/>
  <c r="A55" i="92"/>
  <c r="X54" i="92"/>
  <c r="Y54" i="92" s="1"/>
  <c r="T54" i="92"/>
  <c r="R54" i="92"/>
  <c r="L54" i="92"/>
  <c r="M54" i="92" s="1"/>
  <c r="N54" i="92" s="1"/>
  <c r="J54" i="92"/>
  <c r="K54" i="92" s="1"/>
  <c r="H54" i="92"/>
  <c r="A54" i="92"/>
  <c r="X53" i="92"/>
  <c r="Y53" i="92" s="1"/>
  <c r="T53" i="92"/>
  <c r="R53" i="92"/>
  <c r="L53" i="92"/>
  <c r="M53" i="92" s="1"/>
  <c r="J53" i="92"/>
  <c r="K53" i="92" s="1"/>
  <c r="H53" i="92"/>
  <c r="A53" i="92"/>
  <c r="X52" i="92"/>
  <c r="Y52" i="92" s="1"/>
  <c r="T52" i="92"/>
  <c r="R52" i="92"/>
  <c r="L52" i="92"/>
  <c r="M52" i="92" s="1"/>
  <c r="N52" i="92" s="1"/>
  <c r="K52" i="92"/>
  <c r="J52" i="92"/>
  <c r="H52" i="92"/>
  <c r="A52" i="92"/>
  <c r="X51" i="92"/>
  <c r="Y51" i="92" s="1"/>
  <c r="T51" i="92"/>
  <c r="R51" i="92"/>
  <c r="L51" i="92"/>
  <c r="J51" i="92"/>
  <c r="K51" i="92" s="1"/>
  <c r="H51" i="92"/>
  <c r="A51" i="92"/>
  <c r="X50" i="92"/>
  <c r="T50" i="92"/>
  <c r="R50" i="92"/>
  <c r="L50" i="92"/>
  <c r="J50" i="92"/>
  <c r="K50" i="92" s="1"/>
  <c r="H50" i="92"/>
  <c r="A50" i="92"/>
  <c r="X49" i="92"/>
  <c r="Y49" i="92" s="1"/>
  <c r="T49" i="92"/>
  <c r="R49" i="92"/>
  <c r="L49" i="92"/>
  <c r="J49" i="92"/>
  <c r="H49" i="92"/>
  <c r="A49" i="92"/>
  <c r="X48" i="92"/>
  <c r="Y48" i="92" s="1"/>
  <c r="W48" i="92"/>
  <c r="T48" i="92"/>
  <c r="R48" i="92"/>
  <c r="L48" i="92"/>
  <c r="M48" i="92" s="1"/>
  <c r="K48" i="92"/>
  <c r="J48" i="92"/>
  <c r="H48" i="92"/>
  <c r="A48" i="92"/>
  <c r="X47" i="92"/>
  <c r="T47" i="92"/>
  <c r="R47" i="92"/>
  <c r="L47" i="92"/>
  <c r="J47" i="92"/>
  <c r="K47" i="92" s="1"/>
  <c r="H47" i="92"/>
  <c r="A47" i="92"/>
  <c r="X46" i="92"/>
  <c r="Y46" i="92" s="1"/>
  <c r="T46" i="92"/>
  <c r="R46" i="92"/>
  <c r="L46" i="92"/>
  <c r="M46" i="92" s="1"/>
  <c r="J46" i="92"/>
  <c r="K46" i="92" s="1"/>
  <c r="H46" i="92"/>
  <c r="A46" i="92"/>
  <c r="X45" i="92"/>
  <c r="T45" i="92"/>
  <c r="Y45" i="92" s="1"/>
  <c r="R45" i="92"/>
  <c r="L45" i="92"/>
  <c r="J45" i="92"/>
  <c r="K45" i="92" s="1"/>
  <c r="H45" i="92"/>
  <c r="A45" i="92"/>
  <c r="X44" i="92"/>
  <c r="Y44" i="92" s="1"/>
  <c r="T44" i="92"/>
  <c r="R44" i="92"/>
  <c r="L44" i="92"/>
  <c r="K44" i="92"/>
  <c r="J44" i="92"/>
  <c r="H44" i="92"/>
  <c r="A44" i="92"/>
  <c r="X43" i="92"/>
  <c r="T43" i="92"/>
  <c r="R43" i="92"/>
  <c r="L43" i="92"/>
  <c r="J43" i="92"/>
  <c r="K43" i="92" s="1"/>
  <c r="H43" i="92"/>
  <c r="A43" i="92"/>
  <c r="X42" i="92"/>
  <c r="T42" i="92"/>
  <c r="R42" i="92"/>
  <c r="L42" i="92"/>
  <c r="M42" i="92" s="1"/>
  <c r="K42" i="92"/>
  <c r="J42" i="92"/>
  <c r="H42" i="92"/>
  <c r="A42" i="92"/>
  <c r="X41" i="92"/>
  <c r="T41" i="92"/>
  <c r="Y41" i="92" s="1"/>
  <c r="R41" i="92"/>
  <c r="L41" i="92"/>
  <c r="J41" i="92"/>
  <c r="H41" i="92"/>
  <c r="A41" i="92"/>
  <c r="X40" i="92"/>
  <c r="T40" i="92"/>
  <c r="R40" i="92"/>
  <c r="L40" i="92"/>
  <c r="J40" i="92"/>
  <c r="K40" i="92" s="1"/>
  <c r="H40" i="92"/>
  <c r="A40" i="92"/>
  <c r="X39" i="92"/>
  <c r="T39" i="92"/>
  <c r="R39" i="92"/>
  <c r="M39" i="92"/>
  <c r="W39" i="92" s="1"/>
  <c r="L39" i="92"/>
  <c r="J39" i="92"/>
  <c r="K39" i="92" s="1"/>
  <c r="H39" i="92"/>
  <c r="A39" i="92"/>
  <c r="X38" i="92"/>
  <c r="T38" i="92"/>
  <c r="R38" i="92"/>
  <c r="L38" i="92"/>
  <c r="M38" i="92" s="1"/>
  <c r="J38" i="92"/>
  <c r="K38" i="92" s="1"/>
  <c r="H38" i="92"/>
  <c r="A38" i="92"/>
  <c r="X37" i="92"/>
  <c r="T37" i="92"/>
  <c r="R37" i="92"/>
  <c r="L37" i="92"/>
  <c r="J37" i="92"/>
  <c r="H37" i="92"/>
  <c r="A37" i="92"/>
  <c r="X36" i="92"/>
  <c r="Y36" i="92" s="1"/>
  <c r="T36" i="92"/>
  <c r="R36" i="92"/>
  <c r="L36" i="92"/>
  <c r="M36" i="92" s="1"/>
  <c r="K36" i="92"/>
  <c r="J36" i="92"/>
  <c r="H36" i="92"/>
  <c r="A36" i="92"/>
  <c r="X35" i="92"/>
  <c r="T35" i="92"/>
  <c r="R35" i="92"/>
  <c r="L35" i="92"/>
  <c r="J35" i="92"/>
  <c r="K35" i="92" s="1"/>
  <c r="H35" i="92"/>
  <c r="A35" i="92"/>
  <c r="X34" i="92"/>
  <c r="T34" i="92"/>
  <c r="R34" i="92"/>
  <c r="L34" i="92"/>
  <c r="M34" i="92" s="1"/>
  <c r="K34" i="92"/>
  <c r="J34" i="92"/>
  <c r="H34" i="92"/>
  <c r="A34" i="92"/>
  <c r="X33" i="92"/>
  <c r="T33" i="92"/>
  <c r="Y33" i="92" s="1"/>
  <c r="R33" i="92"/>
  <c r="L33" i="92"/>
  <c r="J33" i="92"/>
  <c r="H33" i="92"/>
  <c r="A33" i="92"/>
  <c r="X32" i="92"/>
  <c r="Y32" i="92" s="1"/>
  <c r="T32" i="92"/>
  <c r="R32" i="92"/>
  <c r="L32" i="92"/>
  <c r="M32" i="92" s="1"/>
  <c r="K32" i="92"/>
  <c r="J32" i="92"/>
  <c r="H32" i="92"/>
  <c r="A32" i="92"/>
  <c r="X31" i="92"/>
  <c r="T31" i="92"/>
  <c r="R31" i="92"/>
  <c r="L31" i="92"/>
  <c r="J31" i="92"/>
  <c r="H31" i="92"/>
  <c r="A31" i="92"/>
  <c r="X30" i="92"/>
  <c r="T30" i="92"/>
  <c r="R30" i="92"/>
  <c r="L30" i="92"/>
  <c r="J30" i="92"/>
  <c r="K30" i="92" s="1"/>
  <c r="H30" i="92"/>
  <c r="A30" i="92"/>
  <c r="X29" i="92"/>
  <c r="T29" i="92"/>
  <c r="Y29" i="92" s="1"/>
  <c r="R29" i="92"/>
  <c r="L29" i="92"/>
  <c r="J29" i="92"/>
  <c r="H29" i="92"/>
  <c r="A29" i="92"/>
  <c r="X28" i="92"/>
  <c r="T28" i="92"/>
  <c r="R28" i="92"/>
  <c r="L28" i="92"/>
  <c r="M28" i="92" s="1"/>
  <c r="K28" i="92"/>
  <c r="J28" i="92"/>
  <c r="H28" i="92"/>
  <c r="A28" i="92"/>
  <c r="X27" i="92"/>
  <c r="T27" i="92"/>
  <c r="R27" i="92"/>
  <c r="M27" i="92"/>
  <c r="W27" i="92" s="1"/>
  <c r="L27" i="92"/>
  <c r="J27" i="92"/>
  <c r="K27" i="92" s="1"/>
  <c r="H27" i="92"/>
  <c r="A27" i="92"/>
  <c r="X26" i="92"/>
  <c r="T26" i="92"/>
  <c r="R26" i="92"/>
  <c r="L26" i="92"/>
  <c r="J26" i="92"/>
  <c r="K26" i="92" s="1"/>
  <c r="H26" i="92"/>
  <c r="A26" i="92"/>
  <c r="X25" i="92"/>
  <c r="T25" i="92"/>
  <c r="R25" i="92"/>
  <c r="L25" i="92"/>
  <c r="J25" i="92"/>
  <c r="H25" i="92"/>
  <c r="A25" i="92"/>
  <c r="X24" i="92"/>
  <c r="T24" i="92"/>
  <c r="R24" i="92"/>
  <c r="L24" i="92"/>
  <c r="J24" i="92"/>
  <c r="K24" i="92" s="1"/>
  <c r="H24" i="92"/>
  <c r="A24" i="92"/>
  <c r="X23" i="92"/>
  <c r="T23" i="92"/>
  <c r="R23" i="92"/>
  <c r="L23" i="92"/>
  <c r="J23" i="92"/>
  <c r="K23" i="92" s="1"/>
  <c r="H23" i="92"/>
  <c r="A23" i="92"/>
  <c r="X22" i="92"/>
  <c r="T22" i="92"/>
  <c r="R22" i="92"/>
  <c r="L22" i="92"/>
  <c r="M22" i="92" s="1"/>
  <c r="J22" i="92"/>
  <c r="K22" i="92" s="1"/>
  <c r="H22" i="92"/>
  <c r="A22" i="92"/>
  <c r="X21" i="92"/>
  <c r="T21" i="92"/>
  <c r="Y21" i="92" s="1"/>
  <c r="R21" i="92"/>
  <c r="L21" i="92"/>
  <c r="J21" i="92"/>
  <c r="H21" i="92"/>
  <c r="A21" i="92"/>
  <c r="X20" i="92"/>
  <c r="T20" i="92"/>
  <c r="R20" i="92"/>
  <c r="L20" i="92"/>
  <c r="M20" i="92" s="1"/>
  <c r="J20" i="92"/>
  <c r="K20" i="92" s="1"/>
  <c r="H20" i="92"/>
  <c r="A20" i="92"/>
  <c r="X19" i="92"/>
  <c r="T19" i="92"/>
  <c r="R19" i="92"/>
  <c r="L19" i="92"/>
  <c r="J19" i="92"/>
  <c r="K19" i="92" s="1"/>
  <c r="H19" i="92"/>
  <c r="A19" i="92"/>
  <c r="X18" i="92"/>
  <c r="T18" i="92"/>
  <c r="R18" i="92"/>
  <c r="L18" i="92"/>
  <c r="M18" i="92" s="1"/>
  <c r="K18" i="92"/>
  <c r="J18" i="92"/>
  <c r="H18" i="92"/>
  <c r="A18" i="92"/>
  <c r="X17" i="92"/>
  <c r="T17" i="92"/>
  <c r="R17" i="92"/>
  <c r="L17" i="92"/>
  <c r="J17" i="92"/>
  <c r="M17" i="92" s="1"/>
  <c r="W17" i="92" s="1"/>
  <c r="H17" i="92"/>
  <c r="A17" i="92"/>
  <c r="X16" i="92"/>
  <c r="Y16" i="92" s="1"/>
  <c r="T16" i="92"/>
  <c r="R16" i="92"/>
  <c r="P16" i="92"/>
  <c r="L16" i="92"/>
  <c r="M16" i="92" s="1"/>
  <c r="J16" i="92"/>
  <c r="K16" i="92" s="1"/>
  <c r="H16" i="92"/>
  <c r="A16" i="92"/>
  <c r="X15" i="92"/>
  <c r="T15" i="92"/>
  <c r="R15" i="92"/>
  <c r="L15" i="92"/>
  <c r="J15" i="92"/>
  <c r="K15" i="92" s="1"/>
  <c r="H15" i="92"/>
  <c r="A15" i="92"/>
  <c r="X14" i="92"/>
  <c r="Y14" i="92" s="1"/>
  <c r="T14" i="92"/>
  <c r="R14" i="92"/>
  <c r="L14" i="92"/>
  <c r="M14" i="92" s="1"/>
  <c r="K14" i="92"/>
  <c r="J14" i="92"/>
  <c r="H14" i="92"/>
  <c r="A14" i="92"/>
  <c r="X13" i="92"/>
  <c r="T13" i="92"/>
  <c r="Y13" i="92" s="1"/>
  <c r="R13" i="92"/>
  <c r="L13" i="92"/>
  <c r="J13" i="92"/>
  <c r="H13" i="92"/>
  <c r="A13" i="92"/>
  <c r="X12" i="92"/>
  <c r="T12" i="92"/>
  <c r="R12" i="92"/>
  <c r="L12" i="92"/>
  <c r="J12" i="92"/>
  <c r="K12" i="92" s="1"/>
  <c r="H12" i="92"/>
  <c r="M5" i="92"/>
  <c r="A3" i="92"/>
  <c r="U58" i="91"/>
  <c r="T58" i="91"/>
  <c r="H58" i="91"/>
  <c r="X57" i="91"/>
  <c r="T57" i="91"/>
  <c r="Y57" i="91" s="1"/>
  <c r="R57" i="91"/>
  <c r="L57" i="91"/>
  <c r="J57" i="91"/>
  <c r="H57" i="91"/>
  <c r="A57" i="91"/>
  <c r="X56" i="91"/>
  <c r="T56" i="91"/>
  <c r="R56" i="91"/>
  <c r="L56" i="91"/>
  <c r="K56" i="91"/>
  <c r="J56" i="91"/>
  <c r="H56" i="91"/>
  <c r="A56" i="91"/>
  <c r="X55" i="91"/>
  <c r="T55" i="91"/>
  <c r="R55" i="91"/>
  <c r="L55" i="91"/>
  <c r="J55" i="91"/>
  <c r="K55" i="91" s="1"/>
  <c r="H55" i="91"/>
  <c r="A55" i="91"/>
  <c r="X54" i="91"/>
  <c r="T54" i="91"/>
  <c r="R54" i="91"/>
  <c r="L54" i="91"/>
  <c r="M54" i="91" s="1"/>
  <c r="J54" i="91"/>
  <c r="K54" i="91" s="1"/>
  <c r="H54" i="91"/>
  <c r="A54" i="91"/>
  <c r="X53" i="91"/>
  <c r="Y53" i="91" s="1"/>
  <c r="T53" i="91"/>
  <c r="R53" i="91"/>
  <c r="L53" i="91"/>
  <c r="M53" i="91" s="1"/>
  <c r="V53" i="91" s="1"/>
  <c r="J53" i="91"/>
  <c r="K53" i="91" s="1"/>
  <c r="H53" i="91"/>
  <c r="A53" i="91"/>
  <c r="X52" i="91"/>
  <c r="T52" i="91"/>
  <c r="R52" i="91"/>
  <c r="L52" i="91"/>
  <c r="J52" i="91"/>
  <c r="K52" i="91" s="1"/>
  <c r="H52" i="91"/>
  <c r="A52" i="91"/>
  <c r="X51" i="91"/>
  <c r="T51" i="91"/>
  <c r="Y51" i="91" s="1"/>
  <c r="R51" i="91"/>
  <c r="L51" i="91"/>
  <c r="J51" i="91"/>
  <c r="K51" i="91" s="1"/>
  <c r="H51" i="91"/>
  <c r="A51" i="91"/>
  <c r="X50" i="91"/>
  <c r="T50" i="91"/>
  <c r="R50" i="91"/>
  <c r="L50" i="91"/>
  <c r="K50" i="91"/>
  <c r="J50" i="91"/>
  <c r="H50" i="91"/>
  <c r="A50" i="91"/>
  <c r="Y49" i="91"/>
  <c r="X49" i="91"/>
  <c r="T49" i="91"/>
  <c r="R49" i="91"/>
  <c r="L49" i="91"/>
  <c r="J49" i="91"/>
  <c r="H49" i="91"/>
  <c r="A49" i="91"/>
  <c r="X48" i="91"/>
  <c r="T48" i="91"/>
  <c r="R48" i="91"/>
  <c r="L48" i="91"/>
  <c r="J48" i="91"/>
  <c r="K48" i="91" s="1"/>
  <c r="H48" i="91"/>
  <c r="A48" i="91"/>
  <c r="X47" i="91"/>
  <c r="T47" i="91"/>
  <c r="R47" i="91"/>
  <c r="L47" i="91"/>
  <c r="J47" i="91"/>
  <c r="K47" i="91" s="1"/>
  <c r="H47" i="91"/>
  <c r="A47" i="91"/>
  <c r="X46" i="91"/>
  <c r="Y46" i="91" s="1"/>
  <c r="T46" i="91"/>
  <c r="R46" i="91"/>
  <c r="L46" i="91"/>
  <c r="M46" i="91" s="1"/>
  <c r="K46" i="91"/>
  <c r="J46" i="91"/>
  <c r="H46" i="91"/>
  <c r="A46" i="91"/>
  <c r="X45" i="91"/>
  <c r="Y45" i="91" s="1"/>
  <c r="T45" i="91"/>
  <c r="R45" i="91"/>
  <c r="L45" i="91"/>
  <c r="J45" i="91"/>
  <c r="K45" i="91" s="1"/>
  <c r="H45" i="91"/>
  <c r="A45" i="91"/>
  <c r="X44" i="91"/>
  <c r="Y44" i="91" s="1"/>
  <c r="T44" i="91"/>
  <c r="R44" i="91"/>
  <c r="L44" i="91"/>
  <c r="M44" i="91" s="1"/>
  <c r="J44" i="91"/>
  <c r="K44" i="91" s="1"/>
  <c r="H44" i="91"/>
  <c r="A44" i="91"/>
  <c r="X43" i="91"/>
  <c r="T43" i="91"/>
  <c r="R43" i="91"/>
  <c r="L43" i="91"/>
  <c r="J43" i="91"/>
  <c r="K43" i="91" s="1"/>
  <c r="H43" i="91"/>
  <c r="A43" i="91"/>
  <c r="X42" i="91"/>
  <c r="T42" i="91"/>
  <c r="R42" i="91"/>
  <c r="L42" i="91"/>
  <c r="K42" i="91"/>
  <c r="J42" i="91"/>
  <c r="H42" i="91"/>
  <c r="A42" i="91"/>
  <c r="X41" i="91"/>
  <c r="T41" i="91"/>
  <c r="Y41" i="91" s="1"/>
  <c r="R41" i="91"/>
  <c r="L41" i="91"/>
  <c r="J41" i="91"/>
  <c r="H41" i="91"/>
  <c r="A41" i="91"/>
  <c r="X40" i="91"/>
  <c r="T40" i="91"/>
  <c r="R40" i="91"/>
  <c r="L40" i="91"/>
  <c r="M40" i="91" s="1"/>
  <c r="J40" i="91"/>
  <c r="K40" i="91" s="1"/>
  <c r="H40" i="91"/>
  <c r="A40" i="91"/>
  <c r="X39" i="91"/>
  <c r="T39" i="91"/>
  <c r="R39" i="91"/>
  <c r="L39" i="91"/>
  <c r="J39" i="91"/>
  <c r="K39" i="91" s="1"/>
  <c r="H39" i="91"/>
  <c r="A39" i="91"/>
  <c r="X38" i="91"/>
  <c r="T38" i="91"/>
  <c r="R38" i="91"/>
  <c r="L38" i="91"/>
  <c r="J38" i="91"/>
  <c r="K38" i="91" s="1"/>
  <c r="H38" i="91"/>
  <c r="A38" i="91"/>
  <c r="X37" i="91"/>
  <c r="T37" i="91"/>
  <c r="Y37" i="91" s="1"/>
  <c r="R37" i="91"/>
  <c r="L37" i="91"/>
  <c r="J37" i="91"/>
  <c r="H37" i="91"/>
  <c r="A37" i="91"/>
  <c r="X36" i="91"/>
  <c r="Y36" i="91" s="1"/>
  <c r="T36" i="91"/>
  <c r="R36" i="91"/>
  <c r="L36" i="91"/>
  <c r="J36" i="91"/>
  <c r="K36" i="91" s="1"/>
  <c r="H36" i="91"/>
  <c r="A36" i="91"/>
  <c r="X35" i="91"/>
  <c r="T35" i="91"/>
  <c r="R35" i="91"/>
  <c r="L35" i="91"/>
  <c r="J35" i="91"/>
  <c r="K35" i="91" s="1"/>
  <c r="H35" i="91"/>
  <c r="A35" i="91"/>
  <c r="X34" i="91"/>
  <c r="T34" i="91"/>
  <c r="R34" i="91"/>
  <c r="L34" i="91"/>
  <c r="M34" i="91" s="1"/>
  <c r="K34" i="91"/>
  <c r="J34" i="91"/>
  <c r="H34" i="91"/>
  <c r="A34" i="91"/>
  <c r="X33" i="91"/>
  <c r="T33" i="91"/>
  <c r="R33" i="91"/>
  <c r="L33" i="91"/>
  <c r="J33" i="91"/>
  <c r="H33" i="91"/>
  <c r="A33" i="91"/>
  <c r="X32" i="91"/>
  <c r="T32" i="91"/>
  <c r="R32" i="91"/>
  <c r="L32" i="91"/>
  <c r="M32" i="91" s="1"/>
  <c r="J32" i="91"/>
  <c r="K32" i="91" s="1"/>
  <c r="H32" i="91"/>
  <c r="A32" i="91"/>
  <c r="X31" i="91"/>
  <c r="T31" i="91"/>
  <c r="V31" i="91" s="1"/>
  <c r="R31" i="91"/>
  <c r="M31" i="91"/>
  <c r="W31" i="91" s="1"/>
  <c r="L31" i="91"/>
  <c r="J31" i="91"/>
  <c r="K31" i="91" s="1"/>
  <c r="H31" i="91"/>
  <c r="A31" i="91"/>
  <c r="X30" i="91"/>
  <c r="T30" i="91"/>
  <c r="R30" i="91"/>
  <c r="L30" i="91"/>
  <c r="J30" i="91"/>
  <c r="K30" i="91" s="1"/>
  <c r="H30" i="91"/>
  <c r="A30" i="91"/>
  <c r="X29" i="91"/>
  <c r="T29" i="91"/>
  <c r="Y29" i="91" s="1"/>
  <c r="R29" i="91"/>
  <c r="L29" i="91"/>
  <c r="J29" i="91"/>
  <c r="H29" i="91"/>
  <c r="A29" i="91"/>
  <c r="X28" i="91"/>
  <c r="Y28" i="91" s="1"/>
  <c r="T28" i="91"/>
  <c r="R28" i="91"/>
  <c r="L28" i="91"/>
  <c r="M28" i="91" s="1"/>
  <c r="K28" i="91"/>
  <c r="J28" i="91"/>
  <c r="H28" i="91"/>
  <c r="A28" i="91"/>
  <c r="X27" i="91"/>
  <c r="T27" i="91"/>
  <c r="V27" i="91" s="1"/>
  <c r="R27" i="91"/>
  <c r="M27" i="91"/>
  <c r="W27" i="91" s="1"/>
  <c r="L27" i="91"/>
  <c r="J27" i="91"/>
  <c r="K27" i="91" s="1"/>
  <c r="H27" i="91"/>
  <c r="A27" i="91"/>
  <c r="X26" i="91"/>
  <c r="T26" i="91"/>
  <c r="R26" i="91"/>
  <c r="L26" i="91"/>
  <c r="J26" i="91"/>
  <c r="K26" i="91" s="1"/>
  <c r="H26" i="91"/>
  <c r="A26" i="91"/>
  <c r="X25" i="91"/>
  <c r="T25" i="91"/>
  <c r="R25" i="91"/>
  <c r="L25" i="91"/>
  <c r="J25" i="91"/>
  <c r="H25" i="91"/>
  <c r="A25" i="91"/>
  <c r="X24" i="91"/>
  <c r="T24" i="91"/>
  <c r="R24" i="91"/>
  <c r="L24" i="91"/>
  <c r="J24" i="91"/>
  <c r="K24" i="91" s="1"/>
  <c r="H24" i="91"/>
  <c r="A24" i="91"/>
  <c r="X23" i="91"/>
  <c r="T23" i="91"/>
  <c r="R23" i="91"/>
  <c r="L23" i="91"/>
  <c r="M23" i="91" s="1"/>
  <c r="W23" i="91" s="1"/>
  <c r="J23" i="91"/>
  <c r="K23" i="91" s="1"/>
  <c r="H23" i="91"/>
  <c r="A23" i="91"/>
  <c r="X22" i="91"/>
  <c r="T22" i="91"/>
  <c r="R22" i="91"/>
  <c r="L22" i="91"/>
  <c r="M22" i="91" s="1"/>
  <c r="J22" i="91"/>
  <c r="K22" i="91" s="1"/>
  <c r="H22" i="91"/>
  <c r="A22" i="91"/>
  <c r="X21" i="91"/>
  <c r="T21" i="91"/>
  <c r="R21" i="91"/>
  <c r="L21" i="91"/>
  <c r="J21" i="91"/>
  <c r="H21" i="91"/>
  <c r="A21" i="91"/>
  <c r="X20" i="91"/>
  <c r="T20" i="91"/>
  <c r="R20" i="91"/>
  <c r="L20" i="91"/>
  <c r="M20" i="91" s="1"/>
  <c r="K20" i="91"/>
  <c r="J20" i="91"/>
  <c r="H20" i="91"/>
  <c r="A20" i="91"/>
  <c r="X19" i="91"/>
  <c r="T19" i="91"/>
  <c r="R19" i="91"/>
  <c r="L19" i="91"/>
  <c r="M19" i="91" s="1"/>
  <c r="J19" i="91"/>
  <c r="K19" i="91" s="1"/>
  <c r="H19" i="91"/>
  <c r="A19" i="91"/>
  <c r="X18" i="91"/>
  <c r="T18" i="91"/>
  <c r="R18" i="91"/>
  <c r="L18" i="91"/>
  <c r="K18" i="91"/>
  <c r="J18" i="91"/>
  <c r="H18" i="91"/>
  <c r="A18" i="91"/>
  <c r="X17" i="91"/>
  <c r="T17" i="91"/>
  <c r="Y17" i="91" s="1"/>
  <c r="R17" i="91"/>
  <c r="N17" i="91"/>
  <c r="L17" i="91"/>
  <c r="J17" i="91"/>
  <c r="M17" i="91" s="1"/>
  <c r="W17" i="91" s="1"/>
  <c r="H17" i="91"/>
  <c r="A17" i="91"/>
  <c r="X16" i="91"/>
  <c r="T16" i="91"/>
  <c r="R16" i="91"/>
  <c r="L16" i="91"/>
  <c r="J16" i="91"/>
  <c r="K16" i="91" s="1"/>
  <c r="H16" i="91"/>
  <c r="A16" i="91"/>
  <c r="X15" i="91"/>
  <c r="T15" i="91"/>
  <c r="R15" i="91"/>
  <c r="L15" i="91"/>
  <c r="J15" i="91"/>
  <c r="K15" i="91" s="1"/>
  <c r="H15" i="91"/>
  <c r="A15" i="91"/>
  <c r="X14" i="91"/>
  <c r="Y14" i="91" s="1"/>
  <c r="T14" i="91"/>
  <c r="R14" i="91"/>
  <c r="L14" i="91"/>
  <c r="J14" i="91"/>
  <c r="K14" i="91" s="1"/>
  <c r="H14" i="91"/>
  <c r="A14" i="91"/>
  <c r="X13" i="91"/>
  <c r="T13" i="91"/>
  <c r="Y13" i="91" s="1"/>
  <c r="R13" i="91"/>
  <c r="L13" i="91"/>
  <c r="J13" i="91"/>
  <c r="M13" i="91" s="1"/>
  <c r="W13" i="91" s="1"/>
  <c r="H13" i="91"/>
  <c r="A13" i="91"/>
  <c r="X12" i="91"/>
  <c r="T12" i="91"/>
  <c r="R12" i="91"/>
  <c r="L12" i="91"/>
  <c r="J12" i="91"/>
  <c r="K12" i="91" s="1"/>
  <c r="H12" i="91"/>
  <c r="M5" i="91"/>
  <c r="A3" i="91"/>
  <c r="U58" i="90"/>
  <c r="T58" i="90"/>
  <c r="H58" i="90"/>
  <c r="X57" i="90"/>
  <c r="T57" i="90"/>
  <c r="R57" i="90"/>
  <c r="L57" i="90"/>
  <c r="J57" i="90"/>
  <c r="M57" i="90" s="1"/>
  <c r="H57" i="90"/>
  <c r="A57" i="90"/>
  <c r="X56" i="90"/>
  <c r="T56" i="90"/>
  <c r="R56" i="90"/>
  <c r="M56" i="90"/>
  <c r="L56" i="90"/>
  <c r="J56" i="90"/>
  <c r="K56" i="90" s="1"/>
  <c r="H56" i="90"/>
  <c r="A56" i="90"/>
  <c r="X55" i="90"/>
  <c r="Y55" i="90" s="1"/>
  <c r="T55" i="90"/>
  <c r="R55" i="90"/>
  <c r="L55" i="90"/>
  <c r="K55" i="90"/>
  <c r="J55" i="90"/>
  <c r="M55" i="90" s="1"/>
  <c r="W55" i="90" s="1"/>
  <c r="H55" i="90"/>
  <c r="A55" i="90"/>
  <c r="X54" i="90"/>
  <c r="Y54" i="90" s="1"/>
  <c r="T54" i="90"/>
  <c r="R54" i="90"/>
  <c r="L54" i="90"/>
  <c r="J54" i="90"/>
  <c r="K54" i="90" s="1"/>
  <c r="H54" i="90"/>
  <c r="A54" i="90"/>
  <c r="X53" i="90"/>
  <c r="T53" i="90"/>
  <c r="R53" i="90"/>
  <c r="L53" i="90"/>
  <c r="K53" i="90"/>
  <c r="J53" i="90"/>
  <c r="H53" i="90"/>
  <c r="A53" i="90"/>
  <c r="X52" i="90"/>
  <c r="Y52" i="90" s="1"/>
  <c r="T52" i="90"/>
  <c r="R52" i="90"/>
  <c r="L52" i="90"/>
  <c r="J52" i="90"/>
  <c r="H52" i="90"/>
  <c r="A52" i="90"/>
  <c r="X51" i="90"/>
  <c r="T51" i="90"/>
  <c r="R51" i="90"/>
  <c r="L51" i="90"/>
  <c r="J51" i="90"/>
  <c r="H51" i="90"/>
  <c r="A51" i="90"/>
  <c r="X50" i="90"/>
  <c r="T50" i="90"/>
  <c r="R50" i="90"/>
  <c r="L50" i="90"/>
  <c r="J50" i="90"/>
  <c r="H50" i="90"/>
  <c r="A50" i="90"/>
  <c r="X49" i="90"/>
  <c r="Y49" i="90" s="1"/>
  <c r="T49" i="90"/>
  <c r="R49" i="90"/>
  <c r="L49" i="90"/>
  <c r="J49" i="90"/>
  <c r="H49" i="90"/>
  <c r="A49" i="90"/>
  <c r="X48" i="90"/>
  <c r="T48" i="90"/>
  <c r="R48" i="90"/>
  <c r="M48" i="90"/>
  <c r="L48" i="90"/>
  <c r="J48" i="90"/>
  <c r="K48" i="90" s="1"/>
  <c r="H48" i="90"/>
  <c r="A48" i="90"/>
  <c r="X47" i="90"/>
  <c r="T47" i="90"/>
  <c r="R47" i="90"/>
  <c r="L47" i="90"/>
  <c r="K47" i="90"/>
  <c r="J47" i="90"/>
  <c r="H47" i="90"/>
  <c r="A47" i="90"/>
  <c r="X46" i="90"/>
  <c r="T46" i="90"/>
  <c r="Y46" i="90" s="1"/>
  <c r="R46" i="90"/>
  <c r="L46" i="90"/>
  <c r="J46" i="90"/>
  <c r="H46" i="90"/>
  <c r="A46" i="90"/>
  <c r="X45" i="90"/>
  <c r="T45" i="90"/>
  <c r="R45" i="90"/>
  <c r="L45" i="90"/>
  <c r="K45" i="90"/>
  <c r="J45" i="90"/>
  <c r="H45" i="90"/>
  <c r="A45" i="90"/>
  <c r="X44" i="90"/>
  <c r="T44" i="90"/>
  <c r="Y44" i="90" s="1"/>
  <c r="R44" i="90"/>
  <c r="L44" i="90"/>
  <c r="J44" i="90"/>
  <c r="K44" i="90" s="1"/>
  <c r="H44" i="90"/>
  <c r="A44" i="90"/>
  <c r="X43" i="90"/>
  <c r="Y43" i="90" s="1"/>
  <c r="T43" i="90"/>
  <c r="R43" i="90"/>
  <c r="L43" i="90"/>
  <c r="J43" i="90"/>
  <c r="M43" i="90" s="1"/>
  <c r="H43" i="90"/>
  <c r="A43" i="90"/>
  <c r="X42" i="90"/>
  <c r="Y42" i="90" s="1"/>
  <c r="T42" i="90"/>
  <c r="R42" i="90"/>
  <c r="L42" i="90"/>
  <c r="J42" i="90"/>
  <c r="K42" i="90" s="1"/>
  <c r="H42" i="90"/>
  <c r="A42" i="90"/>
  <c r="X41" i="90"/>
  <c r="T41" i="90"/>
  <c r="V41" i="90" s="1"/>
  <c r="R41" i="90"/>
  <c r="N41" i="90"/>
  <c r="L41" i="90"/>
  <c r="J41" i="90"/>
  <c r="M41" i="90" s="1"/>
  <c r="W41" i="90" s="1"/>
  <c r="H41" i="90"/>
  <c r="A41" i="90"/>
  <c r="X40" i="90"/>
  <c r="T40" i="90"/>
  <c r="R40" i="90"/>
  <c r="L40" i="90"/>
  <c r="J40" i="90"/>
  <c r="K40" i="90" s="1"/>
  <c r="H40" i="90"/>
  <c r="A40" i="90"/>
  <c r="X39" i="90"/>
  <c r="Y39" i="90" s="1"/>
  <c r="T39" i="90"/>
  <c r="R39" i="90"/>
  <c r="L39" i="90"/>
  <c r="J39" i="90"/>
  <c r="M39" i="90" s="1"/>
  <c r="H39" i="90"/>
  <c r="A39" i="90"/>
  <c r="X38" i="90"/>
  <c r="Y38" i="90" s="1"/>
  <c r="T38" i="90"/>
  <c r="R38" i="90"/>
  <c r="L38" i="90"/>
  <c r="M38" i="90" s="1"/>
  <c r="J38" i="90"/>
  <c r="K38" i="90" s="1"/>
  <c r="H38" i="90"/>
  <c r="A38" i="90"/>
  <c r="X37" i="90"/>
  <c r="Y37" i="90" s="1"/>
  <c r="T37" i="90"/>
  <c r="V37" i="90" s="1"/>
  <c r="R37" i="90"/>
  <c r="N37" i="90"/>
  <c r="L37" i="90"/>
  <c r="J37" i="90"/>
  <c r="M37" i="90" s="1"/>
  <c r="W37" i="90" s="1"/>
  <c r="H37" i="90"/>
  <c r="A37" i="90"/>
  <c r="X36" i="90"/>
  <c r="Y36" i="90" s="1"/>
  <c r="T36" i="90"/>
  <c r="R36" i="90"/>
  <c r="M36" i="90"/>
  <c r="L36" i="90"/>
  <c r="J36" i="90"/>
  <c r="K36" i="90" s="1"/>
  <c r="H36" i="90"/>
  <c r="A36" i="90"/>
  <c r="X35" i="90"/>
  <c r="Y35" i="90" s="1"/>
  <c r="T35" i="90"/>
  <c r="R35" i="90"/>
  <c r="L35" i="90"/>
  <c r="J35" i="90"/>
  <c r="H35" i="90"/>
  <c r="A35" i="90"/>
  <c r="X34" i="90"/>
  <c r="T34" i="90"/>
  <c r="R34" i="90"/>
  <c r="L34" i="90"/>
  <c r="J34" i="90"/>
  <c r="K34" i="90" s="1"/>
  <c r="H34" i="90"/>
  <c r="A34" i="90"/>
  <c r="X33" i="90"/>
  <c r="Y33" i="90" s="1"/>
  <c r="V33" i="90"/>
  <c r="T33" i="90"/>
  <c r="R33" i="90"/>
  <c r="L33" i="90"/>
  <c r="K33" i="90"/>
  <c r="J33" i="90"/>
  <c r="M33" i="90" s="1"/>
  <c r="W33" i="90" s="1"/>
  <c r="H33" i="90"/>
  <c r="A33" i="90"/>
  <c r="X32" i="90"/>
  <c r="T32" i="90"/>
  <c r="Y32" i="90" s="1"/>
  <c r="R32" i="90"/>
  <c r="L32" i="90"/>
  <c r="J32" i="90"/>
  <c r="K32" i="90" s="1"/>
  <c r="H32" i="90"/>
  <c r="A32" i="90"/>
  <c r="X31" i="90"/>
  <c r="Y31" i="90" s="1"/>
  <c r="T31" i="90"/>
  <c r="R31" i="90"/>
  <c r="L31" i="90"/>
  <c r="J31" i="90"/>
  <c r="H31" i="90"/>
  <c r="A31" i="90"/>
  <c r="X30" i="90"/>
  <c r="T30" i="90"/>
  <c r="R30" i="90"/>
  <c r="L30" i="90"/>
  <c r="J30" i="90"/>
  <c r="K30" i="90" s="1"/>
  <c r="H30" i="90"/>
  <c r="A30" i="90"/>
  <c r="X29" i="90"/>
  <c r="Y29" i="90" s="1"/>
  <c r="T29" i="90"/>
  <c r="V29" i="90" s="1"/>
  <c r="R29" i="90"/>
  <c r="L29" i="90"/>
  <c r="K29" i="90"/>
  <c r="J29" i="90"/>
  <c r="M29" i="90" s="1"/>
  <c r="W29" i="90" s="1"/>
  <c r="H29" i="90"/>
  <c r="A29" i="90"/>
  <c r="X28" i="90"/>
  <c r="T28" i="90"/>
  <c r="Y28" i="90" s="1"/>
  <c r="R28" i="90"/>
  <c r="L28" i="90"/>
  <c r="M28" i="90" s="1"/>
  <c r="V28" i="90" s="1"/>
  <c r="J28" i="90"/>
  <c r="K28" i="90" s="1"/>
  <c r="H28" i="90"/>
  <c r="A28" i="90"/>
  <c r="X27" i="90"/>
  <c r="T27" i="90"/>
  <c r="R27" i="90"/>
  <c r="L27" i="90"/>
  <c r="J27" i="90"/>
  <c r="H27" i="90"/>
  <c r="A27" i="90"/>
  <c r="X26" i="90"/>
  <c r="T26" i="90"/>
  <c r="R26" i="90"/>
  <c r="L26" i="90"/>
  <c r="J26" i="90"/>
  <c r="K26" i="90" s="1"/>
  <c r="H26" i="90"/>
  <c r="A26" i="90"/>
  <c r="X25" i="90"/>
  <c r="Y25" i="90" s="1"/>
  <c r="T25" i="90"/>
  <c r="R25" i="90"/>
  <c r="L25" i="90"/>
  <c r="J25" i="90"/>
  <c r="H25" i="90"/>
  <c r="A25" i="90"/>
  <c r="X24" i="90"/>
  <c r="T24" i="90"/>
  <c r="R24" i="90"/>
  <c r="L24" i="90"/>
  <c r="J24" i="90"/>
  <c r="H24" i="90"/>
  <c r="A24" i="90"/>
  <c r="X23" i="90"/>
  <c r="Y23" i="90" s="1"/>
  <c r="T23" i="90"/>
  <c r="R23" i="90"/>
  <c r="L23" i="90"/>
  <c r="J23" i="90"/>
  <c r="K23" i="90" s="1"/>
  <c r="H23" i="90"/>
  <c r="A23" i="90"/>
  <c r="X22" i="90"/>
  <c r="T22" i="90"/>
  <c r="R22" i="90"/>
  <c r="L22" i="90"/>
  <c r="J22" i="90"/>
  <c r="M22" i="90" s="1"/>
  <c r="H22" i="90"/>
  <c r="A22" i="90"/>
  <c r="X21" i="90"/>
  <c r="T21" i="90"/>
  <c r="R21" i="90"/>
  <c r="L21" i="90"/>
  <c r="J21" i="90"/>
  <c r="K21" i="90" s="1"/>
  <c r="H21" i="90"/>
  <c r="A21" i="90"/>
  <c r="X20" i="90"/>
  <c r="Y20" i="90" s="1"/>
  <c r="T20" i="90"/>
  <c r="R20" i="90"/>
  <c r="L20" i="90"/>
  <c r="J20" i="90"/>
  <c r="M20" i="90" s="1"/>
  <c r="H20" i="90"/>
  <c r="A20" i="90"/>
  <c r="X19" i="90"/>
  <c r="Y19" i="90" s="1"/>
  <c r="T19" i="90"/>
  <c r="R19" i="90"/>
  <c r="L19" i="90"/>
  <c r="J19" i="90"/>
  <c r="K19" i="90" s="1"/>
  <c r="H19" i="90"/>
  <c r="A19" i="90"/>
  <c r="X18" i="90"/>
  <c r="Y18" i="90" s="1"/>
  <c r="T18" i="90"/>
  <c r="R18" i="90"/>
  <c r="L18" i="90"/>
  <c r="J18" i="90"/>
  <c r="M18" i="90" s="1"/>
  <c r="H18" i="90"/>
  <c r="A18" i="90"/>
  <c r="X17" i="90"/>
  <c r="T17" i="90"/>
  <c r="R17" i="90"/>
  <c r="L17" i="90"/>
  <c r="J17" i="90"/>
  <c r="K17" i="90" s="1"/>
  <c r="H17" i="90"/>
  <c r="A17" i="90"/>
  <c r="X16" i="90"/>
  <c r="T16" i="90"/>
  <c r="R16" i="90"/>
  <c r="L16" i="90"/>
  <c r="J16" i="90"/>
  <c r="M16" i="90" s="1"/>
  <c r="H16" i="90"/>
  <c r="A16" i="90"/>
  <c r="X15" i="90"/>
  <c r="T15" i="90"/>
  <c r="R15" i="90"/>
  <c r="L15" i="90"/>
  <c r="J15" i="90"/>
  <c r="K15" i="90" s="1"/>
  <c r="H15" i="90"/>
  <c r="A15" i="90"/>
  <c r="X14" i="90"/>
  <c r="Y14" i="90" s="1"/>
  <c r="T14" i="90"/>
  <c r="R14" i="90"/>
  <c r="L14" i="90"/>
  <c r="J14" i="90"/>
  <c r="H14" i="90"/>
  <c r="A14" i="90"/>
  <c r="X13" i="90"/>
  <c r="T13" i="90"/>
  <c r="R13" i="90"/>
  <c r="L13" i="90"/>
  <c r="J13" i="90"/>
  <c r="K13" i="90" s="1"/>
  <c r="H13" i="90"/>
  <c r="A13" i="90"/>
  <c r="X12" i="90"/>
  <c r="Y12" i="90" s="1"/>
  <c r="T12" i="90"/>
  <c r="R12" i="90"/>
  <c r="L12" i="90"/>
  <c r="J12" i="90"/>
  <c r="H12" i="90"/>
  <c r="M5" i="90"/>
  <c r="A3" i="90"/>
  <c r="U58" i="89"/>
  <c r="T58" i="89"/>
  <c r="H58" i="89"/>
  <c r="X57" i="89"/>
  <c r="T57" i="89"/>
  <c r="R57" i="89"/>
  <c r="L57" i="89"/>
  <c r="J57" i="89"/>
  <c r="H57" i="89"/>
  <c r="A57" i="89"/>
  <c r="X56" i="89"/>
  <c r="Y56" i="89" s="1"/>
  <c r="T56" i="89"/>
  <c r="R56" i="89"/>
  <c r="L56" i="89"/>
  <c r="J56" i="89"/>
  <c r="K56" i="89" s="1"/>
  <c r="H56" i="89"/>
  <c r="A56" i="89"/>
  <c r="X55" i="89"/>
  <c r="T55" i="89"/>
  <c r="R55" i="89"/>
  <c r="L55" i="89"/>
  <c r="J55" i="89"/>
  <c r="K55" i="89" s="1"/>
  <c r="H55" i="89"/>
  <c r="A55" i="89"/>
  <c r="X54" i="89"/>
  <c r="Y54" i="89" s="1"/>
  <c r="T54" i="89"/>
  <c r="R54" i="89"/>
  <c r="L54" i="89"/>
  <c r="M54" i="89" s="1"/>
  <c r="K54" i="89"/>
  <c r="J54" i="89"/>
  <c r="H54" i="89"/>
  <c r="A54" i="89"/>
  <c r="Y53" i="89"/>
  <c r="X53" i="89"/>
  <c r="T53" i="89"/>
  <c r="V53" i="89" s="1"/>
  <c r="R53" i="89"/>
  <c r="M53" i="89"/>
  <c r="L53" i="89"/>
  <c r="J53" i="89"/>
  <c r="K53" i="89" s="1"/>
  <c r="H53" i="89"/>
  <c r="A53" i="89"/>
  <c r="X52" i="89"/>
  <c r="Y52" i="89" s="1"/>
  <c r="T52" i="89"/>
  <c r="R52" i="89"/>
  <c r="L52" i="89"/>
  <c r="J52" i="89"/>
  <c r="K52" i="89" s="1"/>
  <c r="H52" i="89"/>
  <c r="A52" i="89"/>
  <c r="X51" i="89"/>
  <c r="Y51" i="89" s="1"/>
  <c r="T51" i="89"/>
  <c r="R51" i="89"/>
  <c r="L51" i="89"/>
  <c r="J51" i="89"/>
  <c r="K51" i="89" s="1"/>
  <c r="H51" i="89"/>
  <c r="A51" i="89"/>
  <c r="X50" i="89"/>
  <c r="T50" i="89"/>
  <c r="V50" i="89" s="1"/>
  <c r="R50" i="89"/>
  <c r="L50" i="89"/>
  <c r="M50" i="89" s="1"/>
  <c r="K50" i="89"/>
  <c r="J50" i="89"/>
  <c r="H50" i="89"/>
  <c r="A50" i="89"/>
  <c r="Y49" i="89"/>
  <c r="X49" i="89"/>
  <c r="T49" i="89"/>
  <c r="R49" i="89"/>
  <c r="L49" i="89"/>
  <c r="J49" i="89"/>
  <c r="H49" i="89"/>
  <c r="A49" i="89"/>
  <c r="X48" i="89"/>
  <c r="T48" i="89"/>
  <c r="R48" i="89"/>
  <c r="L48" i="89"/>
  <c r="K48" i="89"/>
  <c r="J48" i="89"/>
  <c r="H48" i="89"/>
  <c r="A48" i="89"/>
  <c r="X47" i="89"/>
  <c r="T47" i="89"/>
  <c r="R47" i="89"/>
  <c r="L47" i="89"/>
  <c r="M47" i="89" s="1"/>
  <c r="J47" i="89"/>
  <c r="K47" i="89" s="1"/>
  <c r="H47" i="89"/>
  <c r="A47" i="89"/>
  <c r="X46" i="89"/>
  <c r="T46" i="89"/>
  <c r="R46" i="89"/>
  <c r="L46" i="89"/>
  <c r="J46" i="89"/>
  <c r="K46" i="89" s="1"/>
  <c r="H46" i="89"/>
  <c r="A46" i="89"/>
  <c r="X45" i="89"/>
  <c r="Y45" i="89" s="1"/>
  <c r="T45" i="89"/>
  <c r="R45" i="89"/>
  <c r="L45" i="89"/>
  <c r="J45" i="89"/>
  <c r="K45" i="89" s="1"/>
  <c r="H45" i="89"/>
  <c r="A45" i="89"/>
  <c r="X44" i="89"/>
  <c r="T44" i="89"/>
  <c r="R44" i="89"/>
  <c r="L44" i="89"/>
  <c r="M44" i="89" s="1"/>
  <c r="K44" i="89"/>
  <c r="J44" i="89"/>
  <c r="H44" i="89"/>
  <c r="A44" i="89"/>
  <c r="X43" i="89"/>
  <c r="T43" i="89"/>
  <c r="R43" i="89"/>
  <c r="L43" i="89"/>
  <c r="J43" i="89"/>
  <c r="K43" i="89" s="1"/>
  <c r="H43" i="89"/>
  <c r="A43" i="89"/>
  <c r="X42" i="89"/>
  <c r="T42" i="89"/>
  <c r="R42" i="89"/>
  <c r="L42" i="89"/>
  <c r="M42" i="89" s="1"/>
  <c r="K42" i="89"/>
  <c r="J42" i="89"/>
  <c r="H42" i="89"/>
  <c r="A42" i="89"/>
  <c r="X41" i="89"/>
  <c r="T41" i="89"/>
  <c r="R41" i="89"/>
  <c r="L41" i="89"/>
  <c r="J41" i="89"/>
  <c r="H41" i="89"/>
  <c r="A41" i="89"/>
  <c r="X40" i="89"/>
  <c r="Y40" i="89" s="1"/>
  <c r="T40" i="89"/>
  <c r="R40" i="89"/>
  <c r="L40" i="89"/>
  <c r="J40" i="89"/>
  <c r="K40" i="89" s="1"/>
  <c r="H40" i="89"/>
  <c r="A40" i="89"/>
  <c r="X39" i="89"/>
  <c r="T39" i="89"/>
  <c r="R39" i="89"/>
  <c r="M39" i="89"/>
  <c r="W39" i="89" s="1"/>
  <c r="L39" i="89"/>
  <c r="J39" i="89"/>
  <c r="K39" i="89" s="1"/>
  <c r="H39" i="89"/>
  <c r="A39" i="89"/>
  <c r="X38" i="89"/>
  <c r="T38" i="89"/>
  <c r="R38" i="89"/>
  <c r="L38" i="89"/>
  <c r="J38" i="89"/>
  <c r="K38" i="89" s="1"/>
  <c r="H38" i="89"/>
  <c r="A38" i="89"/>
  <c r="X37" i="89"/>
  <c r="T37" i="89"/>
  <c r="R37" i="89"/>
  <c r="L37" i="89"/>
  <c r="J37" i="89"/>
  <c r="H37" i="89"/>
  <c r="A37" i="89"/>
  <c r="X36" i="89"/>
  <c r="T36" i="89"/>
  <c r="R36" i="89"/>
  <c r="L36" i="89"/>
  <c r="J36" i="89"/>
  <c r="K36" i="89" s="1"/>
  <c r="H36" i="89"/>
  <c r="A36" i="89"/>
  <c r="X35" i="89"/>
  <c r="T35" i="89"/>
  <c r="R35" i="89"/>
  <c r="L35" i="89"/>
  <c r="M35" i="89" s="1"/>
  <c r="W35" i="89" s="1"/>
  <c r="J35" i="89"/>
  <c r="K35" i="89" s="1"/>
  <c r="H35" i="89"/>
  <c r="A35" i="89"/>
  <c r="X34" i="89"/>
  <c r="T34" i="89"/>
  <c r="R34" i="89"/>
  <c r="L34" i="89"/>
  <c r="J34" i="89"/>
  <c r="K34" i="89" s="1"/>
  <c r="H34" i="89"/>
  <c r="A34" i="89"/>
  <c r="X33" i="89"/>
  <c r="T33" i="89"/>
  <c r="Y33" i="89" s="1"/>
  <c r="R33" i="89"/>
  <c r="L33" i="89"/>
  <c r="J33" i="89"/>
  <c r="H33" i="89"/>
  <c r="A33" i="89"/>
  <c r="X32" i="89"/>
  <c r="Y32" i="89" s="1"/>
  <c r="T32" i="89"/>
  <c r="R32" i="89"/>
  <c r="L32" i="89"/>
  <c r="J32" i="89"/>
  <c r="K32" i="89" s="1"/>
  <c r="H32" i="89"/>
  <c r="A32" i="89"/>
  <c r="X31" i="89"/>
  <c r="T31" i="89"/>
  <c r="R31" i="89"/>
  <c r="L31" i="89"/>
  <c r="J31" i="89"/>
  <c r="K31" i="89" s="1"/>
  <c r="H31" i="89"/>
  <c r="A31" i="89"/>
  <c r="X30" i="89"/>
  <c r="T30" i="89"/>
  <c r="V30" i="89" s="1"/>
  <c r="R30" i="89"/>
  <c r="L30" i="89"/>
  <c r="M30" i="89" s="1"/>
  <c r="K30" i="89"/>
  <c r="J30" i="89"/>
  <c r="H30" i="89"/>
  <c r="A30" i="89"/>
  <c r="X29" i="89"/>
  <c r="T29" i="89"/>
  <c r="Y29" i="89" s="1"/>
  <c r="R29" i="89"/>
  <c r="L29" i="89"/>
  <c r="J29" i="89"/>
  <c r="H29" i="89"/>
  <c r="A29" i="89"/>
  <c r="X28" i="89"/>
  <c r="T28" i="89"/>
  <c r="R28" i="89"/>
  <c r="L28" i="89"/>
  <c r="M28" i="89" s="1"/>
  <c r="J28" i="89"/>
  <c r="K28" i="89" s="1"/>
  <c r="H28" i="89"/>
  <c r="A28" i="89"/>
  <c r="X27" i="89"/>
  <c r="T27" i="89"/>
  <c r="R27" i="89"/>
  <c r="M27" i="89"/>
  <c r="W27" i="89" s="1"/>
  <c r="L27" i="89"/>
  <c r="J27" i="89"/>
  <c r="K27" i="89" s="1"/>
  <c r="H27" i="89"/>
  <c r="A27" i="89"/>
  <c r="X26" i="89"/>
  <c r="T26" i="89"/>
  <c r="R26" i="89"/>
  <c r="L26" i="89"/>
  <c r="J26" i="89"/>
  <c r="K26" i="89" s="1"/>
  <c r="H26" i="89"/>
  <c r="A26" i="89"/>
  <c r="X25" i="89"/>
  <c r="T25" i="89"/>
  <c r="R25" i="89"/>
  <c r="L25" i="89"/>
  <c r="J25" i="89"/>
  <c r="H25" i="89"/>
  <c r="A25" i="89"/>
  <c r="X24" i="89"/>
  <c r="T24" i="89"/>
  <c r="R24" i="89"/>
  <c r="L24" i="89"/>
  <c r="K24" i="89"/>
  <c r="J24" i="89"/>
  <c r="H24" i="89"/>
  <c r="A24" i="89"/>
  <c r="X23" i="89"/>
  <c r="T23" i="89"/>
  <c r="R23" i="89"/>
  <c r="L23" i="89"/>
  <c r="J23" i="89"/>
  <c r="K23" i="89" s="1"/>
  <c r="H23" i="89"/>
  <c r="A23" i="89"/>
  <c r="X22" i="89"/>
  <c r="T22" i="89"/>
  <c r="R22" i="89"/>
  <c r="L22" i="89"/>
  <c r="M22" i="89" s="1"/>
  <c r="K22" i="89"/>
  <c r="J22" i="89"/>
  <c r="H22" i="89"/>
  <c r="A22" i="89"/>
  <c r="X21" i="89"/>
  <c r="T21" i="89"/>
  <c r="R21" i="89"/>
  <c r="L21" i="89"/>
  <c r="J21" i="89"/>
  <c r="H21" i="89"/>
  <c r="A21" i="89"/>
  <c r="X20" i="89"/>
  <c r="T20" i="89"/>
  <c r="R20" i="89"/>
  <c r="L20" i="89"/>
  <c r="J20" i="89"/>
  <c r="K20" i="89" s="1"/>
  <c r="H20" i="89"/>
  <c r="A20" i="89"/>
  <c r="X19" i="89"/>
  <c r="T19" i="89"/>
  <c r="R19" i="89"/>
  <c r="M19" i="89"/>
  <c r="L19" i="89"/>
  <c r="J19" i="89"/>
  <c r="K19" i="89" s="1"/>
  <c r="H19" i="89"/>
  <c r="A19" i="89"/>
  <c r="X18" i="89"/>
  <c r="T18" i="89"/>
  <c r="R18" i="89"/>
  <c r="L18" i="89"/>
  <c r="J18" i="89"/>
  <c r="K18" i="89" s="1"/>
  <c r="H18" i="89"/>
  <c r="A18" i="89"/>
  <c r="X17" i="89"/>
  <c r="T17" i="89"/>
  <c r="Y17" i="89" s="1"/>
  <c r="R17" i="89"/>
  <c r="L17" i="89"/>
  <c r="K17" i="89"/>
  <c r="J17" i="89"/>
  <c r="H17" i="89"/>
  <c r="A17" i="89"/>
  <c r="X16" i="89"/>
  <c r="Y16" i="89" s="1"/>
  <c r="T16" i="89"/>
  <c r="R16" i="89"/>
  <c r="L16" i="89"/>
  <c r="J16" i="89"/>
  <c r="K16" i="89" s="1"/>
  <c r="H16" i="89"/>
  <c r="A16" i="89"/>
  <c r="X15" i="89"/>
  <c r="T15" i="89"/>
  <c r="V15" i="89" s="1"/>
  <c r="R15" i="89"/>
  <c r="M15" i="89"/>
  <c r="L15" i="89"/>
  <c r="J15" i="89"/>
  <c r="K15" i="89" s="1"/>
  <c r="H15" i="89"/>
  <c r="A15" i="89"/>
  <c r="X14" i="89"/>
  <c r="T14" i="89"/>
  <c r="R14" i="89"/>
  <c r="L14" i="89"/>
  <c r="J14" i="89"/>
  <c r="K14" i="89" s="1"/>
  <c r="H14" i="89"/>
  <c r="A14" i="89"/>
  <c r="X13" i="89"/>
  <c r="T13" i="89"/>
  <c r="Y13" i="89" s="1"/>
  <c r="R13" i="89"/>
  <c r="L13" i="89"/>
  <c r="J13" i="89"/>
  <c r="M13" i="89" s="1"/>
  <c r="W13" i="89" s="1"/>
  <c r="H13" i="89"/>
  <c r="A13" i="89"/>
  <c r="X12" i="89"/>
  <c r="Y12" i="89" s="1"/>
  <c r="T12" i="89"/>
  <c r="R12" i="89"/>
  <c r="L12" i="89"/>
  <c r="M12" i="89" s="1"/>
  <c r="J12" i="89"/>
  <c r="K12" i="89" s="1"/>
  <c r="H12" i="89"/>
  <c r="M5" i="89"/>
  <c r="A3" i="89"/>
  <c r="U58" i="88"/>
  <c r="T58" i="88"/>
  <c r="H58" i="88"/>
  <c r="X57" i="88"/>
  <c r="Y57" i="88" s="1"/>
  <c r="T57" i="88"/>
  <c r="R57" i="88"/>
  <c r="L57" i="88"/>
  <c r="J57" i="88"/>
  <c r="H57" i="88"/>
  <c r="A57" i="88"/>
  <c r="X56" i="88"/>
  <c r="T56" i="88"/>
  <c r="R56" i="88"/>
  <c r="L56" i="88"/>
  <c r="J56" i="88"/>
  <c r="K56" i="88" s="1"/>
  <c r="H56" i="88"/>
  <c r="A56" i="88"/>
  <c r="X55" i="88"/>
  <c r="T55" i="88"/>
  <c r="R55" i="88"/>
  <c r="L55" i="88"/>
  <c r="J55" i="88"/>
  <c r="K55" i="88" s="1"/>
  <c r="H55" i="88"/>
  <c r="A55" i="88"/>
  <c r="X54" i="88"/>
  <c r="Y54" i="88" s="1"/>
  <c r="T54" i="88"/>
  <c r="R54" i="88"/>
  <c r="L54" i="88"/>
  <c r="J54" i="88"/>
  <c r="K54" i="88" s="1"/>
  <c r="H54" i="88"/>
  <c r="A54" i="88"/>
  <c r="X53" i="88"/>
  <c r="Y53" i="88" s="1"/>
  <c r="T53" i="88"/>
  <c r="R53" i="88"/>
  <c r="L53" i="88"/>
  <c r="J53" i="88"/>
  <c r="K53" i="88" s="1"/>
  <c r="H53" i="88"/>
  <c r="A53" i="88"/>
  <c r="X52" i="88"/>
  <c r="T52" i="88"/>
  <c r="V52" i="88" s="1"/>
  <c r="R52" i="88"/>
  <c r="L52" i="88"/>
  <c r="M52" i="88" s="1"/>
  <c r="N52" i="88" s="1"/>
  <c r="J52" i="88"/>
  <c r="K52" i="88" s="1"/>
  <c r="H52" i="88"/>
  <c r="A52" i="88"/>
  <c r="X51" i="88"/>
  <c r="Y51" i="88" s="1"/>
  <c r="T51" i="88"/>
  <c r="R51" i="88"/>
  <c r="L51" i="88"/>
  <c r="J51" i="88"/>
  <c r="K51" i="88" s="1"/>
  <c r="H51" i="88"/>
  <c r="A51" i="88"/>
  <c r="X50" i="88"/>
  <c r="T50" i="88"/>
  <c r="V50" i="88" s="1"/>
  <c r="R50" i="88"/>
  <c r="L50" i="88"/>
  <c r="M50" i="88" s="1"/>
  <c r="N50" i="88" s="1"/>
  <c r="K50" i="88"/>
  <c r="J50" i="88"/>
  <c r="H50" i="88"/>
  <c r="A50" i="88"/>
  <c r="X49" i="88"/>
  <c r="Y49" i="88" s="1"/>
  <c r="T49" i="88"/>
  <c r="R49" i="88"/>
  <c r="L49" i="88"/>
  <c r="J49" i="88"/>
  <c r="H49" i="88"/>
  <c r="A49" i="88"/>
  <c r="X48" i="88"/>
  <c r="T48" i="88"/>
  <c r="R48" i="88"/>
  <c r="L48" i="88"/>
  <c r="J48" i="88"/>
  <c r="K48" i="88" s="1"/>
  <c r="H48" i="88"/>
  <c r="A48" i="88"/>
  <c r="X47" i="88"/>
  <c r="T47" i="88"/>
  <c r="R47" i="88"/>
  <c r="L47" i="88"/>
  <c r="J47" i="88"/>
  <c r="K47" i="88" s="1"/>
  <c r="H47" i="88"/>
  <c r="A47" i="88"/>
  <c r="X46" i="88"/>
  <c r="T46" i="88"/>
  <c r="R46" i="88"/>
  <c r="L46" i="88"/>
  <c r="J46" i="88"/>
  <c r="K46" i="88" s="1"/>
  <c r="H46" i="88"/>
  <c r="A46" i="88"/>
  <c r="X45" i="88"/>
  <c r="Y45" i="88" s="1"/>
  <c r="T45" i="88"/>
  <c r="R45" i="88"/>
  <c r="M45" i="88"/>
  <c r="L45" i="88"/>
  <c r="J45" i="88"/>
  <c r="K45" i="88" s="1"/>
  <c r="H45" i="88"/>
  <c r="A45" i="88"/>
  <c r="X44" i="88"/>
  <c r="Y44" i="88" s="1"/>
  <c r="T44" i="88"/>
  <c r="R44" i="88"/>
  <c r="L44" i="88"/>
  <c r="K44" i="88"/>
  <c r="J44" i="88"/>
  <c r="H44" i="88"/>
  <c r="A44" i="88"/>
  <c r="X43" i="88"/>
  <c r="T43" i="88"/>
  <c r="R43" i="88"/>
  <c r="L43" i="88"/>
  <c r="J43" i="88"/>
  <c r="K43" i="88" s="1"/>
  <c r="H43" i="88"/>
  <c r="A43" i="88"/>
  <c r="X42" i="88"/>
  <c r="T42" i="88"/>
  <c r="R42" i="88"/>
  <c r="L42" i="88"/>
  <c r="J42" i="88"/>
  <c r="K42" i="88" s="1"/>
  <c r="H42" i="88"/>
  <c r="A42" i="88"/>
  <c r="X41" i="88"/>
  <c r="T41" i="88"/>
  <c r="R41" i="88"/>
  <c r="L41" i="88"/>
  <c r="J41" i="88"/>
  <c r="H41" i="88"/>
  <c r="A41" i="88"/>
  <c r="X40" i="88"/>
  <c r="Y40" i="88" s="1"/>
  <c r="T40" i="88"/>
  <c r="R40" i="88"/>
  <c r="L40" i="88"/>
  <c r="J40" i="88"/>
  <c r="K40" i="88" s="1"/>
  <c r="H40" i="88"/>
  <c r="A40" i="88"/>
  <c r="X39" i="88"/>
  <c r="T39" i="88"/>
  <c r="R39" i="88"/>
  <c r="L39" i="88"/>
  <c r="J39" i="88"/>
  <c r="K39" i="88" s="1"/>
  <c r="H39" i="88"/>
  <c r="A39" i="88"/>
  <c r="X38" i="88"/>
  <c r="T38" i="88"/>
  <c r="R38" i="88"/>
  <c r="L38" i="88"/>
  <c r="J38" i="88"/>
  <c r="K38" i="88" s="1"/>
  <c r="H38" i="88"/>
  <c r="A38" i="88"/>
  <c r="X37" i="88"/>
  <c r="T37" i="88"/>
  <c r="Y37" i="88" s="1"/>
  <c r="R37" i="88"/>
  <c r="L37" i="88"/>
  <c r="J37" i="88"/>
  <c r="H37" i="88"/>
  <c r="A37" i="88"/>
  <c r="X36" i="88"/>
  <c r="Y36" i="88" s="1"/>
  <c r="T36" i="88"/>
  <c r="R36" i="88"/>
  <c r="L36" i="88"/>
  <c r="M36" i="88" s="1"/>
  <c r="J36" i="88"/>
  <c r="K36" i="88" s="1"/>
  <c r="H36" i="88"/>
  <c r="A36" i="88"/>
  <c r="X35" i="88"/>
  <c r="T35" i="88"/>
  <c r="R35" i="88"/>
  <c r="L35" i="88"/>
  <c r="J35" i="88"/>
  <c r="K35" i="88" s="1"/>
  <c r="H35" i="88"/>
  <c r="A35" i="88"/>
  <c r="X34" i="88"/>
  <c r="T34" i="88"/>
  <c r="R34" i="88"/>
  <c r="L34" i="88"/>
  <c r="M34" i="88" s="1"/>
  <c r="J34" i="88"/>
  <c r="K34" i="88" s="1"/>
  <c r="H34" i="88"/>
  <c r="A34" i="88"/>
  <c r="X33" i="88"/>
  <c r="T33" i="88"/>
  <c r="R33" i="88"/>
  <c r="L33" i="88"/>
  <c r="J33" i="88"/>
  <c r="H33" i="88"/>
  <c r="A33" i="88"/>
  <c r="X32" i="88"/>
  <c r="Y32" i="88" s="1"/>
  <c r="T32" i="88"/>
  <c r="R32" i="88"/>
  <c r="L32" i="88"/>
  <c r="M32" i="88" s="1"/>
  <c r="K32" i="88"/>
  <c r="J32" i="88"/>
  <c r="H32" i="88"/>
  <c r="A32" i="88"/>
  <c r="X31" i="88"/>
  <c r="T31" i="88"/>
  <c r="R31" i="88"/>
  <c r="L31" i="88"/>
  <c r="J31" i="88"/>
  <c r="H31" i="88"/>
  <c r="A31" i="88"/>
  <c r="X30" i="88"/>
  <c r="T30" i="88"/>
  <c r="R30" i="88"/>
  <c r="L30" i="88"/>
  <c r="M30" i="88" s="1"/>
  <c r="K30" i="88"/>
  <c r="J30" i="88"/>
  <c r="H30" i="88"/>
  <c r="A30" i="88"/>
  <c r="X29" i="88"/>
  <c r="T29" i="88"/>
  <c r="Y29" i="88" s="1"/>
  <c r="R29" i="88"/>
  <c r="L29" i="88"/>
  <c r="J29" i="88"/>
  <c r="H29" i="88"/>
  <c r="A29" i="88"/>
  <c r="X28" i="88"/>
  <c r="T28" i="88"/>
  <c r="R28" i="88"/>
  <c r="L28" i="88"/>
  <c r="M28" i="88" s="1"/>
  <c r="K28" i="88"/>
  <c r="J28" i="88"/>
  <c r="H28" i="88"/>
  <c r="A28" i="88"/>
  <c r="X27" i="88"/>
  <c r="T27" i="88"/>
  <c r="R27" i="88"/>
  <c r="L27" i="88"/>
  <c r="J27" i="88"/>
  <c r="H27" i="88"/>
  <c r="A27" i="88"/>
  <c r="X26" i="88"/>
  <c r="T26" i="88"/>
  <c r="R26" i="88"/>
  <c r="L26" i="88"/>
  <c r="J26" i="88"/>
  <c r="K26" i="88" s="1"/>
  <c r="H26" i="88"/>
  <c r="A26" i="88"/>
  <c r="X25" i="88"/>
  <c r="T25" i="88"/>
  <c r="Y25" i="88" s="1"/>
  <c r="R25" i="88"/>
  <c r="L25" i="88"/>
  <c r="J25" i="88"/>
  <c r="H25" i="88"/>
  <c r="A25" i="88"/>
  <c r="X24" i="88"/>
  <c r="T24" i="88"/>
  <c r="R24" i="88"/>
  <c r="L24" i="88"/>
  <c r="M24" i="88" s="1"/>
  <c r="K24" i="88"/>
  <c r="J24" i="88"/>
  <c r="H24" i="88"/>
  <c r="A24" i="88"/>
  <c r="X23" i="88"/>
  <c r="T23" i="88"/>
  <c r="R23" i="88"/>
  <c r="M23" i="88"/>
  <c r="W23" i="88" s="1"/>
  <c r="L23" i="88"/>
  <c r="J23" i="88"/>
  <c r="K23" i="88" s="1"/>
  <c r="H23" i="88"/>
  <c r="A23" i="88"/>
  <c r="X22" i="88"/>
  <c r="T22" i="88"/>
  <c r="R22" i="88"/>
  <c r="L22" i="88"/>
  <c r="K22" i="88"/>
  <c r="J22" i="88"/>
  <c r="H22" i="88"/>
  <c r="A22" i="88"/>
  <c r="X21" i="88"/>
  <c r="T21" i="88"/>
  <c r="Y21" i="88" s="1"/>
  <c r="R21" i="88"/>
  <c r="L21" i="88"/>
  <c r="J21" i="88"/>
  <c r="H21" i="88"/>
  <c r="A21" i="88"/>
  <c r="X20" i="88"/>
  <c r="Y20" i="88" s="1"/>
  <c r="T20" i="88"/>
  <c r="R20" i="88"/>
  <c r="L20" i="88"/>
  <c r="J20" i="88"/>
  <c r="K20" i="88" s="1"/>
  <c r="H20" i="88"/>
  <c r="A20" i="88"/>
  <c r="X19" i="88"/>
  <c r="T19" i="88"/>
  <c r="R19" i="88"/>
  <c r="L19" i="88"/>
  <c r="J19" i="88"/>
  <c r="K19" i="88" s="1"/>
  <c r="H19" i="88"/>
  <c r="A19" i="88"/>
  <c r="X18" i="88"/>
  <c r="T18" i="88"/>
  <c r="R18" i="88"/>
  <c r="L18" i="88"/>
  <c r="J18" i="88"/>
  <c r="K18" i="88" s="1"/>
  <c r="H18" i="88"/>
  <c r="A18" i="88"/>
  <c r="X17" i="88"/>
  <c r="T17" i="88"/>
  <c r="Y17" i="88" s="1"/>
  <c r="R17" i="88"/>
  <c r="N17" i="88"/>
  <c r="L17" i="88"/>
  <c r="K17" i="88"/>
  <c r="J17" i="88"/>
  <c r="M17" i="88" s="1"/>
  <c r="W17" i="88" s="1"/>
  <c r="H17" i="88"/>
  <c r="A17" i="88"/>
  <c r="Y16" i="88"/>
  <c r="X16" i="88"/>
  <c r="T16" i="88"/>
  <c r="R16" i="88"/>
  <c r="L16" i="88"/>
  <c r="M16" i="88" s="1"/>
  <c r="P16" i="88" s="1"/>
  <c r="J16" i="88"/>
  <c r="K16" i="88" s="1"/>
  <c r="H16" i="88"/>
  <c r="A16" i="88"/>
  <c r="X15" i="88"/>
  <c r="T15" i="88"/>
  <c r="R15" i="88"/>
  <c r="L15" i="88"/>
  <c r="J15" i="88"/>
  <c r="K15" i="88" s="1"/>
  <c r="H15" i="88"/>
  <c r="A15" i="88"/>
  <c r="X14" i="88"/>
  <c r="T14" i="88"/>
  <c r="R14" i="88"/>
  <c r="L14" i="88"/>
  <c r="M14" i="88" s="1"/>
  <c r="J14" i="88"/>
  <c r="K14" i="88" s="1"/>
  <c r="H14" i="88"/>
  <c r="A14" i="88"/>
  <c r="X13" i="88"/>
  <c r="T13" i="88"/>
  <c r="R13" i="88"/>
  <c r="N13" i="88"/>
  <c r="L13" i="88"/>
  <c r="J13" i="88"/>
  <c r="M13" i="88" s="1"/>
  <c r="W13" i="88" s="1"/>
  <c r="H13" i="88"/>
  <c r="A13" i="88"/>
  <c r="X12" i="88"/>
  <c r="Y12" i="88" s="1"/>
  <c r="T12" i="88"/>
  <c r="R12" i="88"/>
  <c r="L12" i="88"/>
  <c r="J12" i="88"/>
  <c r="K12" i="88" s="1"/>
  <c r="H12" i="88"/>
  <c r="M5" i="88"/>
  <c r="A3" i="88"/>
  <c r="U58" i="87"/>
  <c r="T58" i="87"/>
  <c r="H58" i="87"/>
  <c r="X57" i="87"/>
  <c r="Y57" i="87" s="1"/>
  <c r="T57" i="87"/>
  <c r="R57" i="87"/>
  <c r="L57" i="87"/>
  <c r="J57" i="87"/>
  <c r="H57" i="87"/>
  <c r="A57" i="87"/>
  <c r="X56" i="87"/>
  <c r="T56" i="87"/>
  <c r="R56" i="87"/>
  <c r="L56" i="87"/>
  <c r="M56" i="87" s="1"/>
  <c r="J56" i="87"/>
  <c r="K56" i="87" s="1"/>
  <c r="H56" i="87"/>
  <c r="A56" i="87"/>
  <c r="X55" i="87"/>
  <c r="T55" i="87"/>
  <c r="R55" i="87"/>
  <c r="M55" i="87"/>
  <c r="L55" i="87"/>
  <c r="J55" i="87"/>
  <c r="K55" i="87" s="1"/>
  <c r="H55" i="87"/>
  <c r="A55" i="87"/>
  <c r="X54" i="87"/>
  <c r="T54" i="87"/>
  <c r="R54" i="87"/>
  <c r="L54" i="87"/>
  <c r="J54" i="87"/>
  <c r="K54" i="87" s="1"/>
  <c r="H54" i="87"/>
  <c r="A54" i="87"/>
  <c r="X53" i="87"/>
  <c r="T53" i="87"/>
  <c r="Y53" i="87" s="1"/>
  <c r="R53" i="87"/>
  <c r="M53" i="87"/>
  <c r="L53" i="87"/>
  <c r="J53" i="87"/>
  <c r="K53" i="87" s="1"/>
  <c r="H53" i="87"/>
  <c r="A53" i="87"/>
  <c r="X52" i="87"/>
  <c r="Y52" i="87" s="1"/>
  <c r="T52" i="87"/>
  <c r="R52" i="87"/>
  <c r="L52" i="87"/>
  <c r="K52" i="87"/>
  <c r="J52" i="87"/>
  <c r="H52" i="87"/>
  <c r="A52" i="87"/>
  <c r="X51" i="87"/>
  <c r="Y51" i="87" s="1"/>
  <c r="T51" i="87"/>
  <c r="R51" i="87"/>
  <c r="L51" i="87"/>
  <c r="J51" i="87"/>
  <c r="K51" i="87" s="1"/>
  <c r="H51" i="87"/>
  <c r="A51" i="87"/>
  <c r="X50" i="87"/>
  <c r="Y50" i="87" s="1"/>
  <c r="T50" i="87"/>
  <c r="R50" i="87"/>
  <c r="L50" i="87"/>
  <c r="J50" i="87"/>
  <c r="K50" i="87" s="1"/>
  <c r="H50" i="87"/>
  <c r="A50" i="87"/>
  <c r="X49" i="87"/>
  <c r="Y49" i="87" s="1"/>
  <c r="T49" i="87"/>
  <c r="R49" i="87"/>
  <c r="L49" i="87"/>
  <c r="J49" i="87"/>
  <c r="H49" i="87"/>
  <c r="A49" i="87"/>
  <c r="X48" i="87"/>
  <c r="T48" i="87"/>
  <c r="R48" i="87"/>
  <c r="L48" i="87"/>
  <c r="M48" i="87" s="1"/>
  <c r="W48" i="87" s="1"/>
  <c r="K48" i="87"/>
  <c r="J48" i="87"/>
  <c r="H48" i="87"/>
  <c r="A48" i="87"/>
  <c r="X47" i="87"/>
  <c r="T47" i="87"/>
  <c r="R47" i="87"/>
  <c r="L47" i="87"/>
  <c r="J47" i="87"/>
  <c r="K47" i="87" s="1"/>
  <c r="H47" i="87"/>
  <c r="A47" i="87"/>
  <c r="X46" i="87"/>
  <c r="Y46" i="87" s="1"/>
  <c r="T46" i="87"/>
  <c r="R46" i="87"/>
  <c r="L46" i="87"/>
  <c r="J46" i="87"/>
  <c r="K46" i="87" s="1"/>
  <c r="H46" i="87"/>
  <c r="A46" i="87"/>
  <c r="X45" i="87"/>
  <c r="Y45" i="87" s="1"/>
  <c r="T45" i="87"/>
  <c r="R45" i="87"/>
  <c r="L45" i="87"/>
  <c r="J45" i="87"/>
  <c r="H45" i="87"/>
  <c r="A45" i="87"/>
  <c r="X44" i="87"/>
  <c r="T44" i="87"/>
  <c r="R44" i="87"/>
  <c r="L44" i="87"/>
  <c r="M44" i="87" s="1"/>
  <c r="N44" i="87" s="1"/>
  <c r="K44" i="87"/>
  <c r="J44" i="87"/>
  <c r="H44" i="87"/>
  <c r="A44" i="87"/>
  <c r="X43" i="87"/>
  <c r="T43" i="87"/>
  <c r="R43" i="87"/>
  <c r="L43" i="87"/>
  <c r="J43" i="87"/>
  <c r="H43" i="87"/>
  <c r="A43" i="87"/>
  <c r="X42" i="87"/>
  <c r="T42" i="87"/>
  <c r="R42" i="87"/>
  <c r="L42" i="87"/>
  <c r="M42" i="87" s="1"/>
  <c r="K42" i="87"/>
  <c r="J42" i="87"/>
  <c r="H42" i="87"/>
  <c r="A42" i="87"/>
  <c r="X41" i="87"/>
  <c r="T41" i="87"/>
  <c r="R41" i="87"/>
  <c r="L41" i="87"/>
  <c r="J41" i="87"/>
  <c r="H41" i="87"/>
  <c r="A41" i="87"/>
  <c r="X40" i="87"/>
  <c r="Y40" i="87" s="1"/>
  <c r="T40" i="87"/>
  <c r="R40" i="87"/>
  <c r="L40" i="87"/>
  <c r="J40" i="87"/>
  <c r="K40" i="87" s="1"/>
  <c r="H40" i="87"/>
  <c r="A40" i="87"/>
  <c r="X39" i="87"/>
  <c r="T39" i="87"/>
  <c r="R39" i="87"/>
  <c r="L39" i="87"/>
  <c r="J39" i="87"/>
  <c r="K39" i="87" s="1"/>
  <c r="H39" i="87"/>
  <c r="A39" i="87"/>
  <c r="X38" i="87"/>
  <c r="T38" i="87"/>
  <c r="R38" i="87"/>
  <c r="L38" i="87"/>
  <c r="J38" i="87"/>
  <c r="K38" i="87" s="1"/>
  <c r="H38" i="87"/>
  <c r="A38" i="87"/>
  <c r="X37" i="87"/>
  <c r="T37" i="87"/>
  <c r="R37" i="87"/>
  <c r="L37" i="87"/>
  <c r="J37" i="87"/>
  <c r="H37" i="87"/>
  <c r="A37" i="87"/>
  <c r="X36" i="87"/>
  <c r="T36" i="87"/>
  <c r="R36" i="87"/>
  <c r="L36" i="87"/>
  <c r="J36" i="87"/>
  <c r="K36" i="87" s="1"/>
  <c r="H36" i="87"/>
  <c r="A36" i="87"/>
  <c r="X35" i="87"/>
  <c r="T35" i="87"/>
  <c r="R35" i="87"/>
  <c r="L35" i="87"/>
  <c r="J35" i="87"/>
  <c r="K35" i="87" s="1"/>
  <c r="H35" i="87"/>
  <c r="A35" i="87"/>
  <c r="X34" i="87"/>
  <c r="T34" i="87"/>
  <c r="R34" i="87"/>
  <c r="L34" i="87"/>
  <c r="J34" i="87"/>
  <c r="K34" i="87" s="1"/>
  <c r="H34" i="87"/>
  <c r="A34" i="87"/>
  <c r="X33" i="87"/>
  <c r="T33" i="87"/>
  <c r="R33" i="87"/>
  <c r="L33" i="87"/>
  <c r="J33" i="87"/>
  <c r="H33" i="87"/>
  <c r="A33" i="87"/>
  <c r="X32" i="87"/>
  <c r="Y32" i="87" s="1"/>
  <c r="T32" i="87"/>
  <c r="R32" i="87"/>
  <c r="L32" i="87"/>
  <c r="J32" i="87"/>
  <c r="K32" i="87" s="1"/>
  <c r="H32" i="87"/>
  <c r="A32" i="87"/>
  <c r="X31" i="87"/>
  <c r="T31" i="87"/>
  <c r="V31" i="87" s="1"/>
  <c r="R31" i="87"/>
  <c r="M31" i="87"/>
  <c r="W31" i="87" s="1"/>
  <c r="L31" i="87"/>
  <c r="J31" i="87"/>
  <c r="K31" i="87" s="1"/>
  <c r="H31" i="87"/>
  <c r="A31" i="87"/>
  <c r="X30" i="87"/>
  <c r="T30" i="87"/>
  <c r="R30" i="87"/>
  <c r="L30" i="87"/>
  <c r="M30" i="87" s="1"/>
  <c r="J30" i="87"/>
  <c r="K30" i="87" s="1"/>
  <c r="H30" i="87"/>
  <c r="A30" i="87"/>
  <c r="X29" i="87"/>
  <c r="T29" i="87"/>
  <c r="R29" i="87"/>
  <c r="L29" i="87"/>
  <c r="J29" i="87"/>
  <c r="H29" i="87"/>
  <c r="A29" i="87"/>
  <c r="X28" i="87"/>
  <c r="T28" i="87"/>
  <c r="R28" i="87"/>
  <c r="L28" i="87"/>
  <c r="M28" i="87" s="1"/>
  <c r="P28" i="87" s="1"/>
  <c r="J28" i="87"/>
  <c r="K28" i="87" s="1"/>
  <c r="H28" i="87"/>
  <c r="A28" i="87"/>
  <c r="X27" i="87"/>
  <c r="T27" i="87"/>
  <c r="R27" i="87"/>
  <c r="L27" i="87"/>
  <c r="J27" i="87"/>
  <c r="K27" i="87" s="1"/>
  <c r="H27" i="87"/>
  <c r="A27" i="87"/>
  <c r="X26" i="87"/>
  <c r="T26" i="87"/>
  <c r="R26" i="87"/>
  <c r="L26" i="87"/>
  <c r="J26" i="87"/>
  <c r="K26" i="87" s="1"/>
  <c r="H26" i="87"/>
  <c r="A26" i="87"/>
  <c r="X25" i="87"/>
  <c r="T25" i="87"/>
  <c r="Y25" i="87" s="1"/>
  <c r="R25" i="87"/>
  <c r="L25" i="87"/>
  <c r="J25" i="87"/>
  <c r="H25" i="87"/>
  <c r="A25" i="87"/>
  <c r="X24" i="87"/>
  <c r="T24" i="87"/>
  <c r="R24" i="87"/>
  <c r="L24" i="87"/>
  <c r="M24" i="87" s="1"/>
  <c r="K24" i="87"/>
  <c r="J24" i="87"/>
  <c r="H24" i="87"/>
  <c r="A24" i="87"/>
  <c r="X23" i="87"/>
  <c r="T23" i="87"/>
  <c r="R23" i="87"/>
  <c r="M23" i="87"/>
  <c r="W23" i="87" s="1"/>
  <c r="L23" i="87"/>
  <c r="J23" i="87"/>
  <c r="K23" i="87" s="1"/>
  <c r="H23" i="87"/>
  <c r="A23" i="87"/>
  <c r="X22" i="87"/>
  <c r="T22" i="87"/>
  <c r="R22" i="87"/>
  <c r="L22" i="87"/>
  <c r="J22" i="87"/>
  <c r="K22" i="87" s="1"/>
  <c r="H22" i="87"/>
  <c r="A22" i="87"/>
  <c r="X21" i="87"/>
  <c r="T21" i="87"/>
  <c r="R21" i="87"/>
  <c r="L21" i="87"/>
  <c r="J21" i="87"/>
  <c r="H21" i="87"/>
  <c r="A21" i="87"/>
  <c r="X20" i="87"/>
  <c r="T20" i="87"/>
  <c r="R20" i="87"/>
  <c r="L20" i="87"/>
  <c r="J20" i="87"/>
  <c r="K20" i="87" s="1"/>
  <c r="H20" i="87"/>
  <c r="A20" i="87"/>
  <c r="X19" i="87"/>
  <c r="T19" i="87"/>
  <c r="R19" i="87"/>
  <c r="L19" i="87"/>
  <c r="M19" i="87" s="1"/>
  <c r="J19" i="87"/>
  <c r="K19" i="87" s="1"/>
  <c r="H19" i="87"/>
  <c r="A19" i="87"/>
  <c r="X18" i="87"/>
  <c r="T18" i="87"/>
  <c r="R18" i="87"/>
  <c r="L18" i="87"/>
  <c r="M18" i="87" s="1"/>
  <c r="K18" i="87"/>
  <c r="J18" i="87"/>
  <c r="H18" i="87"/>
  <c r="A18" i="87"/>
  <c r="X17" i="87"/>
  <c r="T17" i="87"/>
  <c r="Y17" i="87" s="1"/>
  <c r="R17" i="87"/>
  <c r="L17" i="87"/>
  <c r="K17" i="87"/>
  <c r="J17" i="87"/>
  <c r="H17" i="87"/>
  <c r="A17" i="87"/>
  <c r="X16" i="87"/>
  <c r="Y16" i="87" s="1"/>
  <c r="T16" i="87"/>
  <c r="R16" i="87"/>
  <c r="L16" i="87"/>
  <c r="K16" i="87"/>
  <c r="J16" i="87"/>
  <c r="H16" i="87"/>
  <c r="A16" i="87"/>
  <c r="X15" i="87"/>
  <c r="T15" i="87"/>
  <c r="R15" i="87"/>
  <c r="L15" i="87"/>
  <c r="J15" i="87"/>
  <c r="K15" i="87" s="1"/>
  <c r="H15" i="87"/>
  <c r="A15" i="87"/>
  <c r="X14" i="87"/>
  <c r="Y14" i="87" s="1"/>
  <c r="T14" i="87"/>
  <c r="R14" i="87"/>
  <c r="L14" i="87"/>
  <c r="M14" i="87" s="1"/>
  <c r="J14" i="87"/>
  <c r="K14" i="87" s="1"/>
  <c r="H14" i="87"/>
  <c r="A14" i="87"/>
  <c r="X13" i="87"/>
  <c r="V13" i="87"/>
  <c r="T13" i="87"/>
  <c r="R13" i="87"/>
  <c r="L13" i="87"/>
  <c r="J13" i="87"/>
  <c r="M13" i="87" s="1"/>
  <c r="W13" i="87" s="1"/>
  <c r="H13" i="87"/>
  <c r="A13" i="87"/>
  <c r="X12" i="87"/>
  <c r="Y12" i="87" s="1"/>
  <c r="T12" i="87"/>
  <c r="R12" i="87"/>
  <c r="L12" i="87"/>
  <c r="J12" i="87"/>
  <c r="K12" i="87" s="1"/>
  <c r="H12" i="87"/>
  <c r="M5" i="87"/>
  <c r="A3" i="87"/>
  <c r="U58" i="86"/>
  <c r="T58" i="86"/>
  <c r="H58" i="86"/>
  <c r="X57" i="86"/>
  <c r="T57" i="86"/>
  <c r="Y57" i="86" s="1"/>
  <c r="R57" i="86"/>
  <c r="L57" i="86"/>
  <c r="J57" i="86"/>
  <c r="H57" i="86"/>
  <c r="A57" i="86"/>
  <c r="X56" i="86"/>
  <c r="Y56" i="86" s="1"/>
  <c r="T56" i="86"/>
  <c r="R56" i="86"/>
  <c r="L56" i="86"/>
  <c r="J56" i="86"/>
  <c r="K56" i="86" s="1"/>
  <c r="H56" i="86"/>
  <c r="A56" i="86"/>
  <c r="X55" i="86"/>
  <c r="T55" i="86"/>
  <c r="R55" i="86"/>
  <c r="L55" i="86"/>
  <c r="M55" i="86" s="1"/>
  <c r="J55" i="86"/>
  <c r="K55" i="86" s="1"/>
  <c r="H55" i="86"/>
  <c r="A55" i="86"/>
  <c r="X54" i="86"/>
  <c r="Y54" i="86" s="1"/>
  <c r="T54" i="86"/>
  <c r="V54" i="86" s="1"/>
  <c r="R54" i="86"/>
  <c r="P54" i="86"/>
  <c r="L54" i="86"/>
  <c r="M54" i="86" s="1"/>
  <c r="N54" i="86" s="1"/>
  <c r="K54" i="86"/>
  <c r="J54" i="86"/>
  <c r="H54" i="86"/>
  <c r="A54" i="86"/>
  <c r="X53" i="86"/>
  <c r="Y53" i="86" s="1"/>
  <c r="T53" i="86"/>
  <c r="R53" i="86"/>
  <c r="L53" i="86"/>
  <c r="J53" i="86"/>
  <c r="K53" i="86" s="1"/>
  <c r="H53" i="86"/>
  <c r="A53" i="86"/>
  <c r="X52" i="86"/>
  <c r="Y52" i="86" s="1"/>
  <c r="T52" i="86"/>
  <c r="R52" i="86"/>
  <c r="L52" i="86"/>
  <c r="J52" i="86"/>
  <c r="K52" i="86" s="1"/>
  <c r="H52" i="86"/>
  <c r="A52" i="86"/>
  <c r="X51" i="86"/>
  <c r="Y51" i="86" s="1"/>
  <c r="T51" i="86"/>
  <c r="R51" i="86"/>
  <c r="L51" i="86"/>
  <c r="J51" i="86"/>
  <c r="K51" i="86" s="1"/>
  <c r="H51" i="86"/>
  <c r="A51" i="86"/>
  <c r="X50" i="86"/>
  <c r="Y50" i="86" s="1"/>
  <c r="T50" i="86"/>
  <c r="R50" i="86"/>
  <c r="L50" i="86"/>
  <c r="J50" i="86"/>
  <c r="K50" i="86" s="1"/>
  <c r="H50" i="86"/>
  <c r="A50" i="86"/>
  <c r="X49" i="86"/>
  <c r="T49" i="86"/>
  <c r="Y49" i="86" s="1"/>
  <c r="R49" i="86"/>
  <c r="L49" i="86"/>
  <c r="J49" i="86"/>
  <c r="H49" i="86"/>
  <c r="A49" i="86"/>
  <c r="X48" i="86"/>
  <c r="Y48" i="86" s="1"/>
  <c r="T48" i="86"/>
  <c r="R48" i="86"/>
  <c r="L48" i="86"/>
  <c r="J48" i="86"/>
  <c r="K48" i="86" s="1"/>
  <c r="H48" i="86"/>
  <c r="A48" i="86"/>
  <c r="X47" i="86"/>
  <c r="T47" i="86"/>
  <c r="R47" i="86"/>
  <c r="L47" i="86"/>
  <c r="J47" i="86"/>
  <c r="K47" i="86" s="1"/>
  <c r="H47" i="86"/>
  <c r="A47" i="86"/>
  <c r="X46" i="86"/>
  <c r="Y46" i="86" s="1"/>
  <c r="T46" i="86"/>
  <c r="R46" i="86"/>
  <c r="L46" i="86"/>
  <c r="J46" i="86"/>
  <c r="K46" i="86" s="1"/>
  <c r="H46" i="86"/>
  <c r="A46" i="86"/>
  <c r="X45" i="86"/>
  <c r="T45" i="86"/>
  <c r="Y45" i="86" s="1"/>
  <c r="R45" i="86"/>
  <c r="L45" i="86"/>
  <c r="J45" i="86"/>
  <c r="K45" i="86" s="1"/>
  <c r="H45" i="86"/>
  <c r="A45" i="86"/>
  <c r="X44" i="86"/>
  <c r="T44" i="86"/>
  <c r="R44" i="86"/>
  <c r="L44" i="86"/>
  <c r="K44" i="86"/>
  <c r="J44" i="86"/>
  <c r="H44" i="86"/>
  <c r="A44" i="86"/>
  <c r="X43" i="86"/>
  <c r="T43" i="86"/>
  <c r="R43" i="86"/>
  <c r="L43" i="86"/>
  <c r="J43" i="86"/>
  <c r="K43" i="86" s="1"/>
  <c r="H43" i="86"/>
  <c r="A43" i="86"/>
  <c r="X42" i="86"/>
  <c r="T42" i="86"/>
  <c r="R42" i="86"/>
  <c r="L42" i="86"/>
  <c r="K42" i="86"/>
  <c r="J42" i="86"/>
  <c r="H42" i="86"/>
  <c r="A42" i="86"/>
  <c r="X41" i="86"/>
  <c r="T41" i="86"/>
  <c r="Y41" i="86" s="1"/>
  <c r="R41" i="86"/>
  <c r="L41" i="86"/>
  <c r="J41" i="86"/>
  <c r="H41" i="86"/>
  <c r="A41" i="86"/>
  <c r="X40" i="86"/>
  <c r="Y40" i="86" s="1"/>
  <c r="T40" i="86"/>
  <c r="R40" i="86"/>
  <c r="L40" i="86"/>
  <c r="J40" i="86"/>
  <c r="K40" i="86" s="1"/>
  <c r="H40" i="86"/>
  <c r="A40" i="86"/>
  <c r="X39" i="86"/>
  <c r="T39" i="86"/>
  <c r="R39" i="86"/>
  <c r="M39" i="86"/>
  <c r="W39" i="86" s="1"/>
  <c r="L39" i="86"/>
  <c r="J39" i="86"/>
  <c r="K39" i="86" s="1"/>
  <c r="H39" i="86"/>
  <c r="A39" i="86"/>
  <c r="X38" i="86"/>
  <c r="T38" i="86"/>
  <c r="R38" i="86"/>
  <c r="L38" i="86"/>
  <c r="J38" i="86"/>
  <c r="K38" i="86" s="1"/>
  <c r="H38" i="86"/>
  <c r="A38" i="86"/>
  <c r="X37" i="86"/>
  <c r="T37" i="86"/>
  <c r="Y37" i="86" s="1"/>
  <c r="R37" i="86"/>
  <c r="L37" i="86"/>
  <c r="J37" i="86"/>
  <c r="H37" i="86"/>
  <c r="A37" i="86"/>
  <c r="X36" i="86"/>
  <c r="T36" i="86"/>
  <c r="R36" i="86"/>
  <c r="L36" i="86"/>
  <c r="M36" i="86" s="1"/>
  <c r="J36" i="86"/>
  <c r="K36" i="86" s="1"/>
  <c r="H36" i="86"/>
  <c r="A36" i="86"/>
  <c r="X35" i="86"/>
  <c r="T35" i="86"/>
  <c r="R35" i="86"/>
  <c r="M35" i="86"/>
  <c r="W35" i="86" s="1"/>
  <c r="L35" i="86"/>
  <c r="J35" i="86"/>
  <c r="K35" i="86" s="1"/>
  <c r="H35" i="86"/>
  <c r="A35" i="86"/>
  <c r="X34" i="86"/>
  <c r="T34" i="86"/>
  <c r="R34" i="86"/>
  <c r="L34" i="86"/>
  <c r="M34" i="86" s="1"/>
  <c r="K34" i="86"/>
  <c r="J34" i="86"/>
  <c r="H34" i="86"/>
  <c r="A34" i="86"/>
  <c r="X33" i="86"/>
  <c r="T33" i="86"/>
  <c r="Y33" i="86" s="1"/>
  <c r="R33" i="86"/>
  <c r="L33" i="86"/>
  <c r="J33" i="86"/>
  <c r="H33" i="86"/>
  <c r="A33" i="86"/>
  <c r="X32" i="86"/>
  <c r="T32" i="86"/>
  <c r="R32" i="86"/>
  <c r="L32" i="86"/>
  <c r="K32" i="86"/>
  <c r="J32" i="86"/>
  <c r="H32" i="86"/>
  <c r="A32" i="86"/>
  <c r="X31" i="86"/>
  <c r="T31" i="86"/>
  <c r="R31" i="86"/>
  <c r="L31" i="86"/>
  <c r="M31" i="86" s="1"/>
  <c r="W31" i="86" s="1"/>
  <c r="J31" i="86"/>
  <c r="K31" i="86" s="1"/>
  <c r="H31" i="86"/>
  <c r="A31" i="86"/>
  <c r="X30" i="86"/>
  <c r="T30" i="86"/>
  <c r="V30" i="86" s="1"/>
  <c r="R30" i="86"/>
  <c r="L30" i="86"/>
  <c r="M30" i="86" s="1"/>
  <c r="J30" i="86"/>
  <c r="K30" i="86" s="1"/>
  <c r="H30" i="86"/>
  <c r="A30" i="86"/>
  <c r="X29" i="86"/>
  <c r="T29" i="86"/>
  <c r="R29" i="86"/>
  <c r="L29" i="86"/>
  <c r="J29" i="86"/>
  <c r="H29" i="86"/>
  <c r="A29" i="86"/>
  <c r="X28" i="86"/>
  <c r="T28" i="86"/>
  <c r="R28" i="86"/>
  <c r="L28" i="86"/>
  <c r="M28" i="86" s="1"/>
  <c r="J28" i="86"/>
  <c r="K28" i="86" s="1"/>
  <c r="H28" i="86"/>
  <c r="A28" i="86"/>
  <c r="X27" i="86"/>
  <c r="T27" i="86"/>
  <c r="R27" i="86"/>
  <c r="L27" i="86"/>
  <c r="J27" i="86"/>
  <c r="H27" i="86"/>
  <c r="A27" i="86"/>
  <c r="X26" i="86"/>
  <c r="T26" i="86"/>
  <c r="R26" i="86"/>
  <c r="L26" i="86"/>
  <c r="M26" i="86" s="1"/>
  <c r="K26" i="86"/>
  <c r="J26" i="86"/>
  <c r="H26" i="86"/>
  <c r="A26" i="86"/>
  <c r="X25" i="86"/>
  <c r="T25" i="86"/>
  <c r="R25" i="86"/>
  <c r="L25" i="86"/>
  <c r="J25" i="86"/>
  <c r="H25" i="86"/>
  <c r="A25" i="86"/>
  <c r="X24" i="86"/>
  <c r="T24" i="86"/>
  <c r="R24" i="86"/>
  <c r="L24" i="86"/>
  <c r="M24" i="86" s="1"/>
  <c r="K24" i="86"/>
  <c r="J24" i="86"/>
  <c r="H24" i="86"/>
  <c r="A24" i="86"/>
  <c r="X23" i="86"/>
  <c r="T23" i="86"/>
  <c r="R23" i="86"/>
  <c r="M23" i="86"/>
  <c r="W23" i="86" s="1"/>
  <c r="L23" i="86"/>
  <c r="J23" i="86"/>
  <c r="K23" i="86" s="1"/>
  <c r="H23" i="86"/>
  <c r="A23" i="86"/>
  <c r="X22" i="86"/>
  <c r="T22" i="86"/>
  <c r="V22" i="86" s="1"/>
  <c r="R22" i="86"/>
  <c r="L22" i="86"/>
  <c r="M22" i="86" s="1"/>
  <c r="J22" i="86"/>
  <c r="K22" i="86" s="1"/>
  <c r="H22" i="86"/>
  <c r="A22" i="86"/>
  <c r="X21" i="86"/>
  <c r="T21" i="86"/>
  <c r="Y21" i="86" s="1"/>
  <c r="R21" i="86"/>
  <c r="L21" i="86"/>
  <c r="J21" i="86"/>
  <c r="H21" i="86"/>
  <c r="A21" i="86"/>
  <c r="X20" i="86"/>
  <c r="T20" i="86"/>
  <c r="R20" i="86"/>
  <c r="L20" i="86"/>
  <c r="M20" i="86" s="1"/>
  <c r="K20" i="86"/>
  <c r="J20" i="86"/>
  <c r="H20" i="86"/>
  <c r="A20" i="86"/>
  <c r="X19" i="86"/>
  <c r="T19" i="86"/>
  <c r="R19" i="86"/>
  <c r="L19" i="86"/>
  <c r="M19" i="86" s="1"/>
  <c r="J19" i="86"/>
  <c r="K19" i="86" s="1"/>
  <c r="H19" i="86"/>
  <c r="A19" i="86"/>
  <c r="X18" i="86"/>
  <c r="T18" i="86"/>
  <c r="R18" i="86"/>
  <c r="L18" i="86"/>
  <c r="M18" i="86" s="1"/>
  <c r="K18" i="86"/>
  <c r="J18" i="86"/>
  <c r="H18" i="86"/>
  <c r="A18" i="86"/>
  <c r="X17" i="86"/>
  <c r="T17" i="86"/>
  <c r="R17" i="86"/>
  <c r="L17" i="86"/>
  <c r="J17" i="86"/>
  <c r="M17" i="86" s="1"/>
  <c r="H17" i="86"/>
  <c r="A17" i="86"/>
  <c r="Y16" i="86"/>
  <c r="X16" i="86"/>
  <c r="T16" i="86"/>
  <c r="R16" i="86"/>
  <c r="L16" i="86"/>
  <c r="M16" i="86" s="1"/>
  <c r="P16" i="86" s="1"/>
  <c r="J16" i="86"/>
  <c r="K16" i="86" s="1"/>
  <c r="H16" i="86"/>
  <c r="A16" i="86"/>
  <c r="X15" i="86"/>
  <c r="T15" i="86"/>
  <c r="R15" i="86"/>
  <c r="L15" i="86"/>
  <c r="J15" i="86"/>
  <c r="K15" i="86" s="1"/>
  <c r="H15" i="86"/>
  <c r="A15" i="86"/>
  <c r="X14" i="86"/>
  <c r="Y14" i="86" s="1"/>
  <c r="T14" i="86"/>
  <c r="R14" i="86"/>
  <c r="L14" i="86"/>
  <c r="M14" i="86" s="1"/>
  <c r="K14" i="86"/>
  <c r="J14" i="86"/>
  <c r="H14" i="86"/>
  <c r="A14" i="86"/>
  <c r="X13" i="86"/>
  <c r="T13" i="86"/>
  <c r="Y13" i="86" s="1"/>
  <c r="R13" i="86"/>
  <c r="L13" i="86"/>
  <c r="J13" i="86"/>
  <c r="H13" i="86"/>
  <c r="A13" i="86"/>
  <c r="X12" i="86"/>
  <c r="Y12" i="86" s="1"/>
  <c r="T12" i="86"/>
  <c r="R12" i="86"/>
  <c r="L12" i="86"/>
  <c r="J12" i="86"/>
  <c r="K12" i="86" s="1"/>
  <c r="H12" i="86"/>
  <c r="M5" i="86"/>
  <c r="A3" i="86"/>
  <c r="U58" i="85"/>
  <c r="T58" i="85"/>
  <c r="H58" i="85"/>
  <c r="X57" i="85"/>
  <c r="T57" i="85"/>
  <c r="V57" i="85" s="1"/>
  <c r="R57" i="85"/>
  <c r="M57" i="85"/>
  <c r="W57" i="85" s="1"/>
  <c r="L57" i="85"/>
  <c r="J57" i="85"/>
  <c r="K57" i="85" s="1"/>
  <c r="H57" i="85"/>
  <c r="A57" i="85"/>
  <c r="X56" i="85"/>
  <c r="T56" i="85"/>
  <c r="R56" i="85"/>
  <c r="L56" i="85"/>
  <c r="J56" i="85"/>
  <c r="M56" i="85" s="1"/>
  <c r="H56" i="85"/>
  <c r="A56" i="85"/>
  <c r="Y55" i="85"/>
  <c r="X55" i="85"/>
  <c r="T55" i="85"/>
  <c r="R55" i="85"/>
  <c r="L55" i="85"/>
  <c r="J55" i="85"/>
  <c r="H55" i="85"/>
  <c r="A55" i="85"/>
  <c r="X54" i="85"/>
  <c r="W54" i="85"/>
  <c r="T54" i="85"/>
  <c r="V54" i="85" s="1"/>
  <c r="R54" i="85"/>
  <c r="P54" i="85"/>
  <c r="M54" i="85"/>
  <c r="N54" i="85" s="1"/>
  <c r="L54" i="85"/>
  <c r="J54" i="85"/>
  <c r="K54" i="85" s="1"/>
  <c r="H54" i="85"/>
  <c r="A54" i="85"/>
  <c r="X53" i="85"/>
  <c r="T53" i="85"/>
  <c r="R53" i="85"/>
  <c r="L53" i="85"/>
  <c r="J53" i="85"/>
  <c r="M53" i="85" s="1"/>
  <c r="W53" i="85" s="1"/>
  <c r="H53" i="85"/>
  <c r="A53" i="85"/>
  <c r="X52" i="85"/>
  <c r="T52" i="85"/>
  <c r="R52" i="85"/>
  <c r="L52" i="85"/>
  <c r="K52" i="85"/>
  <c r="J52" i="85"/>
  <c r="M52" i="85" s="1"/>
  <c r="H52" i="85"/>
  <c r="A52" i="85"/>
  <c r="X51" i="85"/>
  <c r="T51" i="85"/>
  <c r="Y51" i="85" s="1"/>
  <c r="R51" i="85"/>
  <c r="M51" i="85"/>
  <c r="W51" i="85" s="1"/>
  <c r="L51" i="85"/>
  <c r="K51" i="85"/>
  <c r="J51" i="85"/>
  <c r="H51" i="85"/>
  <c r="A51" i="85"/>
  <c r="X50" i="85"/>
  <c r="T50" i="85"/>
  <c r="R50" i="85"/>
  <c r="L50" i="85"/>
  <c r="K50" i="85"/>
  <c r="J50" i="85"/>
  <c r="H50" i="85"/>
  <c r="A50" i="85"/>
  <c r="X49" i="85"/>
  <c r="T49" i="85"/>
  <c r="Y49" i="85" s="1"/>
  <c r="R49" i="85"/>
  <c r="M49" i="85"/>
  <c r="W49" i="85" s="1"/>
  <c r="L49" i="85"/>
  <c r="J49" i="85"/>
  <c r="K49" i="85" s="1"/>
  <c r="H49" i="85"/>
  <c r="A49" i="85"/>
  <c r="X48" i="85"/>
  <c r="T48" i="85"/>
  <c r="R48" i="85"/>
  <c r="M48" i="85"/>
  <c r="N48" i="85" s="1"/>
  <c r="L48" i="85"/>
  <c r="J48" i="85"/>
  <c r="K48" i="85" s="1"/>
  <c r="H48" i="85"/>
  <c r="A48" i="85"/>
  <c r="X47" i="85"/>
  <c r="T47" i="85"/>
  <c r="R47" i="85"/>
  <c r="L47" i="85"/>
  <c r="J47" i="85"/>
  <c r="M47" i="85" s="1"/>
  <c r="W47" i="85" s="1"/>
  <c r="H47" i="85"/>
  <c r="A47" i="85"/>
  <c r="X46" i="85"/>
  <c r="T46" i="85"/>
  <c r="R46" i="85"/>
  <c r="M46" i="85"/>
  <c r="N46" i="85" s="1"/>
  <c r="L46" i="85"/>
  <c r="J46" i="85"/>
  <c r="K46" i="85" s="1"/>
  <c r="H46" i="85"/>
  <c r="A46" i="85"/>
  <c r="X45" i="85"/>
  <c r="T45" i="85"/>
  <c r="R45" i="85"/>
  <c r="L45" i="85"/>
  <c r="J45" i="85"/>
  <c r="M45" i="85" s="1"/>
  <c r="W45" i="85" s="1"/>
  <c r="H45" i="85"/>
  <c r="A45" i="85"/>
  <c r="X44" i="85"/>
  <c r="T44" i="85"/>
  <c r="R44" i="85"/>
  <c r="L44" i="85"/>
  <c r="K44" i="85"/>
  <c r="J44" i="85"/>
  <c r="M44" i="85" s="1"/>
  <c r="H44" i="85"/>
  <c r="A44" i="85"/>
  <c r="X43" i="85"/>
  <c r="T43" i="85"/>
  <c r="R43" i="85"/>
  <c r="L43" i="85"/>
  <c r="J43" i="85"/>
  <c r="K43" i="85" s="1"/>
  <c r="H43" i="85"/>
  <c r="A43" i="85"/>
  <c r="X42" i="85"/>
  <c r="T42" i="85"/>
  <c r="R42" i="85"/>
  <c r="L42" i="85"/>
  <c r="J42" i="85"/>
  <c r="M42" i="85" s="1"/>
  <c r="H42" i="85"/>
  <c r="A42" i="85"/>
  <c r="X41" i="85"/>
  <c r="T41" i="85"/>
  <c r="V41" i="85" s="1"/>
  <c r="R41" i="85"/>
  <c r="M41" i="85"/>
  <c r="W41" i="85" s="1"/>
  <c r="L41" i="85"/>
  <c r="J41" i="85"/>
  <c r="K41" i="85" s="1"/>
  <c r="H41" i="85"/>
  <c r="A41" i="85"/>
  <c r="X40" i="85"/>
  <c r="T40" i="85"/>
  <c r="R40" i="85"/>
  <c r="P40" i="85"/>
  <c r="M40" i="85"/>
  <c r="L40" i="85"/>
  <c r="K40" i="85"/>
  <c r="J40" i="85"/>
  <c r="H40" i="85"/>
  <c r="A40" i="85"/>
  <c r="X39" i="85"/>
  <c r="T39" i="85"/>
  <c r="Y39" i="85" s="1"/>
  <c r="R39" i="85"/>
  <c r="L39" i="85"/>
  <c r="J39" i="85"/>
  <c r="H39" i="85"/>
  <c r="A39" i="85"/>
  <c r="X38" i="85"/>
  <c r="T38" i="85"/>
  <c r="V38" i="85" s="1"/>
  <c r="R38" i="85"/>
  <c r="L38" i="85"/>
  <c r="M38" i="85" s="1"/>
  <c r="N38" i="85" s="1"/>
  <c r="J38" i="85"/>
  <c r="K38" i="85" s="1"/>
  <c r="H38" i="85"/>
  <c r="A38" i="85"/>
  <c r="X37" i="85"/>
  <c r="T37" i="85"/>
  <c r="R37" i="85"/>
  <c r="M37" i="85"/>
  <c r="W37" i="85" s="1"/>
  <c r="L37" i="85"/>
  <c r="K37" i="85"/>
  <c r="J37" i="85"/>
  <c r="H37" i="85"/>
  <c r="A37" i="85"/>
  <c r="X36" i="85"/>
  <c r="T36" i="85"/>
  <c r="R36" i="85"/>
  <c r="L36" i="85"/>
  <c r="K36" i="85"/>
  <c r="J36" i="85"/>
  <c r="M36" i="85" s="1"/>
  <c r="H36" i="85"/>
  <c r="A36" i="85"/>
  <c r="X35" i="85"/>
  <c r="T35" i="85"/>
  <c r="V35" i="85" s="1"/>
  <c r="R35" i="85"/>
  <c r="M35" i="85"/>
  <c r="W35" i="85" s="1"/>
  <c r="L35" i="85"/>
  <c r="K35" i="85"/>
  <c r="J35" i="85"/>
  <c r="H35" i="85"/>
  <c r="A35" i="85"/>
  <c r="X34" i="85"/>
  <c r="T34" i="85"/>
  <c r="R34" i="85"/>
  <c r="L34" i="85"/>
  <c r="J34" i="85"/>
  <c r="M34" i="85" s="1"/>
  <c r="H34" i="85"/>
  <c r="A34" i="85"/>
  <c r="X33" i="85"/>
  <c r="T33" i="85"/>
  <c r="R33" i="85"/>
  <c r="M33" i="85"/>
  <c r="W33" i="85" s="1"/>
  <c r="L33" i="85"/>
  <c r="J33" i="85"/>
  <c r="K33" i="85" s="1"/>
  <c r="H33" i="85"/>
  <c r="A33" i="85"/>
  <c r="X32" i="85"/>
  <c r="T32" i="85"/>
  <c r="R32" i="85"/>
  <c r="L32" i="85"/>
  <c r="J32" i="85"/>
  <c r="K32" i="85" s="1"/>
  <c r="H32" i="85"/>
  <c r="A32" i="85"/>
  <c r="X31" i="85"/>
  <c r="T31" i="85"/>
  <c r="R31" i="85"/>
  <c r="L31" i="85"/>
  <c r="J31" i="85"/>
  <c r="H31" i="85"/>
  <c r="A31" i="85"/>
  <c r="X30" i="85"/>
  <c r="T30" i="85"/>
  <c r="R30" i="85"/>
  <c r="L30" i="85"/>
  <c r="M30" i="85" s="1"/>
  <c r="J30" i="85"/>
  <c r="K30" i="85" s="1"/>
  <c r="H30" i="85"/>
  <c r="A30" i="85"/>
  <c r="X29" i="85"/>
  <c r="T29" i="85"/>
  <c r="R29" i="85"/>
  <c r="L29" i="85"/>
  <c r="J29" i="85"/>
  <c r="M29" i="85" s="1"/>
  <c r="W29" i="85" s="1"/>
  <c r="H29" i="85"/>
  <c r="A29" i="85"/>
  <c r="X28" i="85"/>
  <c r="T28" i="85"/>
  <c r="R28" i="85"/>
  <c r="L28" i="85"/>
  <c r="K28" i="85"/>
  <c r="J28" i="85"/>
  <c r="M28" i="85" s="1"/>
  <c r="H28" i="85"/>
  <c r="A28" i="85"/>
  <c r="X27" i="85"/>
  <c r="T27" i="85"/>
  <c r="R27" i="85"/>
  <c r="L27" i="85"/>
  <c r="K27" i="85"/>
  <c r="J27" i="85"/>
  <c r="M27" i="85" s="1"/>
  <c r="W27" i="85" s="1"/>
  <c r="H27" i="85"/>
  <c r="A27" i="85"/>
  <c r="X26" i="85"/>
  <c r="T26" i="85"/>
  <c r="R26" i="85"/>
  <c r="M26" i="85"/>
  <c r="L26" i="85"/>
  <c r="K26" i="85"/>
  <c r="J26" i="85"/>
  <c r="H26" i="85"/>
  <c r="A26" i="85"/>
  <c r="X25" i="85"/>
  <c r="T25" i="85"/>
  <c r="Y25" i="85" s="1"/>
  <c r="R25" i="85"/>
  <c r="M25" i="85"/>
  <c r="W25" i="85" s="1"/>
  <c r="L25" i="85"/>
  <c r="J25" i="85"/>
  <c r="K25" i="85" s="1"/>
  <c r="H25" i="85"/>
  <c r="A25" i="85"/>
  <c r="X24" i="85"/>
  <c r="T24" i="85"/>
  <c r="V24" i="85" s="1"/>
  <c r="R24" i="85"/>
  <c r="P24" i="85"/>
  <c r="M24" i="85"/>
  <c r="L24" i="85"/>
  <c r="K24" i="85"/>
  <c r="J24" i="85"/>
  <c r="H24" i="85"/>
  <c r="A24" i="85"/>
  <c r="X23" i="85"/>
  <c r="T23" i="85"/>
  <c r="Y23" i="85" s="1"/>
  <c r="R23" i="85"/>
  <c r="L23" i="85"/>
  <c r="J23" i="85"/>
  <c r="H23" i="85"/>
  <c r="A23" i="85"/>
  <c r="X22" i="85"/>
  <c r="W22" i="85"/>
  <c r="T22" i="85"/>
  <c r="V22" i="85" s="1"/>
  <c r="R22" i="85"/>
  <c r="L22" i="85"/>
  <c r="J22" i="85"/>
  <c r="M22" i="85" s="1"/>
  <c r="N22" i="85" s="1"/>
  <c r="H22" i="85"/>
  <c r="A22" i="85"/>
  <c r="X21" i="85"/>
  <c r="T21" i="85"/>
  <c r="Y21" i="85" s="1"/>
  <c r="R21" i="85"/>
  <c r="L21" i="85"/>
  <c r="J21" i="85"/>
  <c r="M21" i="85" s="1"/>
  <c r="W21" i="85" s="1"/>
  <c r="H21" i="85"/>
  <c r="A21" i="85"/>
  <c r="X20" i="85"/>
  <c r="W20" i="85"/>
  <c r="T20" i="85"/>
  <c r="V20" i="85" s="1"/>
  <c r="R20" i="85"/>
  <c r="L20" i="85"/>
  <c r="K20" i="85"/>
  <c r="J20" i="85"/>
  <c r="M20" i="85" s="1"/>
  <c r="H20" i="85"/>
  <c r="A20" i="85"/>
  <c r="X19" i="85"/>
  <c r="T19" i="85"/>
  <c r="R19" i="85"/>
  <c r="L19" i="85"/>
  <c r="M19" i="85" s="1"/>
  <c r="W19" i="85" s="1"/>
  <c r="K19" i="85"/>
  <c r="J19" i="85"/>
  <c r="H19" i="85"/>
  <c r="A19" i="85"/>
  <c r="X18" i="85"/>
  <c r="T18" i="85"/>
  <c r="R18" i="85"/>
  <c r="M18" i="85"/>
  <c r="L18" i="85"/>
  <c r="K18" i="85"/>
  <c r="J18" i="85"/>
  <c r="H18" i="85"/>
  <c r="A18" i="85"/>
  <c r="X17" i="85"/>
  <c r="T17" i="85"/>
  <c r="Y17" i="85" s="1"/>
  <c r="R17" i="85"/>
  <c r="M17" i="85"/>
  <c r="W17" i="85" s="1"/>
  <c r="L17" i="85"/>
  <c r="K17" i="85"/>
  <c r="J17" i="85"/>
  <c r="H17" i="85"/>
  <c r="A17" i="85"/>
  <c r="X16" i="85"/>
  <c r="T16" i="85"/>
  <c r="R16" i="85"/>
  <c r="L16" i="85"/>
  <c r="J16" i="85"/>
  <c r="M16" i="85" s="1"/>
  <c r="H16" i="85"/>
  <c r="A16" i="85"/>
  <c r="X15" i="85"/>
  <c r="T15" i="85"/>
  <c r="Y15" i="85" s="1"/>
  <c r="R15" i="85"/>
  <c r="L15" i="85"/>
  <c r="J15" i="85"/>
  <c r="M15" i="85" s="1"/>
  <c r="W15" i="85" s="1"/>
  <c r="H15" i="85"/>
  <c r="A15" i="85"/>
  <c r="X14" i="85"/>
  <c r="T14" i="85"/>
  <c r="R14" i="85"/>
  <c r="L14" i="85"/>
  <c r="J14" i="85"/>
  <c r="K14" i="85" s="1"/>
  <c r="H14" i="85"/>
  <c r="A14" i="85"/>
  <c r="X13" i="85"/>
  <c r="T13" i="85"/>
  <c r="Y13" i="85" s="1"/>
  <c r="R13" i="85"/>
  <c r="M13" i="85"/>
  <c r="W13" i="85" s="1"/>
  <c r="L13" i="85"/>
  <c r="J13" i="85"/>
  <c r="K13" i="85" s="1"/>
  <c r="H13" i="85"/>
  <c r="A13" i="85"/>
  <c r="X12" i="85"/>
  <c r="T12" i="85"/>
  <c r="R12" i="85"/>
  <c r="L12" i="85"/>
  <c r="M12" i="85" s="1"/>
  <c r="K12" i="85"/>
  <c r="J12" i="85"/>
  <c r="H12" i="85"/>
  <c r="M5" i="85"/>
  <c r="A3" i="85"/>
  <c r="U58" i="84"/>
  <c r="T58" i="84"/>
  <c r="H58" i="84"/>
  <c r="X57" i="84"/>
  <c r="Y57" i="84" s="1"/>
  <c r="T57" i="84"/>
  <c r="R57" i="84"/>
  <c r="L57" i="84"/>
  <c r="J57" i="84"/>
  <c r="H57" i="84"/>
  <c r="A57" i="84"/>
  <c r="X56" i="84"/>
  <c r="Y56" i="84" s="1"/>
  <c r="T56" i="84"/>
  <c r="R56" i="84"/>
  <c r="L56" i="84"/>
  <c r="K56" i="84"/>
  <c r="J56" i="84"/>
  <c r="H56" i="84"/>
  <c r="A56" i="84"/>
  <c r="X55" i="84"/>
  <c r="T55" i="84"/>
  <c r="R55" i="84"/>
  <c r="L55" i="84"/>
  <c r="J55" i="84"/>
  <c r="K55" i="84" s="1"/>
  <c r="H55" i="84"/>
  <c r="A55" i="84"/>
  <c r="X54" i="84"/>
  <c r="Y54" i="84" s="1"/>
  <c r="T54" i="84"/>
  <c r="R54" i="84"/>
  <c r="L54" i="84"/>
  <c r="M54" i="84" s="1"/>
  <c r="P54" i="84" s="1"/>
  <c r="K54" i="84"/>
  <c r="J54" i="84"/>
  <c r="H54" i="84"/>
  <c r="A54" i="84"/>
  <c r="X53" i="84"/>
  <c r="Y53" i="84" s="1"/>
  <c r="T53" i="84"/>
  <c r="R53" i="84"/>
  <c r="L53" i="84"/>
  <c r="J53" i="84"/>
  <c r="K53" i="84" s="1"/>
  <c r="H53" i="84"/>
  <c r="A53" i="84"/>
  <c r="X52" i="84"/>
  <c r="T52" i="84"/>
  <c r="R52" i="84"/>
  <c r="L52" i="84"/>
  <c r="K52" i="84"/>
  <c r="J52" i="84"/>
  <c r="H52" i="84"/>
  <c r="A52" i="84"/>
  <c r="X51" i="84"/>
  <c r="Y51" i="84" s="1"/>
  <c r="T51" i="84"/>
  <c r="R51" i="84"/>
  <c r="L51" i="84"/>
  <c r="J51" i="84"/>
  <c r="K51" i="84" s="1"/>
  <c r="H51" i="84"/>
  <c r="A51" i="84"/>
  <c r="X50" i="84"/>
  <c r="T50" i="84"/>
  <c r="R50" i="84"/>
  <c r="L50" i="84"/>
  <c r="K50" i="84"/>
  <c r="J50" i="84"/>
  <c r="H50" i="84"/>
  <c r="A50" i="84"/>
  <c r="X49" i="84"/>
  <c r="Y49" i="84" s="1"/>
  <c r="T49" i="84"/>
  <c r="R49" i="84"/>
  <c r="L49" i="84"/>
  <c r="J49" i="84"/>
  <c r="H49" i="84"/>
  <c r="A49" i="84"/>
  <c r="X48" i="84"/>
  <c r="Y48" i="84" s="1"/>
  <c r="W48" i="84"/>
  <c r="T48" i="84"/>
  <c r="R48" i="84"/>
  <c r="L48" i="84"/>
  <c r="M48" i="84" s="1"/>
  <c r="K48" i="84"/>
  <c r="J48" i="84"/>
  <c r="H48" i="84"/>
  <c r="A48" i="84"/>
  <c r="X47" i="84"/>
  <c r="T47" i="84"/>
  <c r="R47" i="84"/>
  <c r="L47" i="84"/>
  <c r="M47" i="84" s="1"/>
  <c r="J47" i="84"/>
  <c r="K47" i="84" s="1"/>
  <c r="H47" i="84"/>
  <c r="A47" i="84"/>
  <c r="X46" i="84"/>
  <c r="T46" i="84"/>
  <c r="R46" i="84"/>
  <c r="L46" i="84"/>
  <c r="J46" i="84"/>
  <c r="K46" i="84" s="1"/>
  <c r="H46" i="84"/>
  <c r="A46" i="84"/>
  <c r="X45" i="84"/>
  <c r="Y45" i="84" s="1"/>
  <c r="T45" i="84"/>
  <c r="R45" i="84"/>
  <c r="L45" i="84"/>
  <c r="M45" i="84" s="1"/>
  <c r="J45" i="84"/>
  <c r="K45" i="84" s="1"/>
  <c r="H45" i="84"/>
  <c r="A45" i="84"/>
  <c r="X44" i="84"/>
  <c r="T44" i="84"/>
  <c r="R44" i="84"/>
  <c r="L44" i="84"/>
  <c r="J44" i="84"/>
  <c r="K44" i="84" s="1"/>
  <c r="H44" i="84"/>
  <c r="A44" i="84"/>
  <c r="X43" i="84"/>
  <c r="T43" i="84"/>
  <c r="R43" i="84"/>
  <c r="L43" i="84"/>
  <c r="J43" i="84"/>
  <c r="K43" i="84" s="1"/>
  <c r="H43" i="84"/>
  <c r="A43" i="84"/>
  <c r="X42" i="84"/>
  <c r="T42" i="84"/>
  <c r="R42" i="84"/>
  <c r="L42" i="84"/>
  <c r="J42" i="84"/>
  <c r="K42" i="84" s="1"/>
  <c r="H42" i="84"/>
  <c r="A42" i="84"/>
  <c r="X41" i="84"/>
  <c r="T41" i="84"/>
  <c r="Y41" i="84" s="1"/>
  <c r="R41" i="84"/>
  <c r="L41" i="84"/>
  <c r="J41" i="84"/>
  <c r="H41" i="84"/>
  <c r="A41" i="84"/>
  <c r="X40" i="84"/>
  <c r="Y40" i="84" s="1"/>
  <c r="T40" i="84"/>
  <c r="R40" i="84"/>
  <c r="L40" i="84"/>
  <c r="M40" i="84" s="1"/>
  <c r="K40" i="84"/>
  <c r="J40" i="84"/>
  <c r="H40" i="84"/>
  <c r="A40" i="84"/>
  <c r="X39" i="84"/>
  <c r="T39" i="84"/>
  <c r="R39" i="84"/>
  <c r="M39" i="84"/>
  <c r="W39" i="84" s="1"/>
  <c r="L39" i="84"/>
  <c r="J39" i="84"/>
  <c r="K39" i="84" s="1"/>
  <c r="H39" i="84"/>
  <c r="A39" i="84"/>
  <c r="X38" i="84"/>
  <c r="T38" i="84"/>
  <c r="R38" i="84"/>
  <c r="L38" i="84"/>
  <c r="J38" i="84"/>
  <c r="K38" i="84" s="1"/>
  <c r="H38" i="84"/>
  <c r="A38" i="84"/>
  <c r="X37" i="84"/>
  <c r="T37" i="84"/>
  <c r="Y37" i="84" s="1"/>
  <c r="R37" i="84"/>
  <c r="L37" i="84"/>
  <c r="J37" i="84"/>
  <c r="H37" i="84"/>
  <c r="A37" i="84"/>
  <c r="X36" i="84"/>
  <c r="Y36" i="84" s="1"/>
  <c r="T36" i="84"/>
  <c r="R36" i="84"/>
  <c r="L36" i="84"/>
  <c r="M36" i="84" s="1"/>
  <c r="K36" i="84"/>
  <c r="J36" i="84"/>
  <c r="H36" i="84"/>
  <c r="A36" i="84"/>
  <c r="X35" i="84"/>
  <c r="T35" i="84"/>
  <c r="R35" i="84"/>
  <c r="L35" i="84"/>
  <c r="M35" i="84" s="1"/>
  <c r="W35" i="84" s="1"/>
  <c r="J35" i="84"/>
  <c r="K35" i="84" s="1"/>
  <c r="H35" i="84"/>
  <c r="A35" i="84"/>
  <c r="X34" i="84"/>
  <c r="T34" i="84"/>
  <c r="R34" i="84"/>
  <c r="L34" i="84"/>
  <c r="M34" i="84" s="1"/>
  <c r="J34" i="84"/>
  <c r="K34" i="84" s="1"/>
  <c r="H34" i="84"/>
  <c r="A34" i="84"/>
  <c r="X33" i="84"/>
  <c r="T33" i="84"/>
  <c r="Y33" i="84" s="1"/>
  <c r="R33" i="84"/>
  <c r="L33" i="84"/>
  <c r="J33" i="84"/>
  <c r="H33" i="84"/>
  <c r="A33" i="84"/>
  <c r="X32" i="84"/>
  <c r="T32" i="84"/>
  <c r="R32" i="84"/>
  <c r="L32" i="84"/>
  <c r="K32" i="84"/>
  <c r="J32" i="84"/>
  <c r="H32" i="84"/>
  <c r="A32" i="84"/>
  <c r="X31" i="84"/>
  <c r="T31" i="84"/>
  <c r="R31" i="84"/>
  <c r="L31" i="84"/>
  <c r="J31" i="84"/>
  <c r="K31" i="84" s="1"/>
  <c r="H31" i="84"/>
  <c r="A31" i="84"/>
  <c r="X30" i="84"/>
  <c r="T30" i="84"/>
  <c r="R30" i="84"/>
  <c r="L30" i="84"/>
  <c r="K30" i="84"/>
  <c r="J30" i="84"/>
  <c r="H30" i="84"/>
  <c r="A30" i="84"/>
  <c r="X29" i="84"/>
  <c r="T29" i="84"/>
  <c r="Y29" i="84" s="1"/>
  <c r="R29" i="84"/>
  <c r="L29" i="84"/>
  <c r="J29" i="84"/>
  <c r="H29" i="84"/>
  <c r="A29" i="84"/>
  <c r="X28" i="84"/>
  <c r="Y28" i="84" s="1"/>
  <c r="T28" i="84"/>
  <c r="R28" i="84"/>
  <c r="L28" i="84"/>
  <c r="J28" i="84"/>
  <c r="K28" i="84" s="1"/>
  <c r="H28" i="84"/>
  <c r="A28" i="84"/>
  <c r="X27" i="84"/>
  <c r="T27" i="84"/>
  <c r="R27" i="84"/>
  <c r="L27" i="84"/>
  <c r="J27" i="84"/>
  <c r="K27" i="84" s="1"/>
  <c r="H27" i="84"/>
  <c r="A27" i="84"/>
  <c r="X26" i="84"/>
  <c r="T26" i="84"/>
  <c r="R26" i="84"/>
  <c r="L26" i="84"/>
  <c r="J26" i="84"/>
  <c r="K26" i="84" s="1"/>
  <c r="H26" i="84"/>
  <c r="A26" i="84"/>
  <c r="X25" i="84"/>
  <c r="T25" i="84"/>
  <c r="Y25" i="84" s="1"/>
  <c r="R25" i="84"/>
  <c r="L25" i="84"/>
  <c r="J25" i="84"/>
  <c r="H25" i="84"/>
  <c r="A25" i="84"/>
  <c r="X24" i="84"/>
  <c r="T24" i="84"/>
  <c r="R24" i="84"/>
  <c r="L24" i="84"/>
  <c r="M24" i="84" s="1"/>
  <c r="K24" i="84"/>
  <c r="J24" i="84"/>
  <c r="H24" i="84"/>
  <c r="A24" i="84"/>
  <c r="X23" i="84"/>
  <c r="T23" i="84"/>
  <c r="R23" i="84"/>
  <c r="L23" i="84"/>
  <c r="J23" i="84"/>
  <c r="K23" i="84" s="1"/>
  <c r="H23" i="84"/>
  <c r="A23" i="84"/>
  <c r="X22" i="84"/>
  <c r="T22" i="84"/>
  <c r="R22" i="84"/>
  <c r="L22" i="84"/>
  <c r="M22" i="84" s="1"/>
  <c r="K22" i="84"/>
  <c r="J22" i="84"/>
  <c r="H22" i="84"/>
  <c r="A22" i="84"/>
  <c r="X21" i="84"/>
  <c r="T21" i="84"/>
  <c r="Y21" i="84" s="1"/>
  <c r="R21" i="84"/>
  <c r="L21" i="84"/>
  <c r="J21" i="84"/>
  <c r="H21" i="84"/>
  <c r="A21" i="84"/>
  <c r="X20" i="84"/>
  <c r="Y20" i="84" s="1"/>
  <c r="T20" i="84"/>
  <c r="R20" i="84"/>
  <c r="L20" i="84"/>
  <c r="K20" i="84"/>
  <c r="J20" i="84"/>
  <c r="H20" i="84"/>
  <c r="A20" i="84"/>
  <c r="X19" i="84"/>
  <c r="T19" i="84"/>
  <c r="R19" i="84"/>
  <c r="L19" i="84"/>
  <c r="J19" i="84"/>
  <c r="K19" i="84" s="1"/>
  <c r="H19" i="84"/>
  <c r="A19" i="84"/>
  <c r="X18" i="84"/>
  <c r="T18" i="84"/>
  <c r="R18" i="84"/>
  <c r="L18" i="84"/>
  <c r="J18" i="84"/>
  <c r="K18" i="84" s="1"/>
  <c r="H18" i="84"/>
  <c r="A18" i="84"/>
  <c r="X17" i="84"/>
  <c r="T17" i="84"/>
  <c r="Y17" i="84" s="1"/>
  <c r="R17" i="84"/>
  <c r="L17" i="84"/>
  <c r="J17" i="84"/>
  <c r="M17" i="84" s="1"/>
  <c r="W17" i="84" s="1"/>
  <c r="H17" i="84"/>
  <c r="A17" i="84"/>
  <c r="Y16" i="84"/>
  <c r="X16" i="84"/>
  <c r="T16" i="84"/>
  <c r="R16" i="84"/>
  <c r="L16" i="84"/>
  <c r="M16" i="84" s="1"/>
  <c r="P16" i="84" s="1"/>
  <c r="K16" i="84"/>
  <c r="J16" i="84"/>
  <c r="H16" i="84"/>
  <c r="A16" i="84"/>
  <c r="X15" i="84"/>
  <c r="T15" i="84"/>
  <c r="R15" i="84"/>
  <c r="L15" i="84"/>
  <c r="M15" i="84" s="1"/>
  <c r="J15" i="84"/>
  <c r="K15" i="84" s="1"/>
  <c r="H15" i="84"/>
  <c r="A15" i="84"/>
  <c r="X14" i="84"/>
  <c r="T14" i="84"/>
  <c r="R14" i="84"/>
  <c r="L14" i="84"/>
  <c r="M14" i="84" s="1"/>
  <c r="J14" i="84"/>
  <c r="K14" i="84" s="1"/>
  <c r="H14" i="84"/>
  <c r="A14" i="84"/>
  <c r="X13" i="84"/>
  <c r="T13" i="84"/>
  <c r="Y13" i="84" s="1"/>
  <c r="R13" i="84"/>
  <c r="L13" i="84"/>
  <c r="J13" i="84"/>
  <c r="M13" i="84" s="1"/>
  <c r="W13" i="84" s="1"/>
  <c r="H13" i="84"/>
  <c r="A13" i="84"/>
  <c r="X12" i="84"/>
  <c r="Y12" i="84" s="1"/>
  <c r="T12" i="84"/>
  <c r="R12" i="84"/>
  <c r="L12" i="84"/>
  <c r="M12" i="84" s="1"/>
  <c r="K12" i="84"/>
  <c r="J12" i="84"/>
  <c r="H12" i="84"/>
  <c r="M5" i="84"/>
  <c r="A3" i="84"/>
  <c r="J44" i="17"/>
  <c r="N30" i="85" l="1"/>
  <c r="P30" i="85"/>
  <c r="W30" i="85"/>
  <c r="N56" i="85"/>
  <c r="W56" i="85"/>
  <c r="P56" i="85"/>
  <c r="N16" i="85"/>
  <c r="W16" i="85"/>
  <c r="P16" i="85"/>
  <c r="N12" i="85"/>
  <c r="W12" i="85"/>
  <c r="P12" i="85"/>
  <c r="N42" i="85"/>
  <c r="W42" i="85"/>
  <c r="P42" i="85"/>
  <c r="N30" i="97"/>
  <c r="W30" i="97"/>
  <c r="P30" i="97"/>
  <c r="N44" i="98"/>
  <c r="W44" i="98"/>
  <c r="P44" i="98"/>
  <c r="N22" i="99"/>
  <c r="W22" i="99"/>
  <c r="P22" i="99"/>
  <c r="M55" i="99"/>
  <c r="W55" i="99" s="1"/>
  <c r="K55" i="99"/>
  <c r="Y24" i="84"/>
  <c r="P46" i="85"/>
  <c r="K27" i="86"/>
  <c r="M27" i="86"/>
  <c r="W27" i="86" s="1"/>
  <c r="V31" i="86"/>
  <c r="Y25" i="89"/>
  <c r="M34" i="89"/>
  <c r="M42" i="90"/>
  <c r="N18" i="97"/>
  <c r="W18" i="97"/>
  <c r="P18" i="97"/>
  <c r="N22" i="97"/>
  <c r="W22" i="97"/>
  <c r="P22" i="97"/>
  <c r="N24" i="85"/>
  <c r="W24" i="85"/>
  <c r="M50" i="85"/>
  <c r="Y13" i="88"/>
  <c r="V13" i="88"/>
  <c r="M43" i="88"/>
  <c r="W43" i="88" s="1"/>
  <c r="M47" i="88"/>
  <c r="Y21" i="89"/>
  <c r="K50" i="90"/>
  <c r="M50" i="90"/>
  <c r="N14" i="97"/>
  <c r="W14" i="97"/>
  <c r="P14" i="97"/>
  <c r="N26" i="97"/>
  <c r="W26" i="97"/>
  <c r="P26" i="97"/>
  <c r="V24" i="98"/>
  <c r="N44" i="103"/>
  <c r="W44" i="103"/>
  <c r="P44" i="103"/>
  <c r="N48" i="103"/>
  <c r="W48" i="103"/>
  <c r="P48" i="103"/>
  <c r="Y21" i="90"/>
  <c r="V23" i="91"/>
  <c r="M55" i="97"/>
  <c r="W55" i="97" s="1"/>
  <c r="K55" i="97"/>
  <c r="M39" i="99"/>
  <c r="W39" i="99" s="1"/>
  <c r="K39" i="99"/>
  <c r="M53" i="84"/>
  <c r="V53" i="84" s="1"/>
  <c r="W46" i="85"/>
  <c r="V13" i="89"/>
  <c r="M38" i="95"/>
  <c r="K38" i="95"/>
  <c r="N54" i="100"/>
  <c r="W54" i="100"/>
  <c r="P54" i="100"/>
  <c r="N40" i="103"/>
  <c r="W40" i="103"/>
  <c r="P40" i="103"/>
  <c r="M53" i="86"/>
  <c r="V53" i="86" s="1"/>
  <c r="M26" i="88"/>
  <c r="V30" i="88"/>
  <c r="M39" i="88"/>
  <c r="W39" i="88" s="1"/>
  <c r="V19" i="91"/>
  <c r="N38" i="100"/>
  <c r="W38" i="100"/>
  <c r="P38" i="100"/>
  <c r="N50" i="100"/>
  <c r="W50" i="100"/>
  <c r="P50" i="100"/>
  <c r="N32" i="103"/>
  <c r="W32" i="103"/>
  <c r="P32" i="103"/>
  <c r="M14" i="85"/>
  <c r="V23" i="86"/>
  <c r="M40" i="87"/>
  <c r="V44" i="87"/>
  <c r="M22" i="88"/>
  <c r="M26" i="89"/>
  <c r="M39" i="97"/>
  <c r="W39" i="97" s="1"/>
  <c r="K39" i="97"/>
  <c r="N36" i="103"/>
  <c r="W36" i="103"/>
  <c r="P36" i="103"/>
  <c r="K21" i="85"/>
  <c r="M32" i="85"/>
  <c r="M15" i="86"/>
  <c r="Y48" i="87"/>
  <c r="M56" i="88"/>
  <c r="Y17" i="90"/>
  <c r="N46" i="92"/>
  <c r="P46" i="92"/>
  <c r="M23" i="99"/>
  <c r="W23" i="99" s="1"/>
  <c r="K23" i="99"/>
  <c r="N56" i="99"/>
  <c r="W56" i="99"/>
  <c r="P56" i="99"/>
  <c r="N22" i="100"/>
  <c r="W22" i="100"/>
  <c r="P22" i="100"/>
  <c r="N34" i="100"/>
  <c r="W34" i="100"/>
  <c r="P34" i="100"/>
  <c r="N28" i="103"/>
  <c r="W28" i="103"/>
  <c r="P28" i="103"/>
  <c r="Y36" i="86"/>
  <c r="V23" i="87"/>
  <c r="M36" i="87"/>
  <c r="M18" i="88"/>
  <c r="V22" i="88"/>
  <c r="M35" i="88"/>
  <c r="W35" i="88" s="1"/>
  <c r="M55" i="89"/>
  <c r="M24" i="91"/>
  <c r="M23" i="97"/>
  <c r="W23" i="97" s="1"/>
  <c r="K23" i="97"/>
  <c r="N24" i="103"/>
  <c r="P24" i="103"/>
  <c r="W24" i="103"/>
  <c r="N36" i="85"/>
  <c r="P36" i="85"/>
  <c r="V17" i="84"/>
  <c r="M42" i="84"/>
  <c r="V14" i="85"/>
  <c r="M45" i="86"/>
  <c r="K31" i="88"/>
  <c r="M31" i="88"/>
  <c r="W31" i="88" s="1"/>
  <c r="M14" i="89"/>
  <c r="M51" i="90"/>
  <c r="W51" i="90" s="1"/>
  <c r="M12" i="91"/>
  <c r="N16" i="103"/>
  <c r="W16" i="103"/>
  <c r="P16" i="103"/>
  <c r="N24" i="98"/>
  <c r="P24" i="98"/>
  <c r="W24" i="98"/>
  <c r="M43" i="85"/>
  <c r="W43" i="85" s="1"/>
  <c r="M38" i="84"/>
  <c r="M46" i="84"/>
  <c r="V43" i="85"/>
  <c r="Y32" i="86"/>
  <c r="K45" i="87"/>
  <c r="M45" i="87"/>
  <c r="Y14" i="88"/>
  <c r="Y52" i="88"/>
  <c r="Y56" i="88"/>
  <c r="V39" i="89"/>
  <c r="K51" i="90"/>
  <c r="N18" i="96"/>
  <c r="W18" i="96"/>
  <c r="P18" i="96"/>
  <c r="N56" i="97"/>
  <c r="W56" i="97"/>
  <c r="P56" i="97"/>
  <c r="N40" i="99"/>
  <c r="W40" i="99"/>
  <c r="P40" i="99"/>
  <c r="N48" i="99"/>
  <c r="P48" i="99"/>
  <c r="N18" i="100"/>
  <c r="W18" i="100"/>
  <c r="P18" i="100"/>
  <c r="N20" i="103"/>
  <c r="W20" i="103"/>
  <c r="P20" i="103"/>
  <c r="K27" i="88"/>
  <c r="M27" i="88"/>
  <c r="W27" i="88" s="1"/>
  <c r="V35" i="89"/>
  <c r="M14" i="96"/>
  <c r="K14" i="96"/>
  <c r="N12" i="103"/>
  <c r="W12" i="103"/>
  <c r="P12" i="103"/>
  <c r="N13" i="84"/>
  <c r="N17" i="84"/>
  <c r="V19" i="87"/>
  <c r="M30" i="84"/>
  <c r="V38" i="84"/>
  <c r="M50" i="84"/>
  <c r="N50" i="84" s="1"/>
  <c r="K29" i="85"/>
  <c r="V36" i="85"/>
  <c r="Y28" i="86"/>
  <c r="M31" i="89"/>
  <c r="W31" i="89" s="1"/>
  <c r="Y16" i="91"/>
  <c r="M30" i="96"/>
  <c r="K30" i="96"/>
  <c r="N34" i="96"/>
  <c r="W34" i="96"/>
  <c r="P34" i="96"/>
  <c r="N44" i="99"/>
  <c r="W44" i="99"/>
  <c r="P44" i="99"/>
  <c r="N18" i="85"/>
  <c r="W18" i="85"/>
  <c r="W36" i="85"/>
  <c r="N40" i="85"/>
  <c r="W40" i="85"/>
  <c r="Y48" i="88"/>
  <c r="Y47" i="90"/>
  <c r="Y33" i="91"/>
  <c r="N54" i="91"/>
  <c r="P54" i="91"/>
  <c r="N40" i="97"/>
  <c r="W40" i="97"/>
  <c r="P40" i="97"/>
  <c r="N48" i="97"/>
  <c r="P48" i="97"/>
  <c r="N32" i="99"/>
  <c r="P32" i="99"/>
  <c r="M26" i="84"/>
  <c r="V50" i="84"/>
  <c r="P18" i="85"/>
  <c r="N44" i="89"/>
  <c r="N46" i="91"/>
  <c r="M46" i="96"/>
  <c r="K46" i="96"/>
  <c r="N22" i="98"/>
  <c r="W22" i="98"/>
  <c r="P22" i="98"/>
  <c r="N38" i="98"/>
  <c r="W38" i="98"/>
  <c r="P38" i="98"/>
  <c r="N54" i="98"/>
  <c r="W54" i="98"/>
  <c r="P54" i="98"/>
  <c r="N24" i="99"/>
  <c r="W24" i="99"/>
  <c r="P24" i="99"/>
  <c r="W48" i="99"/>
  <c r="M18" i="84"/>
  <c r="Y50" i="84"/>
  <c r="M55" i="85"/>
  <c r="W55" i="85" s="1"/>
  <c r="K55" i="85"/>
  <c r="M16" i="87"/>
  <c r="P16" i="87" s="1"/>
  <c r="V53" i="87"/>
  <c r="M15" i="88"/>
  <c r="M53" i="88"/>
  <c r="V53" i="88" s="1"/>
  <c r="M42" i="91"/>
  <c r="P46" i="91"/>
  <c r="N24" i="97"/>
  <c r="W24" i="97"/>
  <c r="P24" i="97"/>
  <c r="N44" i="97"/>
  <c r="W44" i="97"/>
  <c r="P44" i="97"/>
  <c r="N18" i="98"/>
  <c r="W18" i="98"/>
  <c r="P18" i="98"/>
  <c r="N34" i="98"/>
  <c r="W34" i="98"/>
  <c r="P34" i="98"/>
  <c r="N28" i="99"/>
  <c r="W28" i="99"/>
  <c r="P28" i="99"/>
  <c r="N18" i="99"/>
  <c r="W18" i="99"/>
  <c r="P18" i="99"/>
  <c r="Y46" i="84"/>
  <c r="K15" i="85"/>
  <c r="Y24" i="86"/>
  <c r="V22" i="84"/>
  <c r="V40" i="85"/>
  <c r="M12" i="87"/>
  <c r="M20" i="87"/>
  <c r="M23" i="89"/>
  <c r="W23" i="89" s="1"/>
  <c r="V27" i="89"/>
  <c r="M40" i="89"/>
  <c r="M44" i="90"/>
  <c r="K17" i="91"/>
  <c r="N32" i="97"/>
  <c r="P32" i="97"/>
  <c r="N46" i="98"/>
  <c r="W46" i="98"/>
  <c r="P46" i="98"/>
  <c r="N50" i="103"/>
  <c r="W50" i="103"/>
  <c r="P50" i="103"/>
  <c r="V46" i="84"/>
  <c r="Y14" i="84"/>
  <c r="V30" i="84"/>
  <c r="N54" i="84"/>
  <c r="N44" i="85"/>
  <c r="W44" i="85"/>
  <c r="P44" i="85"/>
  <c r="M43" i="84"/>
  <c r="W43" i="84" s="1"/>
  <c r="V54" i="84"/>
  <c r="P22" i="85"/>
  <c r="Y20" i="86"/>
  <c r="Y37" i="87"/>
  <c r="M40" i="90"/>
  <c r="V40" i="90" s="1"/>
  <c r="K52" i="90"/>
  <c r="M52" i="90"/>
  <c r="Y25" i="91"/>
  <c r="M38" i="91"/>
  <c r="V38" i="91" s="1"/>
  <c r="V50" i="91"/>
  <c r="W48" i="97"/>
  <c r="N16" i="99"/>
  <c r="P16" i="99"/>
  <c r="W32" i="99"/>
  <c r="V46" i="85"/>
  <c r="V23" i="89"/>
  <c r="K57" i="95"/>
  <c r="M57" i="95"/>
  <c r="N16" i="97"/>
  <c r="P16" i="97"/>
  <c r="N28" i="97"/>
  <c r="W28" i="97"/>
  <c r="P28" i="97"/>
  <c r="N12" i="99"/>
  <c r="W12" i="99"/>
  <c r="P12" i="99"/>
  <c r="V13" i="84"/>
  <c r="Y33" i="85"/>
  <c r="P48" i="85"/>
  <c r="N52" i="85"/>
  <c r="P52" i="85"/>
  <c r="Y33" i="87"/>
  <c r="V13" i="91"/>
  <c r="N28" i="85"/>
  <c r="W28" i="85"/>
  <c r="P28" i="85"/>
  <c r="M13" i="86"/>
  <c r="Y29" i="87"/>
  <c r="M46" i="87"/>
  <c r="M50" i="87"/>
  <c r="N50" i="87" s="1"/>
  <c r="V19" i="89"/>
  <c r="M24" i="90"/>
  <c r="Y21" i="91"/>
  <c r="N12" i="97"/>
  <c r="W12" i="97"/>
  <c r="P12" i="97"/>
  <c r="W32" i="97"/>
  <c r="N40" i="100"/>
  <c r="P40" i="100"/>
  <c r="W40" i="100"/>
  <c r="K17" i="84"/>
  <c r="M31" i="84"/>
  <c r="W31" i="84" s="1"/>
  <c r="W17" i="86"/>
  <c r="N17" i="86"/>
  <c r="V17" i="91"/>
  <c r="N54" i="93"/>
  <c r="P54" i="93"/>
  <c r="W16" i="99"/>
  <c r="N44" i="100"/>
  <c r="W44" i="100"/>
  <c r="P44" i="100"/>
  <c r="N48" i="100"/>
  <c r="W48" i="100"/>
  <c r="P48" i="100"/>
  <c r="W16" i="97"/>
  <c r="N24" i="100"/>
  <c r="P24" i="100"/>
  <c r="W24" i="100"/>
  <c r="N36" i="100"/>
  <c r="W36" i="100"/>
  <c r="P36" i="100"/>
  <c r="N38" i="103"/>
  <c r="W38" i="103"/>
  <c r="P38" i="103"/>
  <c r="M27" i="84"/>
  <c r="W27" i="84" s="1"/>
  <c r="M38" i="87"/>
  <c r="V38" i="87" s="1"/>
  <c r="M20" i="88"/>
  <c r="Y28" i="88"/>
  <c r="M54" i="88"/>
  <c r="V56" i="90"/>
  <c r="V30" i="91"/>
  <c r="K31" i="92"/>
  <c r="M31" i="92"/>
  <c r="W31" i="92" s="1"/>
  <c r="N28" i="100"/>
  <c r="W28" i="100"/>
  <c r="P28" i="100"/>
  <c r="N32" i="100"/>
  <c r="W32" i="100"/>
  <c r="P32" i="100"/>
  <c r="N30" i="103"/>
  <c r="W30" i="103"/>
  <c r="P30" i="103"/>
  <c r="K46" i="90"/>
  <c r="M46" i="90"/>
  <c r="N44" i="96"/>
  <c r="W44" i="96"/>
  <c r="P44" i="96"/>
  <c r="N14" i="99"/>
  <c r="W14" i="99"/>
  <c r="P14" i="99"/>
  <c r="M23" i="84"/>
  <c r="W23" i="84" s="1"/>
  <c r="K16" i="85"/>
  <c r="N34" i="85"/>
  <c r="W34" i="85"/>
  <c r="P34" i="85"/>
  <c r="K45" i="85"/>
  <c r="V23" i="84"/>
  <c r="M23" i="85"/>
  <c r="W23" i="85" s="1"/>
  <c r="K23" i="85"/>
  <c r="V30" i="85"/>
  <c r="K34" i="85"/>
  <c r="W52" i="85"/>
  <c r="K56" i="85"/>
  <c r="Y24" i="90"/>
  <c r="M49" i="90"/>
  <c r="V23" i="93"/>
  <c r="V40" i="100"/>
  <c r="V15" i="84"/>
  <c r="V31" i="84"/>
  <c r="M19" i="84"/>
  <c r="V19" i="84" s="1"/>
  <c r="V12" i="85"/>
  <c r="V52" i="85"/>
  <c r="M44" i="84"/>
  <c r="N44" i="84" s="1"/>
  <c r="Y19" i="85"/>
  <c r="Y17" i="86"/>
  <c r="V17" i="86"/>
  <c r="M43" i="86"/>
  <c r="W43" i="86" s="1"/>
  <c r="M47" i="86"/>
  <c r="Y13" i="87"/>
  <c r="Y21" i="87"/>
  <c r="M34" i="87"/>
  <c r="Y24" i="88"/>
  <c r="Y57" i="89"/>
  <c r="K49" i="90"/>
  <c r="M53" i="90"/>
  <c r="P53" i="90" s="1"/>
  <c r="M14" i="91"/>
  <c r="Y53" i="95"/>
  <c r="N46" i="99"/>
  <c r="W46" i="99"/>
  <c r="P46" i="99"/>
  <c r="N50" i="99"/>
  <c r="W50" i="99"/>
  <c r="P50" i="99"/>
  <c r="N54" i="99"/>
  <c r="W54" i="99"/>
  <c r="P54" i="99"/>
  <c r="N20" i="100"/>
  <c r="W20" i="100"/>
  <c r="P20" i="100"/>
  <c r="N22" i="103"/>
  <c r="W22" i="103"/>
  <c r="P22" i="103"/>
  <c r="N42" i="97"/>
  <c r="W42" i="97"/>
  <c r="P42" i="97"/>
  <c r="N26" i="85"/>
  <c r="W26" i="85"/>
  <c r="P26" i="85"/>
  <c r="K17" i="86"/>
  <c r="M55" i="84"/>
  <c r="Y37" i="89"/>
  <c r="M52" i="94"/>
  <c r="K52" i="94"/>
  <c r="V39" i="96"/>
  <c r="N12" i="100"/>
  <c r="W12" i="100"/>
  <c r="P12" i="100"/>
  <c r="N16" i="100"/>
  <c r="W16" i="100"/>
  <c r="P16" i="100"/>
  <c r="V24" i="100"/>
  <c r="M25" i="90"/>
  <c r="K25" i="90"/>
  <c r="W57" i="90"/>
  <c r="P57" i="90"/>
  <c r="N14" i="103"/>
  <c r="W14" i="103"/>
  <c r="P14" i="103"/>
  <c r="M39" i="85"/>
  <c r="W39" i="85" s="1"/>
  <c r="K39" i="85"/>
  <c r="V39" i="84"/>
  <c r="W48" i="85"/>
  <c r="K43" i="87"/>
  <c r="M43" i="87"/>
  <c r="W43" i="87" s="1"/>
  <c r="M32" i="84"/>
  <c r="Y44" i="84"/>
  <c r="M52" i="84"/>
  <c r="N52" i="84" s="1"/>
  <c r="P38" i="85"/>
  <c r="Y50" i="88"/>
  <c r="K57" i="90"/>
  <c r="N24" i="96"/>
  <c r="W24" i="96"/>
  <c r="P24" i="96"/>
  <c r="N50" i="97"/>
  <c r="W50" i="97"/>
  <c r="P50" i="97"/>
  <c r="N54" i="97"/>
  <c r="W54" i="97"/>
  <c r="P54" i="97"/>
  <c r="N30" i="99"/>
  <c r="W30" i="99"/>
  <c r="P30" i="99"/>
  <c r="N34" i="99"/>
  <c r="W34" i="99"/>
  <c r="P34" i="99"/>
  <c r="N38" i="99"/>
  <c r="W38" i="99"/>
  <c r="P38" i="99"/>
  <c r="N42" i="99"/>
  <c r="W42" i="99"/>
  <c r="P42" i="99"/>
  <c r="V35" i="84"/>
  <c r="M28" i="84"/>
  <c r="N20" i="85"/>
  <c r="P20" i="85"/>
  <c r="M31" i="85"/>
  <c r="W31" i="85" s="1"/>
  <c r="K42" i="85"/>
  <c r="K53" i="85"/>
  <c r="V39" i="86"/>
  <c r="M56" i="86"/>
  <c r="Y46" i="88"/>
  <c r="Y41" i="90"/>
  <c r="Y45" i="90"/>
  <c r="V53" i="92"/>
  <c r="N12" i="96"/>
  <c r="W12" i="96"/>
  <c r="P12" i="96"/>
  <c r="N46" i="97"/>
  <c r="W46" i="97"/>
  <c r="P46" i="97"/>
  <c r="N44" i="91"/>
  <c r="N28" i="96"/>
  <c r="W28" i="96"/>
  <c r="P28" i="96"/>
  <c r="N40" i="96"/>
  <c r="W40" i="96"/>
  <c r="P40" i="96"/>
  <c r="N12" i="98"/>
  <c r="W12" i="98"/>
  <c r="P12" i="98"/>
  <c r="N16" i="98"/>
  <c r="W16" i="98"/>
  <c r="P16" i="98"/>
  <c r="N28" i="98"/>
  <c r="W28" i="98"/>
  <c r="P28" i="98"/>
  <c r="N32" i="98"/>
  <c r="W32" i="98"/>
  <c r="P32" i="98"/>
  <c r="N40" i="98"/>
  <c r="P40" i="98"/>
  <c r="W40" i="98"/>
  <c r="N48" i="98"/>
  <c r="W48" i="98"/>
  <c r="P48" i="98"/>
  <c r="N52" i="103"/>
  <c r="W52" i="103"/>
  <c r="P52" i="103"/>
  <c r="V52" i="84"/>
  <c r="M20" i="84"/>
  <c r="Y32" i="84"/>
  <c r="Y52" i="84"/>
  <c r="M56" i="84"/>
  <c r="Y27" i="85"/>
  <c r="W38" i="85"/>
  <c r="N34" i="97"/>
  <c r="W34" i="97"/>
  <c r="P34" i="97"/>
  <c r="N38" i="97"/>
  <c r="W38" i="97"/>
  <c r="P38" i="97"/>
  <c r="N52" i="98"/>
  <c r="W52" i="98"/>
  <c r="P52" i="98"/>
  <c r="N26" i="99"/>
  <c r="W26" i="99"/>
  <c r="P26" i="99"/>
  <c r="Y18" i="93"/>
  <c r="Y22" i="93"/>
  <c r="Y26" i="93"/>
  <c r="Y50" i="93"/>
  <c r="Y35" i="94"/>
  <c r="V40" i="98"/>
  <c r="Y13" i="99"/>
  <c r="Y29" i="99"/>
  <c r="Y45" i="99"/>
  <c r="M21" i="101"/>
  <c r="Y28" i="101"/>
  <c r="K52" i="101"/>
  <c r="V24" i="103"/>
  <c r="K50" i="103"/>
  <c r="M30" i="92"/>
  <c r="V38" i="92"/>
  <c r="M50" i="92"/>
  <c r="N50" i="92" s="1"/>
  <c r="Y31" i="94"/>
  <c r="Y13" i="95"/>
  <c r="M46" i="95"/>
  <c r="V37" i="98"/>
  <c r="V21" i="100"/>
  <c r="V53" i="100"/>
  <c r="V36" i="101"/>
  <c r="M22" i="102"/>
  <c r="W22" i="102" s="1"/>
  <c r="V40" i="103"/>
  <c r="M26" i="92"/>
  <c r="V46" i="92"/>
  <c r="M43" i="93"/>
  <c r="W43" i="93" s="1"/>
  <c r="V54" i="93"/>
  <c r="M15" i="94"/>
  <c r="Y21" i="95"/>
  <c r="M30" i="95"/>
  <c r="K46" i="95"/>
  <c r="V26" i="97"/>
  <c r="V42" i="97"/>
  <c r="K12" i="98"/>
  <c r="K28" i="98"/>
  <c r="K47" i="98"/>
  <c r="P50" i="98"/>
  <c r="V53" i="98"/>
  <c r="V26" i="99"/>
  <c r="V42" i="99"/>
  <c r="K12" i="100"/>
  <c r="K28" i="100"/>
  <c r="K44" i="100"/>
  <c r="Y36" i="101"/>
  <c r="Y46" i="102"/>
  <c r="Y50" i="102"/>
  <c r="K15" i="103"/>
  <c r="P18" i="103"/>
  <c r="Y21" i="103"/>
  <c r="K31" i="103"/>
  <c r="P34" i="103"/>
  <c r="V30" i="92"/>
  <c r="V50" i="92"/>
  <c r="N20" i="97"/>
  <c r="N36" i="97"/>
  <c r="N52" i="97"/>
  <c r="V18" i="98"/>
  <c r="V34" i="98"/>
  <c r="Y37" i="98"/>
  <c r="N20" i="99"/>
  <c r="N36" i="99"/>
  <c r="N52" i="99"/>
  <c r="V18" i="100"/>
  <c r="V34" i="100"/>
  <c r="V50" i="100"/>
  <c r="Y30" i="102"/>
  <c r="V37" i="103"/>
  <c r="V53" i="103"/>
  <c r="Y50" i="92"/>
  <c r="P54" i="92"/>
  <c r="V43" i="93"/>
  <c r="M47" i="93"/>
  <c r="Y48" i="94"/>
  <c r="Y52" i="94"/>
  <c r="Y38" i="95"/>
  <c r="K24" i="96"/>
  <c r="K40" i="96"/>
  <c r="K17" i="97"/>
  <c r="P20" i="97"/>
  <c r="K33" i="97"/>
  <c r="P36" i="97"/>
  <c r="V39" i="97"/>
  <c r="K49" i="97"/>
  <c r="P52" i="97"/>
  <c r="V55" i="97"/>
  <c r="V50" i="98"/>
  <c r="K17" i="99"/>
  <c r="P20" i="99"/>
  <c r="Y23" i="99"/>
  <c r="K33" i="99"/>
  <c r="P36" i="99"/>
  <c r="V39" i="99"/>
  <c r="K49" i="99"/>
  <c r="P52" i="99"/>
  <c r="Y48" i="101"/>
  <c r="Y52" i="101"/>
  <c r="Y22" i="102"/>
  <c r="V18" i="103"/>
  <c r="V34" i="103"/>
  <c r="K44" i="103"/>
  <c r="V22" i="92"/>
  <c r="M19" i="93"/>
  <c r="M23" i="93"/>
  <c r="W23" i="93" s="1"/>
  <c r="M27" i="93"/>
  <c r="W27" i="93" s="1"/>
  <c r="M31" i="93"/>
  <c r="W31" i="93" s="1"/>
  <c r="V39" i="93"/>
  <c r="V14" i="96"/>
  <c r="V30" i="96"/>
  <c r="V46" i="96"/>
  <c r="V53" i="96"/>
  <c r="K14" i="97"/>
  <c r="K30" i="97"/>
  <c r="K46" i="97"/>
  <c r="Y15" i="98"/>
  <c r="K25" i="98"/>
  <c r="Y31" i="98"/>
  <c r="W50" i="98"/>
  <c r="V31" i="100"/>
  <c r="K57" i="100"/>
  <c r="M14" i="101"/>
  <c r="M29" i="101"/>
  <c r="Y56" i="101"/>
  <c r="M14" i="102"/>
  <c r="V18" i="102"/>
  <c r="M35" i="102"/>
  <c r="W18" i="103"/>
  <c r="W34" i="103"/>
  <c r="V50" i="103"/>
  <c r="V57" i="103"/>
  <c r="M43" i="92"/>
  <c r="W43" i="92" s="1"/>
  <c r="V54" i="92"/>
  <c r="V35" i="93"/>
  <c r="Y23" i="94"/>
  <c r="M22" i="95"/>
  <c r="Y34" i="95"/>
  <c r="Y42" i="95"/>
  <c r="Y46" i="95"/>
  <c r="V20" i="97"/>
  <c r="V36" i="97"/>
  <c r="V52" i="97"/>
  <c r="V20" i="99"/>
  <c r="V36" i="99"/>
  <c r="V52" i="99"/>
  <c r="K22" i="100"/>
  <c r="K38" i="100"/>
  <c r="K54" i="100"/>
  <c r="Y18" i="102"/>
  <c r="M39" i="102"/>
  <c r="N39" i="102" s="1"/>
  <c r="K25" i="103"/>
  <c r="V57" i="96"/>
  <c r="W20" i="97"/>
  <c r="W36" i="97"/>
  <c r="W52" i="97"/>
  <c r="V12" i="98"/>
  <c r="V28" i="98"/>
  <c r="K38" i="98"/>
  <c r="K54" i="98"/>
  <c r="V57" i="98"/>
  <c r="W20" i="99"/>
  <c r="W36" i="99"/>
  <c r="W52" i="99"/>
  <c r="V12" i="100"/>
  <c r="V28" i="100"/>
  <c r="V44" i="100"/>
  <c r="M18" i="101"/>
  <c r="M37" i="101"/>
  <c r="W37" i="101" s="1"/>
  <c r="M27" i="102"/>
  <c r="P27" i="102" s="1"/>
  <c r="M47" i="102"/>
  <c r="N47" i="102" s="1"/>
  <c r="K22" i="103"/>
  <c r="K41" i="103"/>
  <c r="V56" i="85"/>
  <c r="Y29" i="86"/>
  <c r="M26" i="87"/>
  <c r="V46" i="87"/>
  <c r="V39" i="88"/>
  <c r="M16" i="89"/>
  <c r="P16" i="89" s="1"/>
  <c r="M36" i="89"/>
  <c r="V44" i="89"/>
  <c r="M48" i="89"/>
  <c r="W48" i="89" s="1"/>
  <c r="Y22" i="90"/>
  <c r="Y26" i="90"/>
  <c r="M30" i="91"/>
  <c r="M50" i="91"/>
  <c r="N50" i="91" s="1"/>
  <c r="M15" i="92"/>
  <c r="M35" i="92"/>
  <c r="W35" i="92" s="1"/>
  <c r="M47" i="92"/>
  <c r="M12" i="93"/>
  <c r="M16" i="93"/>
  <c r="P16" i="93" s="1"/>
  <c r="M55" i="93"/>
  <c r="M16" i="94"/>
  <c r="W16" i="94" s="1"/>
  <c r="Y32" i="94"/>
  <c r="Y14" i="95"/>
  <c r="M18" i="95"/>
  <c r="Y26" i="95"/>
  <c r="Y30" i="95"/>
  <c r="K18" i="96"/>
  <c r="K34" i="96"/>
  <c r="K50" i="96"/>
  <c r="V33" i="97"/>
  <c r="K43" i="97"/>
  <c r="V49" i="97"/>
  <c r="V44" i="98"/>
  <c r="V49" i="99"/>
  <c r="M45" i="101"/>
  <c r="V45" i="101" s="1"/>
  <c r="Y14" i="102"/>
  <c r="M55" i="102"/>
  <c r="V55" i="102" s="1"/>
  <c r="V12" i="103"/>
  <c r="V28" i="103"/>
  <c r="K38" i="103"/>
  <c r="K54" i="103"/>
  <c r="K31" i="85"/>
  <c r="Y37" i="85"/>
  <c r="K47" i="85"/>
  <c r="Y53" i="85"/>
  <c r="Y25" i="86"/>
  <c r="M22" i="87"/>
  <c r="V30" i="87"/>
  <c r="V50" i="87"/>
  <c r="M54" i="87"/>
  <c r="V15" i="88"/>
  <c r="V35" i="88"/>
  <c r="M32" i="89"/>
  <c r="Y44" i="89"/>
  <c r="M52" i="89"/>
  <c r="N52" i="89" s="1"/>
  <c r="Y13" i="90"/>
  <c r="Y30" i="90"/>
  <c r="Y34" i="90"/>
  <c r="Y53" i="90"/>
  <c r="M26" i="91"/>
  <c r="V46" i="91"/>
  <c r="V39" i="92"/>
  <c r="M20" i="94"/>
  <c r="V20" i="94" s="1"/>
  <c r="M24" i="94"/>
  <c r="W24" i="94" s="1"/>
  <c r="M53" i="94"/>
  <c r="V53" i="94" s="1"/>
  <c r="M39" i="95"/>
  <c r="W39" i="95" s="1"/>
  <c r="Y50" i="95"/>
  <c r="Y54" i="95"/>
  <c r="V24" i="96"/>
  <c r="V40" i="96"/>
  <c r="K24" i="97"/>
  <c r="K40" i="97"/>
  <c r="K56" i="97"/>
  <c r="K19" i="98"/>
  <c r="Y25" i="98"/>
  <c r="K35" i="98"/>
  <c r="K24" i="99"/>
  <c r="K40" i="99"/>
  <c r="K56" i="99"/>
  <c r="K19" i="100"/>
  <c r="V25" i="100"/>
  <c r="K35" i="100"/>
  <c r="Y41" i="100"/>
  <c r="K51" i="100"/>
  <c r="V57" i="100"/>
  <c r="M22" i="101"/>
  <c r="Y37" i="101"/>
  <c r="M53" i="101"/>
  <c r="N53" i="101" s="1"/>
  <c r="V44" i="103"/>
  <c r="V15" i="92"/>
  <c r="V35" i="92"/>
  <c r="N44" i="93"/>
  <c r="V14" i="97"/>
  <c r="V30" i="97"/>
  <c r="V46" i="97"/>
  <c r="V41" i="98"/>
  <c r="V14" i="99"/>
  <c r="V30" i="99"/>
  <c r="V46" i="99"/>
  <c r="V25" i="103"/>
  <c r="V18" i="85"/>
  <c r="V34" i="85"/>
  <c r="V50" i="85"/>
  <c r="M42" i="86"/>
  <c r="V22" i="87"/>
  <c r="M19" i="88"/>
  <c r="V19" i="88" s="1"/>
  <c r="V27" i="88"/>
  <c r="M55" i="88"/>
  <c r="M24" i="89"/>
  <c r="Y36" i="89"/>
  <c r="M18" i="91"/>
  <c r="Y50" i="91"/>
  <c r="M23" i="92"/>
  <c r="W23" i="92" s="1"/>
  <c r="Y12" i="93"/>
  <c r="M40" i="93"/>
  <c r="M47" i="95"/>
  <c r="V47" i="95" s="1"/>
  <c r="K15" i="96"/>
  <c r="K31" i="96"/>
  <c r="V37" i="96"/>
  <c r="K47" i="96"/>
  <c r="V22" i="98"/>
  <c r="K48" i="98"/>
  <c r="V22" i="100"/>
  <c r="V38" i="100"/>
  <c r="V54" i="100"/>
  <c r="K16" i="103"/>
  <c r="K32" i="103"/>
  <c r="Y41" i="103"/>
  <c r="K51" i="103"/>
  <c r="M38" i="86"/>
  <c r="V38" i="86" s="1"/>
  <c r="M46" i="86"/>
  <c r="V54" i="87"/>
  <c r="V23" i="88"/>
  <c r="M20" i="89"/>
  <c r="M58" i="89" s="1"/>
  <c r="W58" i="89" s="1"/>
  <c r="Y48" i="89"/>
  <c r="M56" i="89"/>
  <c r="N56" i="89" s="1"/>
  <c r="M14" i="90"/>
  <c r="M31" i="90"/>
  <c r="P31" i="90" s="1"/>
  <c r="V22" i="91"/>
  <c r="M19" i="92"/>
  <c r="V27" i="92"/>
  <c r="M55" i="92"/>
  <c r="M36" i="93"/>
  <c r="V44" i="93"/>
  <c r="M48" i="93"/>
  <c r="W48" i="93" s="1"/>
  <c r="Y12" i="94"/>
  <c r="Y16" i="94"/>
  <c r="M27" i="95"/>
  <c r="K12" i="96"/>
  <c r="K28" i="96"/>
  <c r="K44" i="96"/>
  <c r="K21" i="97"/>
  <c r="V27" i="97"/>
  <c r="K37" i="97"/>
  <c r="V43" i="97"/>
  <c r="K53" i="97"/>
  <c r="V38" i="98"/>
  <c r="V54" i="98"/>
  <c r="K21" i="99"/>
  <c r="V27" i="99"/>
  <c r="K37" i="99"/>
  <c r="V43" i="99"/>
  <c r="K53" i="99"/>
  <c r="K15" i="101"/>
  <c r="M26" i="101"/>
  <c r="N26" i="101" s="1"/>
  <c r="V22" i="103"/>
  <c r="K48" i="103"/>
  <c r="V31" i="85"/>
  <c r="V47" i="85"/>
  <c r="M39" i="87"/>
  <c r="W39" i="87" s="1"/>
  <c r="Y54" i="87"/>
  <c r="M44" i="88"/>
  <c r="N44" i="88" s="1"/>
  <c r="Y28" i="89"/>
  <c r="V39" i="90"/>
  <c r="V43" i="90"/>
  <c r="Y57" i="90"/>
  <c r="M43" i="91"/>
  <c r="W43" i="91" s="1"/>
  <c r="V54" i="91"/>
  <c r="V23" i="92"/>
  <c r="M20" i="93"/>
  <c r="P20" i="93" s="1"/>
  <c r="M24" i="93"/>
  <c r="P24" i="93" s="1"/>
  <c r="M28" i="93"/>
  <c r="P28" i="93" s="1"/>
  <c r="M32" i="93"/>
  <c r="M52" i="93"/>
  <c r="N52" i="93" s="1"/>
  <c r="Y20" i="94"/>
  <c r="Y24" i="94"/>
  <c r="M33" i="94"/>
  <c r="N15" i="95"/>
  <c r="Y35" i="95"/>
  <c r="V18" i="96"/>
  <c r="V34" i="96"/>
  <c r="K18" i="97"/>
  <c r="K34" i="97"/>
  <c r="K50" i="97"/>
  <c r="K13" i="98"/>
  <c r="K29" i="98"/>
  <c r="K18" i="99"/>
  <c r="K34" i="99"/>
  <c r="K50" i="99"/>
  <c r="K13" i="100"/>
  <c r="K29" i="100"/>
  <c r="V35" i="100"/>
  <c r="K45" i="100"/>
  <c r="M30" i="101"/>
  <c r="K44" i="102"/>
  <c r="V38" i="103"/>
  <c r="K22" i="85"/>
  <c r="M50" i="86"/>
  <c r="N50" i="86" s="1"/>
  <c r="M15" i="87"/>
  <c r="M35" i="87"/>
  <c r="W35" i="87" s="1"/>
  <c r="V43" i="87"/>
  <c r="M47" i="87"/>
  <c r="M12" i="88"/>
  <c r="M40" i="88"/>
  <c r="Y24" i="89"/>
  <c r="M45" i="89"/>
  <c r="V50" i="90"/>
  <c r="M54" i="90"/>
  <c r="M39" i="91"/>
  <c r="W39" i="91" s="1"/>
  <c r="Y54" i="91"/>
  <c r="V19" i="92"/>
  <c r="M44" i="92"/>
  <c r="N44" i="92" s="1"/>
  <c r="M13" i="93"/>
  <c r="W13" i="93" s="1"/>
  <c r="Y40" i="93"/>
  <c r="Y41" i="94"/>
  <c r="V27" i="95"/>
  <c r="M55" i="95"/>
  <c r="V55" i="95" s="1"/>
  <c r="V24" i="97"/>
  <c r="V40" i="97"/>
  <c r="V56" i="97"/>
  <c r="Y51" i="98"/>
  <c r="V24" i="99"/>
  <c r="V40" i="99"/>
  <c r="V56" i="99"/>
  <c r="M34" i="101"/>
  <c r="N34" i="101" s="1"/>
  <c r="M46" i="101"/>
  <c r="P46" i="101" s="1"/>
  <c r="K52" i="102"/>
  <c r="V35" i="103"/>
  <c r="V28" i="85"/>
  <c r="V44" i="85"/>
  <c r="V39" i="87"/>
  <c r="V44" i="88"/>
  <c r="M48" i="88"/>
  <c r="W48" i="88" s="1"/>
  <c r="N13" i="89"/>
  <c r="Y20" i="89"/>
  <c r="Y27" i="90"/>
  <c r="M47" i="90"/>
  <c r="W47" i="90" s="1"/>
  <c r="M15" i="91"/>
  <c r="V15" i="91" s="1"/>
  <c r="M35" i="91"/>
  <c r="W35" i="91" s="1"/>
  <c r="V43" i="91"/>
  <c r="M47" i="91"/>
  <c r="M12" i="92"/>
  <c r="M40" i="92"/>
  <c r="V52" i="93"/>
  <c r="M19" i="95"/>
  <c r="W19" i="95" s="1"/>
  <c r="Y15" i="96"/>
  <c r="Y31" i="96"/>
  <c r="Y47" i="96"/>
  <c r="V16" i="98"/>
  <c r="V32" i="98"/>
  <c r="V16" i="100"/>
  <c r="V32" i="100"/>
  <c r="V48" i="100"/>
  <c r="Y26" i="101"/>
  <c r="M38" i="101"/>
  <c r="K46" i="101"/>
  <c r="M54" i="101"/>
  <c r="P54" i="101" s="1"/>
  <c r="Y51" i="103"/>
  <c r="V15" i="87"/>
  <c r="M27" i="87"/>
  <c r="W27" i="87" s="1"/>
  <c r="V35" i="87"/>
  <c r="M17" i="89"/>
  <c r="Y41" i="89"/>
  <c r="M17" i="93"/>
  <c r="V15" i="95"/>
  <c r="M40" i="95"/>
  <c r="Y21" i="97"/>
  <c r="Y37" i="97"/>
  <c r="V53" i="97"/>
  <c r="V48" i="98"/>
  <c r="Y21" i="99"/>
  <c r="V37" i="99"/>
  <c r="V53" i="99"/>
  <c r="N26" i="100"/>
  <c r="N42" i="100"/>
  <c r="V15" i="101"/>
  <c r="V34" i="101"/>
  <c r="V16" i="103"/>
  <c r="V32" i="103"/>
  <c r="M42" i="94"/>
  <c r="V12" i="96"/>
  <c r="V28" i="96"/>
  <c r="V44" i="96"/>
  <c r="Y13" i="98"/>
  <c r="Y29" i="98"/>
  <c r="Y13" i="100"/>
  <c r="Y29" i="100"/>
  <c r="Y45" i="100"/>
  <c r="V48" i="103"/>
  <c r="Y12" i="92"/>
  <c r="Y40" i="92"/>
  <c r="V18" i="97"/>
  <c r="V34" i="97"/>
  <c r="V50" i="97"/>
  <c r="V18" i="99"/>
  <c r="V34" i="99"/>
  <c r="V50" i="99"/>
  <c r="Y13" i="103"/>
  <c r="M55" i="91"/>
  <c r="M24" i="92"/>
  <c r="V24" i="92" s="1"/>
  <c r="V52" i="92"/>
  <c r="V13" i="94"/>
  <c r="M34" i="94"/>
  <c r="K19" i="96"/>
  <c r="P22" i="96"/>
  <c r="Y25" i="96"/>
  <c r="K35" i="96"/>
  <c r="P38" i="96"/>
  <c r="V41" i="96"/>
  <c r="K52" i="98"/>
  <c r="K12" i="101"/>
  <c r="K39" i="103"/>
  <c r="P42" i="103"/>
  <c r="M56" i="92"/>
  <c r="V21" i="94"/>
  <c r="V51" i="96"/>
  <c r="V47" i="97"/>
  <c r="V31" i="99"/>
  <c r="K57" i="99"/>
  <c r="V23" i="101"/>
  <c r="Y46" i="101"/>
  <c r="Y50" i="101"/>
  <c r="M16" i="102"/>
  <c r="K36" i="103"/>
  <c r="K52" i="103"/>
  <c r="V55" i="103"/>
  <c r="M13" i="92"/>
  <c r="Y28" i="92"/>
  <c r="Y37" i="93"/>
  <c r="M53" i="93"/>
  <c r="V53" i="93" s="1"/>
  <c r="Y25" i="94"/>
  <c r="Y46" i="94"/>
  <c r="M24" i="95"/>
  <c r="V24" i="95" s="1"/>
  <c r="V22" i="96"/>
  <c r="V38" i="96"/>
  <c r="K22" i="97"/>
  <c r="K38" i="97"/>
  <c r="K54" i="97"/>
  <c r="K17" i="98"/>
  <c r="P20" i="98"/>
  <c r="Y23" i="98"/>
  <c r="K33" i="98"/>
  <c r="P36" i="98"/>
  <c r="W42" i="98"/>
  <c r="K22" i="99"/>
  <c r="K38" i="99"/>
  <c r="K54" i="99"/>
  <c r="K17" i="100"/>
  <c r="V23" i="100"/>
  <c r="K33" i="100"/>
  <c r="Y39" i="100"/>
  <c r="K49" i="100"/>
  <c r="P52" i="100"/>
  <c r="V55" i="100"/>
  <c r="K16" i="101"/>
  <c r="Y54" i="101"/>
  <c r="Y20" i="102"/>
  <c r="M37" i="102"/>
  <c r="V37" i="102" s="1"/>
  <c r="W26" i="103"/>
  <c r="V42" i="103"/>
  <c r="Y24" i="92"/>
  <c r="M45" i="92"/>
  <c r="W45" i="92" s="1"/>
  <c r="V12" i="97"/>
  <c r="V28" i="97"/>
  <c r="V44" i="97"/>
  <c r="V55" i="98"/>
  <c r="V12" i="99"/>
  <c r="V28" i="99"/>
  <c r="V44" i="99"/>
  <c r="M31" i="101"/>
  <c r="W31" i="101" s="1"/>
  <c r="M12" i="102"/>
  <c r="V16" i="102"/>
  <c r="M45" i="102"/>
  <c r="V45" i="102" s="1"/>
  <c r="V23" i="103"/>
  <c r="W42" i="103"/>
  <c r="V16" i="85"/>
  <c r="V32" i="85"/>
  <c r="V48" i="85"/>
  <c r="V15" i="86"/>
  <c r="V35" i="86"/>
  <c r="M32" i="87"/>
  <c r="Y44" i="87"/>
  <c r="M52" i="87"/>
  <c r="N52" i="87" s="1"/>
  <c r="Y41" i="88"/>
  <c r="M38" i="89"/>
  <c r="M46" i="89"/>
  <c r="Y15" i="90"/>
  <c r="Y51" i="90"/>
  <c r="M16" i="91"/>
  <c r="P16" i="91" s="1"/>
  <c r="M36" i="91"/>
  <c r="P36" i="91" s="1"/>
  <c r="V44" i="91"/>
  <c r="M48" i="91"/>
  <c r="W48" i="91" s="1"/>
  <c r="Y20" i="92"/>
  <c r="Y56" i="92"/>
  <c r="M14" i="93"/>
  <c r="Y21" i="93"/>
  <c r="Y25" i="93"/>
  <c r="Y29" i="93"/>
  <c r="Y38" i="94"/>
  <c r="Y42" i="94"/>
  <c r="Y54" i="94"/>
  <c r="M12" i="95"/>
  <c r="K56" i="95"/>
  <c r="K13" i="96"/>
  <c r="P16" i="96"/>
  <c r="Y19" i="96"/>
  <c r="K29" i="96"/>
  <c r="P32" i="96"/>
  <c r="V35" i="96"/>
  <c r="K45" i="96"/>
  <c r="P48" i="96"/>
  <c r="V20" i="98"/>
  <c r="V36" i="98"/>
  <c r="K46" i="98"/>
  <c r="V20" i="100"/>
  <c r="V36" i="100"/>
  <c r="V52" i="100"/>
  <c r="K20" i="101"/>
  <c r="Y16" i="102"/>
  <c r="M29" i="102"/>
  <c r="V29" i="102" s="1"/>
  <c r="Y37" i="102"/>
  <c r="M53" i="102"/>
  <c r="V53" i="102" s="1"/>
  <c r="K14" i="103"/>
  <c r="K30" i="103"/>
  <c r="Y39" i="103"/>
  <c r="K49" i="103"/>
  <c r="M52" i="91"/>
  <c r="N52" i="91" s="1"/>
  <c r="M18" i="94"/>
  <c r="M22" i="94"/>
  <c r="V22" i="94" s="1"/>
  <c r="V16" i="95"/>
  <c r="M52" i="96"/>
  <c r="N52" i="96" s="1"/>
  <c r="V25" i="97"/>
  <c r="V41" i="97"/>
  <c r="V57" i="97"/>
  <c r="V52" i="98"/>
  <c r="V41" i="99"/>
  <c r="V57" i="99"/>
  <c r="N14" i="100"/>
  <c r="N30" i="100"/>
  <c r="N46" i="100"/>
  <c r="W52" i="100"/>
  <c r="M39" i="101"/>
  <c r="V20" i="103"/>
  <c r="Y29" i="85"/>
  <c r="V45" i="85"/>
  <c r="Y36" i="87"/>
  <c r="V52" i="87"/>
  <c r="Y33" i="88"/>
  <c r="V38" i="89"/>
  <c r="N50" i="89"/>
  <c r="Y12" i="91"/>
  <c r="Y40" i="91"/>
  <c r="K17" i="92"/>
  <c r="Y37" i="92"/>
  <c r="K18" i="94"/>
  <c r="K22" i="94"/>
  <c r="Y34" i="94"/>
  <c r="M47" i="94"/>
  <c r="Y48" i="95"/>
  <c r="Y52" i="95"/>
  <c r="P56" i="95"/>
  <c r="V16" i="96"/>
  <c r="V32" i="96"/>
  <c r="V48" i="96"/>
  <c r="K52" i="96"/>
  <c r="K16" i="97"/>
  <c r="K32" i="97"/>
  <c r="K48" i="97"/>
  <c r="P14" i="98"/>
  <c r="Y17" i="98"/>
  <c r="K27" i="98"/>
  <c r="P30" i="98"/>
  <c r="Y33" i="98"/>
  <c r="K16" i="99"/>
  <c r="K32" i="99"/>
  <c r="K48" i="99"/>
  <c r="P14" i="100"/>
  <c r="Y17" i="100"/>
  <c r="K27" i="100"/>
  <c r="P30" i="100"/>
  <c r="Y33" i="100"/>
  <c r="K43" i="100"/>
  <c r="P46" i="100"/>
  <c r="Y49" i="100"/>
  <c r="Y12" i="101"/>
  <c r="K24" i="101"/>
  <c r="M47" i="101"/>
  <c r="Y12" i="102"/>
  <c r="Y53" i="102"/>
  <c r="V36" i="103"/>
  <c r="V52" i="103"/>
  <c r="K56" i="103"/>
  <c r="W16" i="96"/>
  <c r="N26" i="96"/>
  <c r="W32" i="96"/>
  <c r="N42" i="96"/>
  <c r="W48" i="96"/>
  <c r="V22" i="97"/>
  <c r="V38" i="97"/>
  <c r="V54" i="97"/>
  <c r="Y57" i="97"/>
  <c r="V22" i="99"/>
  <c r="V38" i="99"/>
  <c r="V54" i="99"/>
  <c r="N46" i="103"/>
  <c r="V26" i="85"/>
  <c r="V42" i="85"/>
  <c r="V19" i="86"/>
  <c r="M44" i="86"/>
  <c r="N44" i="86" s="1"/>
  <c r="Y28" i="87"/>
  <c r="Y14" i="89"/>
  <c r="Y46" i="89"/>
  <c r="N54" i="89"/>
  <c r="Y32" i="91"/>
  <c r="Y48" i="91"/>
  <c r="Y52" i="91"/>
  <c r="M56" i="91"/>
  <c r="W56" i="91" s="1"/>
  <c r="N17" i="92"/>
  <c r="K18" i="93"/>
  <c r="N46" i="93"/>
  <c r="M39" i="94"/>
  <c r="P39" i="94" s="1"/>
  <c r="Y20" i="95"/>
  <c r="M29" i="95"/>
  <c r="V29" i="95" s="1"/>
  <c r="M41" i="95"/>
  <c r="P41" i="95" s="1"/>
  <c r="Y13" i="96"/>
  <c r="K23" i="96"/>
  <c r="P26" i="96"/>
  <c r="Y29" i="96"/>
  <c r="K39" i="96"/>
  <c r="P42" i="96"/>
  <c r="Y45" i="96"/>
  <c r="K56" i="96"/>
  <c r="V14" i="98"/>
  <c r="V30" i="98"/>
  <c r="K40" i="98"/>
  <c r="K56" i="98"/>
  <c r="V14" i="100"/>
  <c r="V30" i="100"/>
  <c r="V46" i="100"/>
  <c r="Y16" i="101"/>
  <c r="M38" i="102"/>
  <c r="P38" i="102" s="1"/>
  <c r="K24" i="103"/>
  <c r="K43" i="103"/>
  <c r="P46" i="103"/>
  <c r="M12" i="86"/>
  <c r="M40" i="86"/>
  <c r="Y24" i="87"/>
  <c r="M18" i="89"/>
  <c r="Y50" i="89"/>
  <c r="P54" i="89"/>
  <c r="V48" i="90"/>
  <c r="Y25" i="92"/>
  <c r="M34" i="93"/>
  <c r="P34" i="93" s="1"/>
  <c r="V42" i="93"/>
  <c r="P46" i="93"/>
  <c r="Y26" i="94"/>
  <c r="M55" i="94"/>
  <c r="P55" i="94" s="1"/>
  <c r="M17" i="95"/>
  <c r="Y19" i="97"/>
  <c r="Y35" i="97"/>
  <c r="Y51" i="97"/>
  <c r="W14" i="98"/>
  <c r="W30" i="98"/>
  <c r="V46" i="98"/>
  <c r="Y19" i="99"/>
  <c r="K29" i="99"/>
  <c r="V35" i="99"/>
  <c r="V51" i="99"/>
  <c r="W14" i="100"/>
  <c r="W30" i="100"/>
  <c r="W46" i="100"/>
  <c r="N56" i="100"/>
  <c r="M13" i="101"/>
  <c r="M28" i="101"/>
  <c r="Y55" i="101"/>
  <c r="K38" i="102"/>
  <c r="M46" i="102"/>
  <c r="P46" i="102" s="1"/>
  <c r="V14" i="103"/>
  <c r="V30" i="103"/>
  <c r="K40" i="103"/>
  <c r="Y56" i="103"/>
  <c r="V55" i="85"/>
  <c r="V44" i="86"/>
  <c r="M48" i="86"/>
  <c r="W48" i="86" s="1"/>
  <c r="N13" i="87"/>
  <c r="Y20" i="87"/>
  <c r="Y56" i="87"/>
  <c r="V17" i="88"/>
  <c r="M42" i="88"/>
  <c r="V22" i="89"/>
  <c r="K37" i="90"/>
  <c r="K41" i="90"/>
  <c r="M45" i="90"/>
  <c r="P45" i="90" s="1"/>
  <c r="Y24" i="91"/>
  <c r="M45" i="91"/>
  <c r="Y17" i="92"/>
  <c r="N50" i="93"/>
  <c r="V39" i="94"/>
  <c r="M13" i="95"/>
  <c r="V13" i="95" s="1"/>
  <c r="K17" i="95"/>
  <c r="V26" i="96"/>
  <c r="V42" i="96"/>
  <c r="Y27" i="98"/>
  <c r="Y27" i="100"/>
  <c r="Y43" i="100"/>
  <c r="M30" i="102"/>
  <c r="M54" i="102"/>
  <c r="P54" i="102" s="1"/>
  <c r="V46" i="103"/>
  <c r="M32" i="86"/>
  <c r="Y44" i="86"/>
  <c r="M52" i="86"/>
  <c r="N52" i="86" s="1"/>
  <c r="M17" i="87"/>
  <c r="Y41" i="87"/>
  <c r="M38" i="88"/>
  <c r="V38" i="88" s="1"/>
  <c r="M46" i="88"/>
  <c r="M43" i="89"/>
  <c r="W43" i="89" s="1"/>
  <c r="V54" i="89"/>
  <c r="M12" i="90"/>
  <c r="Y16" i="90"/>
  <c r="N29" i="90"/>
  <c r="N33" i="90"/>
  <c r="N13" i="91"/>
  <c r="Y20" i="91"/>
  <c r="Y56" i="91"/>
  <c r="V17" i="92"/>
  <c r="V34" i="93"/>
  <c r="V46" i="93"/>
  <c r="Y14" i="94"/>
  <c r="M21" i="95"/>
  <c r="V21" i="95" s="1"/>
  <c r="N20" i="96"/>
  <c r="W26" i="96"/>
  <c r="N36" i="96"/>
  <c r="W42" i="96"/>
  <c r="V16" i="97"/>
  <c r="V32" i="97"/>
  <c r="V48" i="97"/>
  <c r="V16" i="99"/>
  <c r="V32" i="99"/>
  <c r="V48" i="99"/>
  <c r="M17" i="101"/>
  <c r="M36" i="101"/>
  <c r="M44" i="101"/>
  <c r="W44" i="101" s="1"/>
  <c r="V27" i="103"/>
  <c r="W46" i="103"/>
  <c r="N54" i="103"/>
  <c r="W54" i="103"/>
  <c r="P54" i="103"/>
  <c r="V54" i="103"/>
  <c r="V56" i="103"/>
  <c r="N56" i="103"/>
  <c r="W56" i="103"/>
  <c r="P56" i="103"/>
  <c r="Y23" i="103"/>
  <c r="Y25" i="103"/>
  <c r="Y27" i="103"/>
  <c r="Y29" i="103"/>
  <c r="Y37" i="103"/>
  <c r="Y53" i="103"/>
  <c r="Y55" i="103"/>
  <c r="N13" i="103"/>
  <c r="V13" i="103"/>
  <c r="N15" i="103"/>
  <c r="V15" i="103"/>
  <c r="N17" i="103"/>
  <c r="V17" i="103"/>
  <c r="N19" i="103"/>
  <c r="V19" i="103"/>
  <c r="N21" i="103"/>
  <c r="V21" i="103"/>
  <c r="N23" i="103"/>
  <c r="N25" i="103"/>
  <c r="N27" i="103"/>
  <c r="N29" i="103"/>
  <c r="N31" i="103"/>
  <c r="V31" i="103"/>
  <c r="N33" i="103"/>
  <c r="V33" i="103"/>
  <c r="N35" i="103"/>
  <c r="N37" i="103"/>
  <c r="N39" i="103"/>
  <c r="V39" i="103"/>
  <c r="N41" i="103"/>
  <c r="V41" i="103"/>
  <c r="N43" i="103"/>
  <c r="V43" i="103"/>
  <c r="N45" i="103"/>
  <c r="V45" i="103"/>
  <c r="N47" i="103"/>
  <c r="V47" i="103"/>
  <c r="N49" i="103"/>
  <c r="V49" i="103"/>
  <c r="N51" i="103"/>
  <c r="V51" i="103"/>
  <c r="N53" i="103"/>
  <c r="N55" i="103"/>
  <c r="N57" i="103"/>
  <c r="Y12" i="103"/>
  <c r="P13" i="103"/>
  <c r="Y14" i="103"/>
  <c r="P15" i="103"/>
  <c r="Y16" i="103"/>
  <c r="P17" i="103"/>
  <c r="Y18" i="103"/>
  <c r="P19" i="103"/>
  <c r="Y20" i="103"/>
  <c r="P21" i="103"/>
  <c r="Y22" i="103"/>
  <c r="P23" i="103"/>
  <c r="Y24" i="103"/>
  <c r="P25" i="103"/>
  <c r="Y26" i="103"/>
  <c r="P27" i="103"/>
  <c r="Y28" i="103"/>
  <c r="P29" i="103"/>
  <c r="Y30" i="103"/>
  <c r="P31" i="103"/>
  <c r="Y32" i="103"/>
  <c r="P33" i="103"/>
  <c r="Y34" i="103"/>
  <c r="P35" i="103"/>
  <c r="Y36" i="103"/>
  <c r="P37" i="103"/>
  <c r="Y38" i="103"/>
  <c r="P39" i="103"/>
  <c r="Y40" i="103"/>
  <c r="P41" i="103"/>
  <c r="Y42" i="103"/>
  <c r="P43" i="103"/>
  <c r="Y44" i="103"/>
  <c r="P45" i="103"/>
  <c r="Y46" i="103"/>
  <c r="P47" i="103"/>
  <c r="Y48" i="103"/>
  <c r="P49" i="103"/>
  <c r="Y50" i="103"/>
  <c r="P51" i="103"/>
  <c r="Y52" i="103"/>
  <c r="P53" i="103"/>
  <c r="Y54" i="103"/>
  <c r="P55" i="103"/>
  <c r="P57" i="103"/>
  <c r="M58" i="103"/>
  <c r="W58" i="103" s="1"/>
  <c r="W12" i="102"/>
  <c r="P12" i="102"/>
  <c r="N12" i="102"/>
  <c r="M17" i="102"/>
  <c r="K17" i="102"/>
  <c r="W20" i="102"/>
  <c r="P20" i="102"/>
  <c r="N20" i="102"/>
  <c r="K25" i="102"/>
  <c r="M25" i="102"/>
  <c r="V25" i="102" s="1"/>
  <c r="K41" i="102"/>
  <c r="M41" i="102"/>
  <c r="K49" i="102"/>
  <c r="M49" i="102"/>
  <c r="V49" i="102" s="1"/>
  <c r="W14" i="102"/>
  <c r="P14" i="102"/>
  <c r="N14" i="102"/>
  <c r="M19" i="102"/>
  <c r="K19" i="102"/>
  <c r="W27" i="102"/>
  <c r="N27" i="102"/>
  <c r="W29" i="102"/>
  <c r="P29" i="102"/>
  <c r="N29" i="102"/>
  <c r="M32" i="102"/>
  <c r="K32" i="102"/>
  <c r="Y35" i="102"/>
  <c r="V35" i="102"/>
  <c r="V44" i="102"/>
  <c r="N44" i="102"/>
  <c r="P44" i="102"/>
  <c r="W44" i="102"/>
  <c r="V52" i="102"/>
  <c r="N52" i="102"/>
  <c r="P52" i="102"/>
  <c r="W52" i="102"/>
  <c r="V12" i="102"/>
  <c r="M13" i="102"/>
  <c r="K13" i="102"/>
  <c r="W16" i="102"/>
  <c r="P16" i="102"/>
  <c r="N16" i="102"/>
  <c r="V20" i="102"/>
  <c r="M21" i="102"/>
  <c r="K21" i="102"/>
  <c r="W24" i="102"/>
  <c r="P24" i="102"/>
  <c r="N24" i="102"/>
  <c r="K33" i="102"/>
  <c r="M33" i="102"/>
  <c r="V14" i="102"/>
  <c r="M15" i="102"/>
  <c r="K15" i="102"/>
  <c r="W18" i="102"/>
  <c r="P18" i="102"/>
  <c r="N18" i="102"/>
  <c r="M23" i="102"/>
  <c r="K23" i="102"/>
  <c r="Y27" i="102"/>
  <c r="V27" i="102"/>
  <c r="W35" i="102"/>
  <c r="P35" i="102"/>
  <c r="N35" i="102"/>
  <c r="W37" i="102"/>
  <c r="P37" i="102"/>
  <c r="N37" i="102"/>
  <c r="Y39" i="102"/>
  <c r="V39" i="102"/>
  <c r="V41" i="102"/>
  <c r="W45" i="102"/>
  <c r="P45" i="102"/>
  <c r="N45" i="102"/>
  <c r="Y47" i="102"/>
  <c r="V47" i="102"/>
  <c r="Y55" i="102"/>
  <c r="V54" i="102"/>
  <c r="M28" i="102"/>
  <c r="K30" i="102"/>
  <c r="M36" i="102"/>
  <c r="M40" i="102"/>
  <c r="M48" i="102"/>
  <c r="N55" i="102"/>
  <c r="M56" i="102"/>
  <c r="M57" i="102"/>
  <c r="P30" i="102"/>
  <c r="V38" i="102"/>
  <c r="N38" i="102"/>
  <c r="W39" i="102"/>
  <c r="P39" i="102"/>
  <c r="V46" i="102"/>
  <c r="N46" i="102"/>
  <c r="W47" i="102"/>
  <c r="P47" i="102"/>
  <c r="M26" i="102"/>
  <c r="M31" i="102"/>
  <c r="M34" i="102"/>
  <c r="W38" i="102"/>
  <c r="M42" i="102"/>
  <c r="M43" i="102"/>
  <c r="M50" i="102"/>
  <c r="M51" i="102"/>
  <c r="W54" i="102"/>
  <c r="N14" i="101"/>
  <c r="P14" i="101"/>
  <c r="W14" i="101"/>
  <c r="N22" i="101"/>
  <c r="P22" i="101"/>
  <c r="W22" i="101"/>
  <c r="V17" i="101"/>
  <c r="N17" i="101"/>
  <c r="W17" i="101"/>
  <c r="P17" i="101"/>
  <c r="N18" i="101"/>
  <c r="P18" i="101"/>
  <c r="W18" i="101"/>
  <c r="N13" i="101"/>
  <c r="W13" i="101"/>
  <c r="P13" i="101"/>
  <c r="V13" i="101"/>
  <c r="V21" i="101"/>
  <c r="N21" i="101"/>
  <c r="W21" i="101"/>
  <c r="P21" i="101"/>
  <c r="V22" i="101"/>
  <c r="W29" i="101"/>
  <c r="P29" i="101"/>
  <c r="K13" i="101"/>
  <c r="Y15" i="101"/>
  <c r="K17" i="101"/>
  <c r="Y19" i="101"/>
  <c r="K21" i="101"/>
  <c r="Y23" i="101"/>
  <c r="N29" i="101"/>
  <c r="P32" i="101"/>
  <c r="W34" i="101"/>
  <c r="N37" i="101"/>
  <c r="W39" i="101"/>
  <c r="P39" i="101"/>
  <c r="V39" i="101"/>
  <c r="N45" i="101"/>
  <c r="V46" i="101"/>
  <c r="N46" i="101"/>
  <c r="W47" i="101"/>
  <c r="P47" i="101"/>
  <c r="V47" i="101"/>
  <c r="V54" i="101"/>
  <c r="N54" i="101"/>
  <c r="W55" i="101"/>
  <c r="P55" i="101"/>
  <c r="V55" i="101"/>
  <c r="V14" i="101"/>
  <c r="V18" i="101"/>
  <c r="V52" i="101"/>
  <c r="N52" i="101"/>
  <c r="V12" i="101"/>
  <c r="N15" i="101"/>
  <c r="V16" i="101"/>
  <c r="N19" i="101"/>
  <c r="V20" i="101"/>
  <c r="N23" i="101"/>
  <c r="V24" i="101"/>
  <c r="M25" i="101"/>
  <c r="V25" i="101" s="1"/>
  <c r="W28" i="101"/>
  <c r="V30" i="101"/>
  <c r="N31" i="101"/>
  <c r="M33" i="101"/>
  <c r="V33" i="101" s="1"/>
  <c r="P34" i="101"/>
  <c r="W36" i="101"/>
  <c r="V38" i="101"/>
  <c r="N39" i="101"/>
  <c r="M40" i="101"/>
  <c r="M41" i="101"/>
  <c r="N47" i="101"/>
  <c r="M48" i="101"/>
  <c r="M49" i="101"/>
  <c r="V49" i="101" s="1"/>
  <c r="W52" i="101"/>
  <c r="N55" i="101"/>
  <c r="M56" i="101"/>
  <c r="M57" i="101"/>
  <c r="V57" i="101" s="1"/>
  <c r="V29" i="101"/>
  <c r="W32" i="101"/>
  <c r="P45" i="101"/>
  <c r="V53" i="101"/>
  <c r="N12" i="101"/>
  <c r="W12" i="101"/>
  <c r="Y14" i="101"/>
  <c r="P15" i="101"/>
  <c r="N16" i="101"/>
  <c r="W16" i="101"/>
  <c r="Y18" i="101"/>
  <c r="P19" i="101"/>
  <c r="N20" i="101"/>
  <c r="W20" i="101"/>
  <c r="Y22" i="101"/>
  <c r="P23" i="101"/>
  <c r="N24" i="101"/>
  <c r="W24" i="101"/>
  <c r="M27" i="101"/>
  <c r="W30" i="101"/>
  <c r="V32" i="101"/>
  <c r="M35" i="101"/>
  <c r="W38" i="101"/>
  <c r="M42" i="101"/>
  <c r="M43" i="101"/>
  <c r="P44" i="101"/>
  <c r="W46" i="101"/>
  <c r="M50" i="101"/>
  <c r="M51" i="101"/>
  <c r="P52" i="101"/>
  <c r="Y21" i="100"/>
  <c r="Y23" i="100"/>
  <c r="Y25" i="100"/>
  <c r="Y31" i="100"/>
  <c r="Y35" i="100"/>
  <c r="Y53" i="100"/>
  <c r="Y55" i="100"/>
  <c r="N13" i="100"/>
  <c r="V13" i="100"/>
  <c r="N15" i="100"/>
  <c r="V15" i="100"/>
  <c r="N17" i="100"/>
  <c r="V17" i="100"/>
  <c r="N19" i="100"/>
  <c r="V19" i="100"/>
  <c r="N21" i="100"/>
  <c r="N23" i="100"/>
  <c r="N25" i="100"/>
  <c r="N27" i="100"/>
  <c r="V27" i="100"/>
  <c r="N29" i="100"/>
  <c r="V29" i="100"/>
  <c r="N31" i="100"/>
  <c r="N33" i="100"/>
  <c r="V33" i="100"/>
  <c r="N35" i="100"/>
  <c r="N37" i="100"/>
  <c r="V37" i="100"/>
  <c r="N39" i="100"/>
  <c r="V39" i="100"/>
  <c r="N41" i="100"/>
  <c r="V41" i="100"/>
  <c r="N43" i="100"/>
  <c r="V43" i="100"/>
  <c r="N45" i="100"/>
  <c r="V45" i="100"/>
  <c r="N47" i="100"/>
  <c r="V47" i="100"/>
  <c r="N49" i="100"/>
  <c r="V49" i="100"/>
  <c r="N51" i="100"/>
  <c r="V51" i="100"/>
  <c r="N53" i="100"/>
  <c r="N55" i="100"/>
  <c r="N57" i="100"/>
  <c r="Y12" i="100"/>
  <c r="P13" i="100"/>
  <c r="Y14" i="100"/>
  <c r="P15" i="100"/>
  <c r="Y16" i="100"/>
  <c r="P17" i="100"/>
  <c r="Y18" i="100"/>
  <c r="P19" i="100"/>
  <c r="Y20" i="100"/>
  <c r="P21" i="100"/>
  <c r="Y22" i="100"/>
  <c r="P23" i="100"/>
  <c r="Y24" i="100"/>
  <c r="P25" i="100"/>
  <c r="Y26" i="100"/>
  <c r="P27" i="100"/>
  <c r="Y28" i="100"/>
  <c r="P29" i="100"/>
  <c r="Y30" i="100"/>
  <c r="P31" i="100"/>
  <c r="Y32" i="100"/>
  <c r="P33" i="100"/>
  <c r="Y34" i="100"/>
  <c r="P35" i="100"/>
  <c r="Y36" i="100"/>
  <c r="P37" i="100"/>
  <c r="Y38" i="100"/>
  <c r="P39" i="100"/>
  <c r="Y40" i="100"/>
  <c r="P41" i="100"/>
  <c r="Y42" i="100"/>
  <c r="P43" i="100"/>
  <c r="Y44" i="100"/>
  <c r="P45" i="100"/>
  <c r="Y46" i="100"/>
  <c r="P47" i="100"/>
  <c r="Y48" i="100"/>
  <c r="P49" i="100"/>
  <c r="Y50" i="100"/>
  <c r="P51" i="100"/>
  <c r="Y52" i="100"/>
  <c r="P53" i="100"/>
  <c r="Y54" i="100"/>
  <c r="P55" i="100"/>
  <c r="Y56" i="100"/>
  <c r="P57" i="100"/>
  <c r="M58" i="100"/>
  <c r="W58" i="100" s="1"/>
  <c r="Y27" i="99"/>
  <c r="Y31" i="99"/>
  <c r="Y35" i="99"/>
  <c r="Y37" i="99"/>
  <c r="Y39" i="99"/>
  <c r="Y41" i="99"/>
  <c r="Y43" i="99"/>
  <c r="Y49" i="99"/>
  <c r="Y51" i="99"/>
  <c r="Y53" i="99"/>
  <c r="Y55" i="99"/>
  <c r="N13" i="99"/>
  <c r="V13" i="99"/>
  <c r="N15" i="99"/>
  <c r="V15" i="99"/>
  <c r="N17" i="99"/>
  <c r="V17" i="99"/>
  <c r="N19" i="99"/>
  <c r="V19" i="99"/>
  <c r="N21" i="99"/>
  <c r="V21" i="99"/>
  <c r="N23" i="99"/>
  <c r="V23" i="99"/>
  <c r="N25" i="99"/>
  <c r="V25" i="99"/>
  <c r="N27" i="99"/>
  <c r="N29" i="99"/>
  <c r="V29" i="99"/>
  <c r="N31" i="99"/>
  <c r="N33" i="99"/>
  <c r="V33" i="99"/>
  <c r="N35" i="99"/>
  <c r="N37" i="99"/>
  <c r="N39" i="99"/>
  <c r="N41" i="99"/>
  <c r="N43" i="99"/>
  <c r="N45" i="99"/>
  <c r="V45" i="99"/>
  <c r="N47" i="99"/>
  <c r="V47" i="99"/>
  <c r="N49" i="99"/>
  <c r="N51" i="99"/>
  <c r="N53" i="99"/>
  <c r="N55" i="99"/>
  <c r="N57" i="99"/>
  <c r="Y12" i="99"/>
  <c r="P13" i="99"/>
  <c r="Y14" i="99"/>
  <c r="P15" i="99"/>
  <c r="Y16" i="99"/>
  <c r="P17" i="99"/>
  <c r="Y18" i="99"/>
  <c r="P19" i="99"/>
  <c r="Y20" i="99"/>
  <c r="P21" i="99"/>
  <c r="Y22" i="99"/>
  <c r="P23" i="99"/>
  <c r="Y24" i="99"/>
  <c r="P25" i="99"/>
  <c r="Y26" i="99"/>
  <c r="P27" i="99"/>
  <c r="Y28" i="99"/>
  <c r="P29" i="99"/>
  <c r="Y30" i="99"/>
  <c r="P31" i="99"/>
  <c r="Y32" i="99"/>
  <c r="P33" i="99"/>
  <c r="Y34" i="99"/>
  <c r="P35" i="99"/>
  <c r="Y36" i="99"/>
  <c r="P37" i="99"/>
  <c r="Y38" i="99"/>
  <c r="P39" i="99"/>
  <c r="Y40" i="99"/>
  <c r="P41" i="99"/>
  <c r="Y42" i="99"/>
  <c r="P43" i="99"/>
  <c r="Y44" i="99"/>
  <c r="P45" i="99"/>
  <c r="Y46" i="99"/>
  <c r="P47" i="99"/>
  <c r="Y48" i="99"/>
  <c r="P49" i="99"/>
  <c r="Y50" i="99"/>
  <c r="P51" i="99"/>
  <c r="Y52" i="99"/>
  <c r="P53" i="99"/>
  <c r="Y54" i="99"/>
  <c r="P55" i="99"/>
  <c r="Y56" i="99"/>
  <c r="P57" i="99"/>
  <c r="M58" i="99"/>
  <c r="W58" i="99" s="1"/>
  <c r="N56" i="98"/>
  <c r="W56" i="98"/>
  <c r="P56" i="98"/>
  <c r="V56" i="98"/>
  <c r="Y39" i="98"/>
  <c r="Y41" i="98"/>
  <c r="Y43" i="98"/>
  <c r="Y45" i="98"/>
  <c r="Y53" i="98"/>
  <c r="Y55" i="98"/>
  <c r="N13" i="98"/>
  <c r="V13" i="98"/>
  <c r="N15" i="98"/>
  <c r="V15" i="98"/>
  <c r="N17" i="98"/>
  <c r="V17" i="98"/>
  <c r="N19" i="98"/>
  <c r="V19" i="98"/>
  <c r="N21" i="98"/>
  <c r="V21" i="98"/>
  <c r="N23" i="98"/>
  <c r="V23" i="98"/>
  <c r="N25" i="98"/>
  <c r="V25" i="98"/>
  <c r="N27" i="98"/>
  <c r="V27" i="98"/>
  <c r="N29" i="98"/>
  <c r="V29" i="98"/>
  <c r="N31" i="98"/>
  <c r="V31" i="98"/>
  <c r="N33" i="98"/>
  <c r="V33" i="98"/>
  <c r="N35" i="98"/>
  <c r="V35" i="98"/>
  <c r="N37" i="98"/>
  <c r="N39" i="98"/>
  <c r="N41" i="98"/>
  <c r="N43" i="98"/>
  <c r="N45" i="98"/>
  <c r="N47" i="98"/>
  <c r="V47" i="98"/>
  <c r="N49" i="98"/>
  <c r="V49" i="98"/>
  <c r="N51" i="98"/>
  <c r="V51" i="98"/>
  <c r="N53" i="98"/>
  <c r="N55" i="98"/>
  <c r="N57" i="98"/>
  <c r="Y12" i="98"/>
  <c r="P13" i="98"/>
  <c r="Y14" i="98"/>
  <c r="P15" i="98"/>
  <c r="Y16" i="98"/>
  <c r="P17" i="98"/>
  <c r="Y18" i="98"/>
  <c r="P19" i="98"/>
  <c r="Y20" i="98"/>
  <c r="P21" i="98"/>
  <c r="Y22" i="98"/>
  <c r="P23" i="98"/>
  <c r="Y24" i="98"/>
  <c r="P25" i="98"/>
  <c r="Y26" i="98"/>
  <c r="P27" i="98"/>
  <c r="Y28" i="98"/>
  <c r="P29" i="98"/>
  <c r="Y30" i="98"/>
  <c r="P31" i="98"/>
  <c r="Y32" i="98"/>
  <c r="P33" i="98"/>
  <c r="Y34" i="98"/>
  <c r="P35" i="98"/>
  <c r="Y36" i="98"/>
  <c r="P37" i="98"/>
  <c r="Y38" i="98"/>
  <c r="P39" i="98"/>
  <c r="Y40" i="98"/>
  <c r="P41" i="98"/>
  <c r="Y42" i="98"/>
  <c r="P43" i="98"/>
  <c r="Y44" i="98"/>
  <c r="P45" i="98"/>
  <c r="Y46" i="98"/>
  <c r="P47" i="98"/>
  <c r="Y48" i="98"/>
  <c r="P49" i="98"/>
  <c r="Y50" i="98"/>
  <c r="P51" i="98"/>
  <c r="Y52" i="98"/>
  <c r="P53" i="98"/>
  <c r="Y54" i="98"/>
  <c r="P55" i="98"/>
  <c r="Y56" i="98"/>
  <c r="P57" i="98"/>
  <c r="M58" i="98"/>
  <c r="W58" i="98" s="1"/>
  <c r="Y13" i="97"/>
  <c r="Y25" i="97"/>
  <c r="Y27" i="97"/>
  <c r="Y29" i="97"/>
  <c r="Y33" i="97"/>
  <c r="Y39" i="97"/>
  <c r="Y41" i="97"/>
  <c r="Y43" i="97"/>
  <c r="Y45" i="97"/>
  <c r="Y47" i="97"/>
  <c r="Y49" i="97"/>
  <c r="Y53" i="97"/>
  <c r="Y55" i="97"/>
  <c r="N13" i="97"/>
  <c r="N15" i="97"/>
  <c r="V15" i="97"/>
  <c r="N17" i="97"/>
  <c r="V17" i="97"/>
  <c r="N19" i="97"/>
  <c r="V19" i="97"/>
  <c r="N21" i="97"/>
  <c r="V21" i="97"/>
  <c r="N23" i="97"/>
  <c r="V23" i="97"/>
  <c r="N25" i="97"/>
  <c r="N27" i="97"/>
  <c r="N29" i="97"/>
  <c r="N31" i="97"/>
  <c r="V31" i="97"/>
  <c r="N33" i="97"/>
  <c r="N35" i="97"/>
  <c r="V35" i="97"/>
  <c r="N37" i="97"/>
  <c r="V37" i="97"/>
  <c r="N39" i="97"/>
  <c r="N41" i="97"/>
  <c r="N43" i="97"/>
  <c r="N45" i="97"/>
  <c r="N47" i="97"/>
  <c r="N49" i="97"/>
  <c r="N51" i="97"/>
  <c r="V51" i="97"/>
  <c r="N53" i="97"/>
  <c r="N55" i="97"/>
  <c r="N57" i="97"/>
  <c r="Y12" i="97"/>
  <c r="P13" i="97"/>
  <c r="Y14" i="97"/>
  <c r="P15" i="97"/>
  <c r="Y16" i="97"/>
  <c r="P17" i="97"/>
  <c r="Y18" i="97"/>
  <c r="P19" i="97"/>
  <c r="Y20" i="97"/>
  <c r="P21" i="97"/>
  <c r="Y22" i="97"/>
  <c r="P23" i="97"/>
  <c r="Y24" i="97"/>
  <c r="P25" i="97"/>
  <c r="Y26" i="97"/>
  <c r="P27" i="97"/>
  <c r="Y28" i="97"/>
  <c r="P29" i="97"/>
  <c r="Y30" i="97"/>
  <c r="P31" i="97"/>
  <c r="Y32" i="97"/>
  <c r="P33" i="97"/>
  <c r="Y34" i="97"/>
  <c r="P35" i="97"/>
  <c r="Y36" i="97"/>
  <c r="P37" i="97"/>
  <c r="Y38" i="97"/>
  <c r="P39" i="97"/>
  <c r="Y40" i="97"/>
  <c r="P41" i="97"/>
  <c r="Y42" i="97"/>
  <c r="P43" i="97"/>
  <c r="Y44" i="97"/>
  <c r="P45" i="97"/>
  <c r="Y46" i="97"/>
  <c r="P47" i="97"/>
  <c r="Y48" i="97"/>
  <c r="P49" i="97"/>
  <c r="Y50" i="97"/>
  <c r="P51" i="97"/>
  <c r="Y52" i="97"/>
  <c r="P53" i="97"/>
  <c r="Y54" i="97"/>
  <c r="P55" i="97"/>
  <c r="Y56" i="97"/>
  <c r="P57" i="97"/>
  <c r="M58" i="97"/>
  <c r="W58" i="97" s="1"/>
  <c r="N54" i="96"/>
  <c r="W54" i="96"/>
  <c r="P54" i="96"/>
  <c r="V54" i="96"/>
  <c r="N56" i="96"/>
  <c r="W56" i="96"/>
  <c r="P56" i="96"/>
  <c r="V56" i="96"/>
  <c r="N50" i="96"/>
  <c r="P50" i="96"/>
  <c r="W50" i="96"/>
  <c r="V50" i="96"/>
  <c r="Y35" i="96"/>
  <c r="Y37" i="96"/>
  <c r="Y39" i="96"/>
  <c r="Y41" i="96"/>
  <c r="Y51" i="96"/>
  <c r="Y53" i="96"/>
  <c r="Y55" i="96"/>
  <c r="N13" i="96"/>
  <c r="V13" i="96"/>
  <c r="N15" i="96"/>
  <c r="V15" i="96"/>
  <c r="N17" i="96"/>
  <c r="V17" i="96"/>
  <c r="N19" i="96"/>
  <c r="V19" i="96"/>
  <c r="N21" i="96"/>
  <c r="V21" i="96"/>
  <c r="N23" i="96"/>
  <c r="V23" i="96"/>
  <c r="N25" i="96"/>
  <c r="V25" i="96"/>
  <c r="N27" i="96"/>
  <c r="V27" i="96"/>
  <c r="N29" i="96"/>
  <c r="V29" i="96"/>
  <c r="N31" i="96"/>
  <c r="V31" i="96"/>
  <c r="N33" i="96"/>
  <c r="V33" i="96"/>
  <c r="N35" i="96"/>
  <c r="N37" i="96"/>
  <c r="N39" i="96"/>
  <c r="N41" i="96"/>
  <c r="N43" i="96"/>
  <c r="V43" i="96"/>
  <c r="N45" i="96"/>
  <c r="V45" i="96"/>
  <c r="N47" i="96"/>
  <c r="V47" i="96"/>
  <c r="N49" i="96"/>
  <c r="V49" i="96"/>
  <c r="N51" i="96"/>
  <c r="N53" i="96"/>
  <c r="N55" i="96"/>
  <c r="N57" i="96"/>
  <c r="Y12" i="96"/>
  <c r="P13" i="96"/>
  <c r="Y14" i="96"/>
  <c r="P15" i="96"/>
  <c r="Y16" i="96"/>
  <c r="P17" i="96"/>
  <c r="Y18" i="96"/>
  <c r="P19" i="96"/>
  <c r="Y20" i="96"/>
  <c r="P21" i="96"/>
  <c r="Y22" i="96"/>
  <c r="P23" i="96"/>
  <c r="Y24" i="96"/>
  <c r="P25" i="96"/>
  <c r="Y26" i="96"/>
  <c r="P27" i="96"/>
  <c r="Y28" i="96"/>
  <c r="P29" i="96"/>
  <c r="Y30" i="96"/>
  <c r="P31" i="96"/>
  <c r="Y32" i="96"/>
  <c r="P33" i="96"/>
  <c r="Y34" i="96"/>
  <c r="P35" i="96"/>
  <c r="Y36" i="96"/>
  <c r="P37" i="96"/>
  <c r="Y38" i="96"/>
  <c r="P39" i="96"/>
  <c r="Y40" i="96"/>
  <c r="P41" i="96"/>
  <c r="Y42" i="96"/>
  <c r="P43" i="96"/>
  <c r="Y44" i="96"/>
  <c r="P45" i="96"/>
  <c r="Y46" i="96"/>
  <c r="P47" i="96"/>
  <c r="Y48" i="96"/>
  <c r="P49" i="96"/>
  <c r="Y50" i="96"/>
  <c r="P51" i="96"/>
  <c r="Y52" i="96"/>
  <c r="P53" i="96"/>
  <c r="Y54" i="96"/>
  <c r="P55" i="96"/>
  <c r="Y56" i="96"/>
  <c r="P57" i="96"/>
  <c r="M58" i="96"/>
  <c r="W58" i="96" s="1"/>
  <c r="N20" i="95"/>
  <c r="W20" i="95"/>
  <c r="P20" i="95"/>
  <c r="N14" i="95"/>
  <c r="W14" i="95"/>
  <c r="P14" i="95"/>
  <c r="N22" i="95"/>
  <c r="W22" i="95"/>
  <c r="P22" i="95"/>
  <c r="N12" i="95"/>
  <c r="W12" i="95"/>
  <c r="P12" i="95"/>
  <c r="N24" i="95"/>
  <c r="W24" i="95"/>
  <c r="P24" i="95"/>
  <c r="W35" i="95"/>
  <c r="P35" i="95"/>
  <c r="N35" i="95"/>
  <c r="K21" i="95"/>
  <c r="P23" i="95"/>
  <c r="W23" i="95"/>
  <c r="V37" i="95"/>
  <c r="Y41" i="95"/>
  <c r="V41" i="95"/>
  <c r="V43" i="95"/>
  <c r="W47" i="95"/>
  <c r="P47" i="95"/>
  <c r="N47" i="95"/>
  <c r="K15" i="95"/>
  <c r="P17" i="95"/>
  <c r="V18" i="95"/>
  <c r="N19" i="95"/>
  <c r="K23" i="95"/>
  <c r="K25" i="95"/>
  <c r="M25" i="95"/>
  <c r="Y27" i="95"/>
  <c r="W29" i="95"/>
  <c r="N29" i="95"/>
  <c r="M32" i="95"/>
  <c r="K32" i="95"/>
  <c r="V35" i="95"/>
  <c r="V38" i="95"/>
  <c r="N38" i="95"/>
  <c r="W38" i="95"/>
  <c r="P38" i="95"/>
  <c r="K43" i="95"/>
  <c r="M43" i="95"/>
  <c r="V49" i="95"/>
  <c r="Y49" i="95"/>
  <c r="W55" i="95"/>
  <c r="P55" i="95"/>
  <c r="N55" i="95"/>
  <c r="P13" i="95"/>
  <c r="W13" i="95"/>
  <c r="V14" i="95"/>
  <c r="N18" i="95"/>
  <c r="W18" i="95"/>
  <c r="P18" i="95"/>
  <c r="P21" i="95"/>
  <c r="V22" i="95"/>
  <c r="N39" i="95"/>
  <c r="V54" i="95"/>
  <c r="N54" i="95"/>
  <c r="W54" i="95"/>
  <c r="P54" i="95"/>
  <c r="K13" i="95"/>
  <c r="P15" i="95"/>
  <c r="V25" i="95"/>
  <c r="V12" i="95"/>
  <c r="N13" i="95"/>
  <c r="N16" i="95"/>
  <c r="W16" i="95"/>
  <c r="P16" i="95"/>
  <c r="Y16" i="95"/>
  <c r="P19" i="95"/>
  <c r="V20" i="95"/>
  <c r="N21" i="95"/>
  <c r="V23" i="95"/>
  <c r="W27" i="95"/>
  <c r="P27" i="95"/>
  <c r="N27" i="95"/>
  <c r="K33" i="95"/>
  <c r="M33" i="95"/>
  <c r="V39" i="95"/>
  <c r="V46" i="95"/>
  <c r="N46" i="95"/>
  <c r="W46" i="95"/>
  <c r="P46" i="95"/>
  <c r="K51" i="95"/>
  <c r="M51" i="95"/>
  <c r="Y57" i="95"/>
  <c r="V57" i="95"/>
  <c r="W41" i="95"/>
  <c r="V48" i="95"/>
  <c r="N48" i="95"/>
  <c r="W49" i="95"/>
  <c r="P49" i="95"/>
  <c r="M26" i="95"/>
  <c r="M31" i="95"/>
  <c r="V31" i="95" s="1"/>
  <c r="M34" i="95"/>
  <c r="M37" i="95"/>
  <c r="M44" i="95"/>
  <c r="M45" i="95"/>
  <c r="V45" i="95" s="1"/>
  <c r="W48" i="95"/>
  <c r="M52" i="95"/>
  <c r="M53" i="95"/>
  <c r="P30" i="95"/>
  <c r="V40" i="95"/>
  <c r="N40" i="95"/>
  <c r="V56" i="95"/>
  <c r="N56" i="95"/>
  <c r="W57" i="95"/>
  <c r="P57" i="95"/>
  <c r="M28" i="95"/>
  <c r="K30" i="95"/>
  <c r="M36" i="95"/>
  <c r="N41" i="95"/>
  <c r="M42" i="95"/>
  <c r="N49" i="95"/>
  <c r="M50" i="95"/>
  <c r="N57" i="95"/>
  <c r="W19" i="94"/>
  <c r="P19" i="94"/>
  <c r="N19" i="94"/>
  <c r="W23" i="94"/>
  <c r="P23" i="94"/>
  <c r="N23" i="94"/>
  <c r="W15" i="94"/>
  <c r="P15" i="94"/>
  <c r="N15" i="94"/>
  <c r="P12" i="94"/>
  <c r="W12" i="94"/>
  <c r="W17" i="94"/>
  <c r="P17" i="94"/>
  <c r="N17" i="94"/>
  <c r="P20" i="94"/>
  <c r="W20" i="94"/>
  <c r="W25" i="94"/>
  <c r="P25" i="94"/>
  <c r="V25" i="94"/>
  <c r="M26" i="94"/>
  <c r="K26" i="94"/>
  <c r="K29" i="94"/>
  <c r="M29" i="94"/>
  <c r="W33" i="94"/>
  <c r="P33" i="94"/>
  <c r="N33" i="94"/>
  <c r="M36" i="94"/>
  <c r="K36" i="94"/>
  <c r="K12" i="94"/>
  <c r="P14" i="94"/>
  <c r="V15" i="94"/>
  <c r="N16" i="94"/>
  <c r="V16" i="94"/>
  <c r="K20" i="94"/>
  <c r="P22" i="94"/>
  <c r="V23" i="94"/>
  <c r="N24" i="94"/>
  <c r="V24" i="94"/>
  <c r="N25" i="94"/>
  <c r="W31" i="94"/>
  <c r="P31" i="94"/>
  <c r="N31" i="94"/>
  <c r="K37" i="94"/>
  <c r="M37" i="94"/>
  <c r="Y39" i="94"/>
  <c r="W41" i="94"/>
  <c r="P41" i="94"/>
  <c r="N41" i="94"/>
  <c r="M44" i="94"/>
  <c r="K44" i="94"/>
  <c r="V45" i="94"/>
  <c r="Y47" i="94"/>
  <c r="V47" i="94"/>
  <c r="W53" i="94"/>
  <c r="P53" i="94"/>
  <c r="N53" i="94"/>
  <c r="W13" i="94"/>
  <c r="P13" i="94"/>
  <c r="N13" i="94"/>
  <c r="Y13" i="94"/>
  <c r="Y58" i="94" s="1"/>
  <c r="X58" i="94" s="1"/>
  <c r="P16" i="94"/>
  <c r="V17" i="94"/>
  <c r="W21" i="94"/>
  <c r="P21" i="94"/>
  <c r="N21" i="94"/>
  <c r="Y21" i="94"/>
  <c r="P24" i="94"/>
  <c r="W39" i="94"/>
  <c r="N39" i="94"/>
  <c r="K45" i="94"/>
  <c r="M45" i="94"/>
  <c r="K49" i="94"/>
  <c r="M49" i="94"/>
  <c r="Y55" i="94"/>
  <c r="V55" i="94"/>
  <c r="V57" i="94"/>
  <c r="N12" i="94"/>
  <c r="V12" i="94"/>
  <c r="K16" i="94"/>
  <c r="P18" i="94"/>
  <c r="V19" i="94"/>
  <c r="N20" i="94"/>
  <c r="K24" i="94"/>
  <c r="M28" i="94"/>
  <c r="K28" i="94"/>
  <c r="V31" i="94"/>
  <c r="V33" i="94"/>
  <c r="W47" i="94"/>
  <c r="P47" i="94"/>
  <c r="N47" i="94"/>
  <c r="V52" i="94"/>
  <c r="N52" i="94"/>
  <c r="P52" i="94"/>
  <c r="W52" i="94"/>
  <c r="K57" i="94"/>
  <c r="M57" i="94"/>
  <c r="V54" i="94"/>
  <c r="N54" i="94"/>
  <c r="W55" i="94"/>
  <c r="M32" i="94"/>
  <c r="K34" i="94"/>
  <c r="M40" i="94"/>
  <c r="K42" i="94"/>
  <c r="M48" i="94"/>
  <c r="N55" i="94"/>
  <c r="M56" i="94"/>
  <c r="P34" i="94"/>
  <c r="P42" i="94"/>
  <c r="M27" i="94"/>
  <c r="M30" i="94"/>
  <c r="K32" i="94"/>
  <c r="M35" i="94"/>
  <c r="V35" i="94" s="1"/>
  <c r="M38" i="94"/>
  <c r="K40" i="94"/>
  <c r="M43" i="94"/>
  <c r="M46" i="94"/>
  <c r="M50" i="94"/>
  <c r="M51" i="94"/>
  <c r="W54" i="94"/>
  <c r="N14" i="93"/>
  <c r="P14" i="93"/>
  <c r="W14" i="93"/>
  <c r="V15" i="93"/>
  <c r="V18" i="93"/>
  <c r="M25" i="93"/>
  <c r="K25" i="93"/>
  <c r="V30" i="93"/>
  <c r="N34" i="93"/>
  <c r="W34" i="93"/>
  <c r="N36" i="93"/>
  <c r="W36" i="93"/>
  <c r="V38" i="93"/>
  <c r="N42" i="93"/>
  <c r="P42" i="93"/>
  <c r="W42" i="93"/>
  <c r="W45" i="93"/>
  <c r="P45" i="93"/>
  <c r="N45" i="93"/>
  <c r="N56" i="93"/>
  <c r="P56" i="93"/>
  <c r="N13" i="93"/>
  <c r="V13" i="93"/>
  <c r="Y14" i="93"/>
  <c r="V19" i="93"/>
  <c r="Y19" i="93"/>
  <c r="N22" i="93"/>
  <c r="P22" i="93"/>
  <c r="W22" i="93"/>
  <c r="N24" i="93"/>
  <c r="W24" i="93"/>
  <c r="V26" i="93"/>
  <c r="Y30" i="93"/>
  <c r="M33" i="93"/>
  <c r="K33" i="93"/>
  <c r="P36" i="93"/>
  <c r="Y38" i="93"/>
  <c r="M41" i="93"/>
  <c r="K41" i="93"/>
  <c r="Y47" i="93"/>
  <c r="V47" i="93"/>
  <c r="W53" i="93"/>
  <c r="P53" i="93"/>
  <c r="N53" i="93"/>
  <c r="N12" i="93"/>
  <c r="W12" i="93"/>
  <c r="P13" i="93"/>
  <c r="W15" i="93"/>
  <c r="P15" i="93"/>
  <c r="N15" i="93"/>
  <c r="N18" i="93"/>
  <c r="P18" i="93"/>
  <c r="M21" i="93"/>
  <c r="K21" i="93"/>
  <c r="M29" i="93"/>
  <c r="K29" i="93"/>
  <c r="N30" i="93"/>
  <c r="P30" i="93"/>
  <c r="W30" i="93"/>
  <c r="N32" i="93"/>
  <c r="W32" i="93"/>
  <c r="N38" i="93"/>
  <c r="P38" i="93"/>
  <c r="W38" i="93"/>
  <c r="N40" i="93"/>
  <c r="W40" i="93"/>
  <c r="K49" i="93"/>
  <c r="M49" i="93"/>
  <c r="Y55" i="93"/>
  <c r="V55" i="93"/>
  <c r="P12" i="93"/>
  <c r="K13" i="93"/>
  <c r="V14" i="93"/>
  <c r="N16" i="93"/>
  <c r="W16" i="93"/>
  <c r="P17" i="93"/>
  <c r="W19" i="93"/>
  <c r="P19" i="93"/>
  <c r="N19" i="93"/>
  <c r="N20" i="93"/>
  <c r="W20" i="93"/>
  <c r="N26" i="93"/>
  <c r="P26" i="93"/>
  <c r="W26" i="93"/>
  <c r="N28" i="93"/>
  <c r="W28" i="93"/>
  <c r="P32" i="93"/>
  <c r="Y34" i="93"/>
  <c r="M37" i="93"/>
  <c r="K37" i="93"/>
  <c r="P40" i="93"/>
  <c r="Y42" i="93"/>
  <c r="V45" i="93"/>
  <c r="N48" i="93"/>
  <c r="P48" i="93"/>
  <c r="W56" i="93"/>
  <c r="K57" i="93"/>
  <c r="M57" i="93"/>
  <c r="Y23" i="93"/>
  <c r="Y27" i="93"/>
  <c r="Y31" i="93"/>
  <c r="Y35" i="93"/>
  <c r="Y39" i="93"/>
  <c r="Y43" i="93"/>
  <c r="W47" i="93"/>
  <c r="P47" i="93"/>
  <c r="W50" i="93"/>
  <c r="W55" i="93"/>
  <c r="P55" i="93"/>
  <c r="V12" i="93"/>
  <c r="V16" i="93"/>
  <c r="V20" i="93"/>
  <c r="N23" i="93"/>
  <c r="V24" i="93"/>
  <c r="N27" i="93"/>
  <c r="V28" i="93"/>
  <c r="N31" i="93"/>
  <c r="V32" i="93"/>
  <c r="N35" i="93"/>
  <c r="V36" i="93"/>
  <c r="N39" i="93"/>
  <c r="V40" i="93"/>
  <c r="N43" i="93"/>
  <c r="W44" i="93"/>
  <c r="N47" i="93"/>
  <c r="P50" i="93"/>
  <c r="W52" i="93"/>
  <c r="N55" i="93"/>
  <c r="P23" i="93"/>
  <c r="P27" i="93"/>
  <c r="P31" i="93"/>
  <c r="P35" i="93"/>
  <c r="P39" i="93"/>
  <c r="P43" i="93"/>
  <c r="P44" i="93"/>
  <c r="W46" i="93"/>
  <c r="V48" i="93"/>
  <c r="M51" i="93"/>
  <c r="P52" i="93"/>
  <c r="W54" i="93"/>
  <c r="V56" i="93"/>
  <c r="N14" i="92"/>
  <c r="P14" i="92"/>
  <c r="W14" i="92"/>
  <c r="N18" i="92"/>
  <c r="P18" i="92"/>
  <c r="W18" i="92"/>
  <c r="V18" i="92"/>
  <c r="N20" i="92"/>
  <c r="W20" i="92"/>
  <c r="N26" i="92"/>
  <c r="P26" i="92"/>
  <c r="W26" i="92"/>
  <c r="N28" i="92"/>
  <c r="W28" i="92"/>
  <c r="N34" i="92"/>
  <c r="P34" i="92"/>
  <c r="W34" i="92"/>
  <c r="N36" i="92"/>
  <c r="W36" i="92"/>
  <c r="N42" i="92"/>
  <c r="P42" i="92"/>
  <c r="W42" i="92"/>
  <c r="N56" i="92"/>
  <c r="P56" i="92"/>
  <c r="P20" i="92"/>
  <c r="Y22" i="92"/>
  <c r="M25" i="92"/>
  <c r="K25" i="92"/>
  <c r="P28" i="92"/>
  <c r="Y30" i="92"/>
  <c r="M33" i="92"/>
  <c r="K33" i="92"/>
  <c r="P36" i="92"/>
  <c r="Y38" i="92"/>
  <c r="M41" i="92"/>
  <c r="K41" i="92"/>
  <c r="Y47" i="92"/>
  <c r="V47" i="92"/>
  <c r="W53" i="92"/>
  <c r="P53" i="92"/>
  <c r="N53" i="92"/>
  <c r="N12" i="92"/>
  <c r="W12" i="92"/>
  <c r="P13" i="92"/>
  <c r="W15" i="92"/>
  <c r="P15" i="92"/>
  <c r="N15" i="92"/>
  <c r="Y15" i="92"/>
  <c r="Y18" i="92"/>
  <c r="N22" i="92"/>
  <c r="P22" i="92"/>
  <c r="W22" i="92"/>
  <c r="V26" i="92"/>
  <c r="N30" i="92"/>
  <c r="P30" i="92"/>
  <c r="W30" i="92"/>
  <c r="N32" i="92"/>
  <c r="W32" i="92"/>
  <c r="V34" i="92"/>
  <c r="N38" i="92"/>
  <c r="P38" i="92"/>
  <c r="W38" i="92"/>
  <c r="N40" i="92"/>
  <c r="W40" i="92"/>
  <c r="V42" i="92"/>
  <c r="K49" i="92"/>
  <c r="M49" i="92"/>
  <c r="Y55" i="92"/>
  <c r="V55" i="92"/>
  <c r="P12" i="92"/>
  <c r="K13" i="92"/>
  <c r="V14" i="92"/>
  <c r="N16" i="92"/>
  <c r="W16" i="92"/>
  <c r="P17" i="92"/>
  <c r="W19" i="92"/>
  <c r="P19" i="92"/>
  <c r="N19" i="92"/>
  <c r="Y19" i="92"/>
  <c r="M21" i="92"/>
  <c r="K21" i="92"/>
  <c r="Y26" i="92"/>
  <c r="M29" i="92"/>
  <c r="K29" i="92"/>
  <c r="P32" i="92"/>
  <c r="Y34" i="92"/>
  <c r="M37" i="92"/>
  <c r="K37" i="92"/>
  <c r="P40" i="92"/>
  <c r="Y42" i="92"/>
  <c r="V45" i="92"/>
  <c r="N48" i="92"/>
  <c r="P48" i="92"/>
  <c r="W56" i="92"/>
  <c r="K57" i="92"/>
  <c r="M57" i="92"/>
  <c r="Y23" i="92"/>
  <c r="Y27" i="92"/>
  <c r="Y31" i="92"/>
  <c r="Y35" i="92"/>
  <c r="Y39" i="92"/>
  <c r="Y43" i="92"/>
  <c r="W47" i="92"/>
  <c r="P47" i="92"/>
  <c r="W50" i="92"/>
  <c r="W55" i="92"/>
  <c r="P55" i="92"/>
  <c r="V12" i="92"/>
  <c r="V16" i="92"/>
  <c r="V20" i="92"/>
  <c r="N23" i="92"/>
  <c r="N27" i="92"/>
  <c r="V28" i="92"/>
  <c r="N31" i="92"/>
  <c r="V32" i="92"/>
  <c r="N35" i="92"/>
  <c r="V36" i="92"/>
  <c r="N39" i="92"/>
  <c r="V40" i="92"/>
  <c r="N43" i="92"/>
  <c r="W44" i="92"/>
  <c r="N47" i="92"/>
  <c r="P50" i="92"/>
  <c r="W52" i="92"/>
  <c r="N55" i="92"/>
  <c r="P23" i="92"/>
  <c r="P27" i="92"/>
  <c r="P31" i="92"/>
  <c r="P35" i="92"/>
  <c r="P39" i="92"/>
  <c r="P43" i="92"/>
  <c r="P44" i="92"/>
  <c r="W46" i="92"/>
  <c r="V48" i="92"/>
  <c r="M51" i="92"/>
  <c r="V51" i="92" s="1"/>
  <c r="P52" i="92"/>
  <c r="W54" i="92"/>
  <c r="V56" i="92"/>
  <c r="N14" i="91"/>
  <c r="P14" i="91"/>
  <c r="W14" i="91"/>
  <c r="N18" i="91"/>
  <c r="P18" i="91"/>
  <c r="W18" i="91"/>
  <c r="V18" i="91"/>
  <c r="N20" i="91"/>
  <c r="W20" i="91"/>
  <c r="N26" i="91"/>
  <c r="P26" i="91"/>
  <c r="W26" i="91"/>
  <c r="N28" i="91"/>
  <c r="W28" i="91"/>
  <c r="N34" i="91"/>
  <c r="P34" i="91"/>
  <c r="W34" i="91"/>
  <c r="N36" i="91"/>
  <c r="W36" i="91"/>
  <c r="N42" i="91"/>
  <c r="P42" i="91"/>
  <c r="W42" i="91"/>
  <c r="W45" i="91"/>
  <c r="P45" i="91"/>
  <c r="N45" i="91"/>
  <c r="N56" i="91"/>
  <c r="P56" i="91"/>
  <c r="P20" i="91"/>
  <c r="Y22" i="91"/>
  <c r="M25" i="91"/>
  <c r="K25" i="91"/>
  <c r="P28" i="91"/>
  <c r="Y30" i="91"/>
  <c r="M33" i="91"/>
  <c r="K33" i="91"/>
  <c r="Y38" i="91"/>
  <c r="M41" i="91"/>
  <c r="K41" i="91"/>
  <c r="Y47" i="91"/>
  <c r="V47" i="91"/>
  <c r="W53" i="91"/>
  <c r="P53" i="91"/>
  <c r="N53" i="91"/>
  <c r="N12" i="91"/>
  <c r="W12" i="91"/>
  <c r="P13" i="91"/>
  <c r="W15" i="91"/>
  <c r="P15" i="91"/>
  <c r="N15" i="91"/>
  <c r="Y15" i="91"/>
  <c r="Y18" i="91"/>
  <c r="N22" i="91"/>
  <c r="P22" i="91"/>
  <c r="W22" i="91"/>
  <c r="N24" i="91"/>
  <c r="W24" i="91"/>
  <c r="V26" i="91"/>
  <c r="N30" i="91"/>
  <c r="P30" i="91"/>
  <c r="W30" i="91"/>
  <c r="N32" i="91"/>
  <c r="W32" i="91"/>
  <c r="V34" i="91"/>
  <c r="N38" i="91"/>
  <c r="P38" i="91"/>
  <c r="W38" i="91"/>
  <c r="N40" i="91"/>
  <c r="W40" i="91"/>
  <c r="V42" i="91"/>
  <c r="K49" i="91"/>
  <c r="M49" i="91"/>
  <c r="Y55" i="91"/>
  <c r="V55" i="91"/>
  <c r="P12" i="91"/>
  <c r="K13" i="91"/>
  <c r="V14" i="91"/>
  <c r="N16" i="91"/>
  <c r="W16" i="91"/>
  <c r="P17" i="91"/>
  <c r="W19" i="91"/>
  <c r="P19" i="91"/>
  <c r="N19" i="91"/>
  <c r="Y19" i="91"/>
  <c r="M21" i="91"/>
  <c r="M58" i="91" s="1"/>
  <c r="W58" i="91" s="1"/>
  <c r="K21" i="91"/>
  <c r="P24" i="91"/>
  <c r="Y26" i="91"/>
  <c r="M29" i="91"/>
  <c r="K29" i="91"/>
  <c r="P32" i="91"/>
  <c r="Y34" i="91"/>
  <c r="M37" i="91"/>
  <c r="K37" i="91"/>
  <c r="P40" i="91"/>
  <c r="Y42" i="91"/>
  <c r="V45" i="91"/>
  <c r="K57" i="91"/>
  <c r="M57" i="91"/>
  <c r="Y23" i="91"/>
  <c r="Y27" i="91"/>
  <c r="Y31" i="91"/>
  <c r="Y35" i="91"/>
  <c r="Y39" i="91"/>
  <c r="Y43" i="91"/>
  <c r="W47" i="91"/>
  <c r="P47" i="91"/>
  <c r="W50" i="91"/>
  <c r="W55" i="91"/>
  <c r="P55" i="91"/>
  <c r="V12" i="91"/>
  <c r="V16" i="91"/>
  <c r="V20" i="91"/>
  <c r="N23" i="91"/>
  <c r="V24" i="91"/>
  <c r="N27" i="91"/>
  <c r="V28" i="91"/>
  <c r="N31" i="91"/>
  <c r="V32" i="91"/>
  <c r="N35" i="91"/>
  <c r="V36" i="91"/>
  <c r="N39" i="91"/>
  <c r="V40" i="91"/>
  <c r="N43" i="91"/>
  <c r="W44" i="91"/>
  <c r="N47" i="91"/>
  <c r="P50" i="91"/>
  <c r="N55" i="91"/>
  <c r="P23" i="91"/>
  <c r="P27" i="91"/>
  <c r="P31" i="91"/>
  <c r="P35" i="91"/>
  <c r="P39" i="91"/>
  <c r="P43" i="91"/>
  <c r="P44" i="91"/>
  <c r="W46" i="91"/>
  <c r="V48" i="91"/>
  <c r="M51" i="91"/>
  <c r="V51" i="91" s="1"/>
  <c r="P52" i="91"/>
  <c r="W54" i="91"/>
  <c r="V56" i="91"/>
  <c r="W12" i="90"/>
  <c r="P12" i="90"/>
  <c r="V12" i="90"/>
  <c r="N12" i="90"/>
  <c r="W16" i="90"/>
  <c r="P16" i="90"/>
  <c r="V16" i="90"/>
  <c r="N16" i="90"/>
  <c r="W20" i="90"/>
  <c r="P20" i="90"/>
  <c r="V20" i="90"/>
  <c r="N20" i="90"/>
  <c r="W24" i="90"/>
  <c r="P24" i="90"/>
  <c r="V24" i="90"/>
  <c r="N24" i="90"/>
  <c r="N38" i="90"/>
  <c r="W38" i="90"/>
  <c r="P38" i="90"/>
  <c r="N42" i="90"/>
  <c r="W42" i="90"/>
  <c r="P42" i="90"/>
  <c r="W14" i="90"/>
  <c r="P14" i="90"/>
  <c r="V14" i="90"/>
  <c r="N14" i="90"/>
  <c r="W18" i="90"/>
  <c r="P18" i="90"/>
  <c r="V18" i="90"/>
  <c r="N18" i="90"/>
  <c r="W22" i="90"/>
  <c r="P22" i="90"/>
  <c r="V22" i="90"/>
  <c r="N22" i="90"/>
  <c r="V30" i="90"/>
  <c r="W31" i="90"/>
  <c r="N36" i="90"/>
  <c r="W36" i="90"/>
  <c r="P36" i="90"/>
  <c r="P39" i="90"/>
  <c r="W39" i="90"/>
  <c r="N44" i="90"/>
  <c r="W44" i="90"/>
  <c r="P44" i="90"/>
  <c r="N52" i="90"/>
  <c r="W52" i="90"/>
  <c r="P52" i="90"/>
  <c r="M27" i="90"/>
  <c r="M32" i="90"/>
  <c r="M35" i="90"/>
  <c r="V36" i="90"/>
  <c r="N40" i="90"/>
  <c r="W40" i="90"/>
  <c r="P40" i="90"/>
  <c r="Y40" i="90"/>
  <c r="P43" i="90"/>
  <c r="W43" i="90"/>
  <c r="V44" i="90"/>
  <c r="V47" i="90"/>
  <c r="N47" i="90"/>
  <c r="N48" i="90"/>
  <c r="W48" i="90"/>
  <c r="P48" i="90"/>
  <c r="Y48" i="90"/>
  <c r="V52" i="90"/>
  <c r="V55" i="90"/>
  <c r="N55" i="90"/>
  <c r="N56" i="90"/>
  <c r="W56" i="90"/>
  <c r="P56" i="90"/>
  <c r="Y56" i="90"/>
  <c r="W28" i="90"/>
  <c r="P28" i="90"/>
  <c r="K12" i="90"/>
  <c r="M13" i="90"/>
  <c r="K14" i="90"/>
  <c r="M15" i="90"/>
  <c r="K16" i="90"/>
  <c r="M17" i="90"/>
  <c r="K18" i="90"/>
  <c r="M19" i="90"/>
  <c r="K20" i="90"/>
  <c r="M21" i="90"/>
  <c r="K22" i="90"/>
  <c r="M23" i="90"/>
  <c r="K24" i="90"/>
  <c r="P25" i="90"/>
  <c r="K27" i="90"/>
  <c r="M30" i="90"/>
  <c r="N31" i="90"/>
  <c r="V31" i="90"/>
  <c r="P33" i="90"/>
  <c r="K35" i="90"/>
  <c r="P37" i="90"/>
  <c r="V38" i="90"/>
  <c r="N39" i="90"/>
  <c r="K43" i="90"/>
  <c r="V45" i="90"/>
  <c r="N45" i="90"/>
  <c r="N46" i="90"/>
  <c r="W46" i="90"/>
  <c r="P46" i="90"/>
  <c r="V53" i="90"/>
  <c r="N53" i="90"/>
  <c r="N54" i="90"/>
  <c r="W54" i="90"/>
  <c r="P54" i="90"/>
  <c r="M26" i="90"/>
  <c r="N28" i="90"/>
  <c r="P29" i="90"/>
  <c r="K31" i="90"/>
  <c r="M34" i="90"/>
  <c r="K39" i="90"/>
  <c r="P41" i="90"/>
  <c r="V42" i="90"/>
  <c r="N43" i="90"/>
  <c r="V46" i="90"/>
  <c r="P47" i="90"/>
  <c r="V49" i="90"/>
  <c r="N49" i="90"/>
  <c r="N50" i="90"/>
  <c r="W50" i="90"/>
  <c r="P50" i="90"/>
  <c r="Y50" i="90"/>
  <c r="W53" i="90"/>
  <c r="V54" i="90"/>
  <c r="P55" i="90"/>
  <c r="V57" i="90"/>
  <c r="N57" i="90"/>
  <c r="N14" i="89"/>
  <c r="P14" i="89"/>
  <c r="W14" i="89"/>
  <c r="N18" i="89"/>
  <c r="P18" i="89"/>
  <c r="W18" i="89"/>
  <c r="V18" i="89"/>
  <c r="N20" i="89"/>
  <c r="W20" i="89"/>
  <c r="N26" i="89"/>
  <c r="P26" i="89"/>
  <c r="W26" i="89"/>
  <c r="N28" i="89"/>
  <c r="W28" i="89"/>
  <c r="N34" i="89"/>
  <c r="P34" i="89"/>
  <c r="W34" i="89"/>
  <c r="N36" i="89"/>
  <c r="W36" i="89"/>
  <c r="N42" i="89"/>
  <c r="P42" i="89"/>
  <c r="W42" i="89"/>
  <c r="W45" i="89"/>
  <c r="P45" i="89"/>
  <c r="N45" i="89"/>
  <c r="P20" i="89"/>
  <c r="Y22" i="89"/>
  <c r="M25" i="89"/>
  <c r="K25" i="89"/>
  <c r="P28" i="89"/>
  <c r="Y30" i="89"/>
  <c r="M33" i="89"/>
  <c r="K33" i="89"/>
  <c r="P36" i="89"/>
  <c r="Y38" i="89"/>
  <c r="M41" i="89"/>
  <c r="K41" i="89"/>
  <c r="Y47" i="89"/>
  <c r="V47" i="89"/>
  <c r="W53" i="89"/>
  <c r="P53" i="89"/>
  <c r="N53" i="89"/>
  <c r="N12" i="89"/>
  <c r="W12" i="89"/>
  <c r="P13" i="89"/>
  <c r="W15" i="89"/>
  <c r="P15" i="89"/>
  <c r="N15" i="89"/>
  <c r="Y15" i="89"/>
  <c r="Y18" i="89"/>
  <c r="N22" i="89"/>
  <c r="P22" i="89"/>
  <c r="W22" i="89"/>
  <c r="N24" i="89"/>
  <c r="W24" i="89"/>
  <c r="V26" i="89"/>
  <c r="N30" i="89"/>
  <c r="P30" i="89"/>
  <c r="W30" i="89"/>
  <c r="N32" i="89"/>
  <c r="W32" i="89"/>
  <c r="V34" i="89"/>
  <c r="N38" i="89"/>
  <c r="P38" i="89"/>
  <c r="W38" i="89"/>
  <c r="N40" i="89"/>
  <c r="W40" i="89"/>
  <c r="V42" i="89"/>
  <c r="K49" i="89"/>
  <c r="M49" i="89"/>
  <c r="V51" i="89"/>
  <c r="Y55" i="89"/>
  <c r="V55" i="89"/>
  <c r="P12" i="89"/>
  <c r="K13" i="89"/>
  <c r="V14" i="89"/>
  <c r="N16" i="89"/>
  <c r="W16" i="89"/>
  <c r="P17" i="89"/>
  <c r="W19" i="89"/>
  <c r="P19" i="89"/>
  <c r="N19" i="89"/>
  <c r="Y19" i="89"/>
  <c r="M21" i="89"/>
  <c r="K21" i="89"/>
  <c r="P24" i="89"/>
  <c r="Y26" i="89"/>
  <c r="M29" i="89"/>
  <c r="K29" i="89"/>
  <c r="P32" i="89"/>
  <c r="Y34" i="89"/>
  <c r="M37" i="89"/>
  <c r="K37" i="89"/>
  <c r="P40" i="89"/>
  <c r="Y42" i="89"/>
  <c r="V45" i="89"/>
  <c r="N48" i="89"/>
  <c r="P48" i="89"/>
  <c r="K57" i="89"/>
  <c r="M57" i="89"/>
  <c r="Y23" i="89"/>
  <c r="Y27" i="89"/>
  <c r="Y31" i="89"/>
  <c r="Y35" i="89"/>
  <c r="Y39" i="89"/>
  <c r="Y43" i="89"/>
  <c r="W47" i="89"/>
  <c r="P47" i="89"/>
  <c r="W50" i="89"/>
  <c r="W55" i="89"/>
  <c r="P55" i="89"/>
  <c r="V12" i="89"/>
  <c r="V16" i="89"/>
  <c r="V20" i="89"/>
  <c r="N23" i="89"/>
  <c r="V24" i="89"/>
  <c r="N27" i="89"/>
  <c r="V28" i="89"/>
  <c r="N31" i="89"/>
  <c r="V32" i="89"/>
  <c r="N35" i="89"/>
  <c r="V36" i="89"/>
  <c r="N39" i="89"/>
  <c r="V40" i="89"/>
  <c r="N43" i="89"/>
  <c r="W44" i="89"/>
  <c r="N47" i="89"/>
  <c r="P50" i="89"/>
  <c r="W52" i="89"/>
  <c r="N55" i="89"/>
  <c r="P23" i="89"/>
  <c r="P27" i="89"/>
  <c r="P31" i="89"/>
  <c r="P35" i="89"/>
  <c r="P39" i="89"/>
  <c r="P44" i="89"/>
  <c r="W46" i="89"/>
  <c r="V48" i="89"/>
  <c r="M51" i="89"/>
  <c r="P52" i="89"/>
  <c r="W54" i="89"/>
  <c r="N14" i="88"/>
  <c r="P14" i="88"/>
  <c r="W14" i="88"/>
  <c r="N18" i="88"/>
  <c r="P18" i="88"/>
  <c r="W18" i="88"/>
  <c r="V18" i="88"/>
  <c r="N20" i="88"/>
  <c r="W20" i="88"/>
  <c r="N26" i="88"/>
  <c r="P26" i="88"/>
  <c r="W26" i="88"/>
  <c r="N28" i="88"/>
  <c r="W28" i="88"/>
  <c r="N34" i="88"/>
  <c r="P34" i="88"/>
  <c r="W34" i="88"/>
  <c r="N36" i="88"/>
  <c r="W36" i="88"/>
  <c r="N42" i="88"/>
  <c r="P42" i="88"/>
  <c r="W42" i="88"/>
  <c r="W45" i="88"/>
  <c r="P45" i="88"/>
  <c r="N45" i="88"/>
  <c r="N56" i="88"/>
  <c r="P56" i="88"/>
  <c r="P20" i="88"/>
  <c r="Y22" i="88"/>
  <c r="M25" i="88"/>
  <c r="K25" i="88"/>
  <c r="P28" i="88"/>
  <c r="Y30" i="88"/>
  <c r="M33" i="88"/>
  <c r="K33" i="88"/>
  <c r="P36" i="88"/>
  <c r="Y38" i="88"/>
  <c r="M41" i="88"/>
  <c r="K41" i="88"/>
  <c r="Y47" i="88"/>
  <c r="V47" i="88"/>
  <c r="W53" i="88"/>
  <c r="P53" i="88"/>
  <c r="N53" i="88"/>
  <c r="N12" i="88"/>
  <c r="W12" i="88"/>
  <c r="P13" i="88"/>
  <c r="W15" i="88"/>
  <c r="P15" i="88"/>
  <c r="N15" i="88"/>
  <c r="Y15" i="88"/>
  <c r="Y18" i="88"/>
  <c r="N22" i="88"/>
  <c r="P22" i="88"/>
  <c r="W22" i="88"/>
  <c r="N24" i="88"/>
  <c r="W24" i="88"/>
  <c r="V26" i="88"/>
  <c r="N30" i="88"/>
  <c r="P30" i="88"/>
  <c r="W30" i="88"/>
  <c r="N32" i="88"/>
  <c r="W32" i="88"/>
  <c r="V34" i="88"/>
  <c r="N38" i="88"/>
  <c r="P38" i="88"/>
  <c r="W38" i="88"/>
  <c r="N40" i="88"/>
  <c r="W40" i="88"/>
  <c r="V42" i="88"/>
  <c r="K49" i="88"/>
  <c r="M49" i="88"/>
  <c r="Y55" i="88"/>
  <c r="V55" i="88"/>
  <c r="P12" i="88"/>
  <c r="K13" i="88"/>
  <c r="V14" i="88"/>
  <c r="N16" i="88"/>
  <c r="W16" i="88"/>
  <c r="P17" i="88"/>
  <c r="Y19" i="88"/>
  <c r="M21" i="88"/>
  <c r="K21" i="88"/>
  <c r="P24" i="88"/>
  <c r="Y26" i="88"/>
  <c r="M29" i="88"/>
  <c r="K29" i="88"/>
  <c r="P32" i="88"/>
  <c r="Y34" i="88"/>
  <c r="M37" i="88"/>
  <c r="K37" i="88"/>
  <c r="P40" i="88"/>
  <c r="Y42" i="88"/>
  <c r="V45" i="88"/>
  <c r="N48" i="88"/>
  <c r="P48" i="88"/>
  <c r="W56" i="88"/>
  <c r="K57" i="88"/>
  <c r="M57" i="88"/>
  <c r="Y23" i="88"/>
  <c r="Y27" i="88"/>
  <c r="Y31" i="88"/>
  <c r="Y35" i="88"/>
  <c r="Y39" i="88"/>
  <c r="Y43" i="88"/>
  <c r="W47" i="88"/>
  <c r="P47" i="88"/>
  <c r="W50" i="88"/>
  <c r="W55" i="88"/>
  <c r="P55" i="88"/>
  <c r="V12" i="88"/>
  <c r="V16" i="88"/>
  <c r="V20" i="88"/>
  <c r="N23" i="88"/>
  <c r="V24" i="88"/>
  <c r="N27" i="88"/>
  <c r="V28" i="88"/>
  <c r="N31" i="88"/>
  <c r="V32" i="88"/>
  <c r="N35" i="88"/>
  <c r="V36" i="88"/>
  <c r="N39" i="88"/>
  <c r="V40" i="88"/>
  <c r="N43" i="88"/>
  <c r="W44" i="88"/>
  <c r="N47" i="88"/>
  <c r="P50" i="88"/>
  <c r="W52" i="88"/>
  <c r="N55" i="88"/>
  <c r="P23" i="88"/>
  <c r="P27" i="88"/>
  <c r="P31" i="88"/>
  <c r="P35" i="88"/>
  <c r="P39" i="88"/>
  <c r="P43" i="88"/>
  <c r="P44" i="88"/>
  <c r="W46" i="88"/>
  <c r="V48" i="88"/>
  <c r="M51" i="88"/>
  <c r="V51" i="88" s="1"/>
  <c r="P52" i="88"/>
  <c r="W54" i="88"/>
  <c r="V56" i="88"/>
  <c r="N14" i="87"/>
  <c r="P14" i="87"/>
  <c r="W14" i="87"/>
  <c r="N18" i="87"/>
  <c r="P18" i="87"/>
  <c r="W18" i="87"/>
  <c r="V18" i="87"/>
  <c r="N20" i="87"/>
  <c r="W20" i="87"/>
  <c r="N26" i="87"/>
  <c r="P26" i="87"/>
  <c r="W26" i="87"/>
  <c r="N36" i="87"/>
  <c r="W36" i="87"/>
  <c r="N42" i="87"/>
  <c r="P42" i="87"/>
  <c r="W42" i="87"/>
  <c r="W45" i="87"/>
  <c r="P45" i="87"/>
  <c r="N45" i="87"/>
  <c r="N56" i="87"/>
  <c r="P56" i="87"/>
  <c r="P20" i="87"/>
  <c r="Y22" i="87"/>
  <c r="M25" i="87"/>
  <c r="K25" i="87"/>
  <c r="Y30" i="87"/>
  <c r="M33" i="87"/>
  <c r="K33" i="87"/>
  <c r="P36" i="87"/>
  <c r="Y38" i="87"/>
  <c r="M41" i="87"/>
  <c r="K41" i="87"/>
  <c r="Y47" i="87"/>
  <c r="V47" i="87"/>
  <c r="W53" i="87"/>
  <c r="P53" i="87"/>
  <c r="N53" i="87"/>
  <c r="N28" i="87"/>
  <c r="W28" i="87"/>
  <c r="N34" i="87"/>
  <c r="P34" i="87"/>
  <c r="W34" i="87"/>
  <c r="N12" i="87"/>
  <c r="W12" i="87"/>
  <c r="P13" i="87"/>
  <c r="W15" i="87"/>
  <c r="P15" i="87"/>
  <c r="N15" i="87"/>
  <c r="Y15" i="87"/>
  <c r="Y18" i="87"/>
  <c r="N22" i="87"/>
  <c r="P22" i="87"/>
  <c r="W22" i="87"/>
  <c r="N24" i="87"/>
  <c r="W24" i="87"/>
  <c r="V26" i="87"/>
  <c r="N30" i="87"/>
  <c r="P30" i="87"/>
  <c r="W30" i="87"/>
  <c r="N32" i="87"/>
  <c r="W32" i="87"/>
  <c r="V34" i="87"/>
  <c r="N38" i="87"/>
  <c r="P38" i="87"/>
  <c r="W38" i="87"/>
  <c r="N40" i="87"/>
  <c r="W40" i="87"/>
  <c r="V42" i="87"/>
  <c r="K49" i="87"/>
  <c r="M49" i="87"/>
  <c r="Y55" i="87"/>
  <c r="V55" i="87"/>
  <c r="P12" i="87"/>
  <c r="K13" i="87"/>
  <c r="V14" i="87"/>
  <c r="N16" i="87"/>
  <c r="W16" i="87"/>
  <c r="P17" i="87"/>
  <c r="W19" i="87"/>
  <c r="P19" i="87"/>
  <c r="N19" i="87"/>
  <c r="Y19" i="87"/>
  <c r="M21" i="87"/>
  <c r="K21" i="87"/>
  <c r="P24" i="87"/>
  <c r="Y26" i="87"/>
  <c r="M29" i="87"/>
  <c r="K29" i="87"/>
  <c r="P32" i="87"/>
  <c r="Y34" i="87"/>
  <c r="M37" i="87"/>
  <c r="K37" i="87"/>
  <c r="P40" i="87"/>
  <c r="Y42" i="87"/>
  <c r="V45" i="87"/>
  <c r="N48" i="87"/>
  <c r="P48" i="87"/>
  <c r="W56" i="87"/>
  <c r="K57" i="87"/>
  <c r="M57" i="87"/>
  <c r="Y23" i="87"/>
  <c r="Y27" i="87"/>
  <c r="Y31" i="87"/>
  <c r="Y35" i="87"/>
  <c r="Y39" i="87"/>
  <c r="Y43" i="87"/>
  <c r="W47" i="87"/>
  <c r="P47" i="87"/>
  <c r="W50" i="87"/>
  <c r="W55" i="87"/>
  <c r="P55" i="87"/>
  <c r="V12" i="87"/>
  <c r="V16" i="87"/>
  <c r="V20" i="87"/>
  <c r="N23" i="87"/>
  <c r="V24" i="87"/>
  <c r="N27" i="87"/>
  <c r="V28" i="87"/>
  <c r="N31" i="87"/>
  <c r="V32" i="87"/>
  <c r="N35" i="87"/>
  <c r="V36" i="87"/>
  <c r="N39" i="87"/>
  <c r="V40" i="87"/>
  <c r="N43" i="87"/>
  <c r="W44" i="87"/>
  <c r="N47" i="87"/>
  <c r="P50" i="87"/>
  <c r="W52" i="87"/>
  <c r="N55" i="87"/>
  <c r="P23" i="87"/>
  <c r="P27" i="87"/>
  <c r="P31" i="87"/>
  <c r="P35" i="87"/>
  <c r="P39" i="87"/>
  <c r="P43" i="87"/>
  <c r="P44" i="87"/>
  <c r="W46" i="87"/>
  <c r="V48" i="87"/>
  <c r="M51" i="87"/>
  <c r="V51" i="87" s="1"/>
  <c r="P52" i="87"/>
  <c r="W54" i="87"/>
  <c r="V56" i="87"/>
  <c r="N14" i="86"/>
  <c r="P14" i="86"/>
  <c r="W14" i="86"/>
  <c r="N18" i="86"/>
  <c r="P18" i="86"/>
  <c r="W18" i="86"/>
  <c r="V18" i="86"/>
  <c r="N20" i="86"/>
  <c r="W20" i="86"/>
  <c r="N26" i="86"/>
  <c r="P26" i="86"/>
  <c r="W26" i="86"/>
  <c r="N36" i="86"/>
  <c r="W36" i="86"/>
  <c r="N28" i="86"/>
  <c r="W28" i="86"/>
  <c r="N34" i="86"/>
  <c r="P34" i="86"/>
  <c r="W34" i="86"/>
  <c r="N42" i="86"/>
  <c r="P42" i="86"/>
  <c r="W42" i="86"/>
  <c r="W45" i="86"/>
  <c r="P45" i="86"/>
  <c r="N45" i="86"/>
  <c r="N56" i="86"/>
  <c r="P56" i="86"/>
  <c r="P20" i="86"/>
  <c r="Y22" i="86"/>
  <c r="M25" i="86"/>
  <c r="K25" i="86"/>
  <c r="P28" i="86"/>
  <c r="Y30" i="86"/>
  <c r="M33" i="86"/>
  <c r="K33" i="86"/>
  <c r="P36" i="86"/>
  <c r="Y38" i="86"/>
  <c r="M41" i="86"/>
  <c r="K41" i="86"/>
  <c r="Y47" i="86"/>
  <c r="V47" i="86"/>
  <c r="W53" i="86"/>
  <c r="P53" i="86"/>
  <c r="N53" i="86"/>
  <c r="N12" i="86"/>
  <c r="W12" i="86"/>
  <c r="P13" i="86"/>
  <c r="W15" i="86"/>
  <c r="P15" i="86"/>
  <c r="N15" i="86"/>
  <c r="Y15" i="86"/>
  <c r="Y18" i="86"/>
  <c r="N22" i="86"/>
  <c r="P22" i="86"/>
  <c r="W22" i="86"/>
  <c r="N24" i="86"/>
  <c r="W24" i="86"/>
  <c r="V26" i="86"/>
  <c r="N30" i="86"/>
  <c r="P30" i="86"/>
  <c r="W30" i="86"/>
  <c r="N32" i="86"/>
  <c r="W32" i="86"/>
  <c r="V34" i="86"/>
  <c r="N38" i="86"/>
  <c r="P38" i="86"/>
  <c r="W38" i="86"/>
  <c r="N40" i="86"/>
  <c r="W40" i="86"/>
  <c r="V42" i="86"/>
  <c r="K49" i="86"/>
  <c r="M49" i="86"/>
  <c r="Y55" i="86"/>
  <c r="V55" i="86"/>
  <c r="P12" i="86"/>
  <c r="K13" i="86"/>
  <c r="V14" i="86"/>
  <c r="N16" i="86"/>
  <c r="W16" i="86"/>
  <c r="P17" i="86"/>
  <c r="W19" i="86"/>
  <c r="P19" i="86"/>
  <c r="N19" i="86"/>
  <c r="Y19" i="86"/>
  <c r="M21" i="86"/>
  <c r="K21" i="86"/>
  <c r="P24" i="86"/>
  <c r="Y26" i="86"/>
  <c r="M29" i="86"/>
  <c r="K29" i="86"/>
  <c r="P32" i="86"/>
  <c r="Y34" i="86"/>
  <c r="M37" i="86"/>
  <c r="K37" i="86"/>
  <c r="P40" i="86"/>
  <c r="Y42" i="86"/>
  <c r="V45" i="86"/>
  <c r="N48" i="86"/>
  <c r="P48" i="86"/>
  <c r="W56" i="86"/>
  <c r="K57" i="86"/>
  <c r="M57" i="86"/>
  <c r="Y23" i="86"/>
  <c r="Y27" i="86"/>
  <c r="Y31" i="86"/>
  <c r="Y35" i="86"/>
  <c r="Y39" i="86"/>
  <c r="Y43" i="86"/>
  <c r="W47" i="86"/>
  <c r="P47" i="86"/>
  <c r="W50" i="86"/>
  <c r="W55" i="86"/>
  <c r="P55" i="86"/>
  <c r="V12" i="86"/>
  <c r="V16" i="86"/>
  <c r="V20" i="86"/>
  <c r="N23" i="86"/>
  <c r="V24" i="86"/>
  <c r="V28" i="86"/>
  <c r="N31" i="86"/>
  <c r="V32" i="86"/>
  <c r="N35" i="86"/>
  <c r="V36" i="86"/>
  <c r="N39" i="86"/>
  <c r="V40" i="86"/>
  <c r="N43" i="86"/>
  <c r="W44" i="86"/>
  <c r="N47" i="86"/>
  <c r="P50" i="86"/>
  <c r="W52" i="86"/>
  <c r="N55" i="86"/>
  <c r="P23" i="86"/>
  <c r="P31" i="86"/>
  <c r="P35" i="86"/>
  <c r="P39" i="86"/>
  <c r="P43" i="86"/>
  <c r="P44" i="86"/>
  <c r="W46" i="86"/>
  <c r="V48" i="86"/>
  <c r="M51" i="86"/>
  <c r="V51" i="86" s="1"/>
  <c r="P52" i="86"/>
  <c r="W54" i="86"/>
  <c r="V56" i="86"/>
  <c r="Y31" i="85"/>
  <c r="Y35" i="85"/>
  <c r="Y41" i="85"/>
  <c r="Y43" i="85"/>
  <c r="Y45" i="85"/>
  <c r="Y47" i="85"/>
  <c r="Y57" i="85"/>
  <c r="N13" i="85"/>
  <c r="V13" i="85"/>
  <c r="N15" i="85"/>
  <c r="V15" i="85"/>
  <c r="N17" i="85"/>
  <c r="V17" i="85"/>
  <c r="N19" i="85"/>
  <c r="V19" i="85"/>
  <c r="N21" i="85"/>
  <c r="V21" i="85"/>
  <c r="N23" i="85"/>
  <c r="V23" i="85"/>
  <c r="N25" i="85"/>
  <c r="V25" i="85"/>
  <c r="N27" i="85"/>
  <c r="V27" i="85"/>
  <c r="N29" i="85"/>
  <c r="V29" i="85"/>
  <c r="N31" i="85"/>
  <c r="N33" i="85"/>
  <c r="V33" i="85"/>
  <c r="N35" i="85"/>
  <c r="N37" i="85"/>
  <c r="V37" i="85"/>
  <c r="N39" i="85"/>
  <c r="V39" i="85"/>
  <c r="N41" i="85"/>
  <c r="N43" i="85"/>
  <c r="N45" i="85"/>
  <c r="N47" i="85"/>
  <c r="N49" i="85"/>
  <c r="V49" i="85"/>
  <c r="N51" i="85"/>
  <c r="V51" i="85"/>
  <c r="N53" i="85"/>
  <c r="V53" i="85"/>
  <c r="N55" i="85"/>
  <c r="N57" i="85"/>
  <c r="Y12" i="85"/>
  <c r="P13" i="85"/>
  <c r="Y14" i="85"/>
  <c r="P15" i="85"/>
  <c r="Y16" i="85"/>
  <c r="P17" i="85"/>
  <c r="Y18" i="85"/>
  <c r="P19" i="85"/>
  <c r="Y20" i="85"/>
  <c r="P21" i="85"/>
  <c r="Y22" i="85"/>
  <c r="P23" i="85"/>
  <c r="Y24" i="85"/>
  <c r="P25" i="85"/>
  <c r="Y26" i="85"/>
  <c r="P27" i="85"/>
  <c r="Y28" i="85"/>
  <c r="P29" i="85"/>
  <c r="Y30" i="85"/>
  <c r="P31" i="85"/>
  <c r="Y32" i="85"/>
  <c r="P33" i="85"/>
  <c r="Y34" i="85"/>
  <c r="P35" i="85"/>
  <c r="Y36" i="85"/>
  <c r="P37" i="85"/>
  <c r="Y38" i="85"/>
  <c r="P39" i="85"/>
  <c r="Y40" i="85"/>
  <c r="P41" i="85"/>
  <c r="Y42" i="85"/>
  <c r="P43" i="85"/>
  <c r="Y44" i="85"/>
  <c r="P45" i="85"/>
  <c r="Y46" i="85"/>
  <c r="P47" i="85"/>
  <c r="Y48" i="85"/>
  <c r="P49" i="85"/>
  <c r="Y50" i="85"/>
  <c r="P51" i="85"/>
  <c r="Y52" i="85"/>
  <c r="P53" i="85"/>
  <c r="Y54" i="85"/>
  <c r="P55" i="85"/>
  <c r="Y56" i="85"/>
  <c r="P57" i="85"/>
  <c r="M58" i="85"/>
  <c r="W58" i="85" s="1"/>
  <c r="N14" i="84"/>
  <c r="P14" i="84"/>
  <c r="W14" i="84"/>
  <c r="N18" i="84"/>
  <c r="P18" i="84"/>
  <c r="W18" i="84"/>
  <c r="V18" i="84"/>
  <c r="N20" i="84"/>
  <c r="W20" i="84"/>
  <c r="N26" i="84"/>
  <c r="P26" i="84"/>
  <c r="W26" i="84"/>
  <c r="N28" i="84"/>
  <c r="W28" i="84"/>
  <c r="N34" i="84"/>
  <c r="P34" i="84"/>
  <c r="W34" i="84"/>
  <c r="N36" i="84"/>
  <c r="W36" i="84"/>
  <c r="N42" i="84"/>
  <c r="P42" i="84"/>
  <c r="W42" i="84"/>
  <c r="W45" i="84"/>
  <c r="P45" i="84"/>
  <c r="N45" i="84"/>
  <c r="N56" i="84"/>
  <c r="P56" i="84"/>
  <c r="P20" i="84"/>
  <c r="Y22" i="84"/>
  <c r="M25" i="84"/>
  <c r="K25" i="84"/>
  <c r="P28" i="84"/>
  <c r="Y30" i="84"/>
  <c r="M33" i="84"/>
  <c r="K33" i="84"/>
  <c r="P36" i="84"/>
  <c r="Y38" i="84"/>
  <c r="M41" i="84"/>
  <c r="K41" i="84"/>
  <c r="Y47" i="84"/>
  <c r="V47" i="84"/>
  <c r="W53" i="84"/>
  <c r="P53" i="84"/>
  <c r="N53" i="84"/>
  <c r="N12" i="84"/>
  <c r="W12" i="84"/>
  <c r="P13" i="84"/>
  <c r="W15" i="84"/>
  <c r="P15" i="84"/>
  <c r="N15" i="84"/>
  <c r="Y15" i="84"/>
  <c r="Y18" i="84"/>
  <c r="N22" i="84"/>
  <c r="P22" i="84"/>
  <c r="W22" i="84"/>
  <c r="N24" i="84"/>
  <c r="W24" i="84"/>
  <c r="V26" i="84"/>
  <c r="N30" i="84"/>
  <c r="P30" i="84"/>
  <c r="W30" i="84"/>
  <c r="N32" i="84"/>
  <c r="W32" i="84"/>
  <c r="V34" i="84"/>
  <c r="N38" i="84"/>
  <c r="P38" i="84"/>
  <c r="W38" i="84"/>
  <c r="N40" i="84"/>
  <c r="W40" i="84"/>
  <c r="V42" i="84"/>
  <c r="K49" i="84"/>
  <c r="M49" i="84"/>
  <c r="Y55" i="84"/>
  <c r="V55" i="84"/>
  <c r="P12" i="84"/>
  <c r="K13" i="84"/>
  <c r="V14" i="84"/>
  <c r="N16" i="84"/>
  <c r="W16" i="84"/>
  <c r="P17" i="84"/>
  <c r="W19" i="84"/>
  <c r="P19" i="84"/>
  <c r="N19" i="84"/>
  <c r="Y19" i="84"/>
  <c r="M21" i="84"/>
  <c r="M58" i="84" s="1"/>
  <c r="W58" i="84" s="1"/>
  <c r="K21" i="84"/>
  <c r="P24" i="84"/>
  <c r="Y26" i="84"/>
  <c r="M29" i="84"/>
  <c r="K29" i="84"/>
  <c r="P32" i="84"/>
  <c r="Y34" i="84"/>
  <c r="M37" i="84"/>
  <c r="K37" i="84"/>
  <c r="P40" i="84"/>
  <c r="Y42" i="84"/>
  <c r="V45" i="84"/>
  <c r="N48" i="84"/>
  <c r="P48" i="84"/>
  <c r="W56" i="84"/>
  <c r="K57" i="84"/>
  <c r="M57" i="84"/>
  <c r="Y23" i="84"/>
  <c r="Y27" i="84"/>
  <c r="Y31" i="84"/>
  <c r="Y35" i="84"/>
  <c r="Y39" i="84"/>
  <c r="Y43" i="84"/>
  <c r="W47" i="84"/>
  <c r="P47" i="84"/>
  <c r="W50" i="84"/>
  <c r="W55" i="84"/>
  <c r="P55" i="84"/>
  <c r="V12" i="84"/>
  <c r="V16" i="84"/>
  <c r="V20" i="84"/>
  <c r="N23" i="84"/>
  <c r="V24" i="84"/>
  <c r="N27" i="84"/>
  <c r="V28" i="84"/>
  <c r="N31" i="84"/>
  <c r="V32" i="84"/>
  <c r="N35" i="84"/>
  <c r="V36" i="84"/>
  <c r="N39" i="84"/>
  <c r="V40" i="84"/>
  <c r="W44" i="84"/>
  <c r="N47" i="84"/>
  <c r="P50" i="84"/>
  <c r="W52" i="84"/>
  <c r="N55" i="84"/>
  <c r="P23" i="84"/>
  <c r="P27" i="84"/>
  <c r="P31" i="84"/>
  <c r="P35" i="84"/>
  <c r="P39" i="84"/>
  <c r="P44" i="84"/>
  <c r="W46" i="84"/>
  <c r="V48" i="84"/>
  <c r="M51" i="84"/>
  <c r="V51" i="84" s="1"/>
  <c r="P52" i="84"/>
  <c r="W54" i="84"/>
  <c r="V56" i="84"/>
  <c r="J12" i="80"/>
  <c r="J12" i="17"/>
  <c r="Y58" i="92" l="1"/>
  <c r="X58" i="92" s="1"/>
  <c r="V58" i="103"/>
  <c r="Y58" i="86"/>
  <c r="X58" i="86" s="1"/>
  <c r="N19" i="88"/>
  <c r="Y58" i="88"/>
  <c r="X58" i="88" s="1"/>
  <c r="M58" i="90"/>
  <c r="W58" i="90" s="1"/>
  <c r="P19" i="88"/>
  <c r="W19" i="88"/>
  <c r="W56" i="89"/>
  <c r="N51" i="90"/>
  <c r="N46" i="86"/>
  <c r="P46" i="86"/>
  <c r="V51" i="90"/>
  <c r="V52" i="91"/>
  <c r="W49" i="90"/>
  <c r="P49" i="90"/>
  <c r="N30" i="96"/>
  <c r="W30" i="96"/>
  <c r="P30" i="96"/>
  <c r="P51" i="90"/>
  <c r="N46" i="96"/>
  <c r="W46" i="96"/>
  <c r="P46" i="96"/>
  <c r="M58" i="92"/>
  <c r="W58" i="92" s="1"/>
  <c r="W17" i="95"/>
  <c r="N17" i="95"/>
  <c r="W34" i="94"/>
  <c r="V34" i="94"/>
  <c r="N34" i="94"/>
  <c r="V52" i="86"/>
  <c r="V31" i="88"/>
  <c r="M58" i="88"/>
  <c r="W58" i="88" s="1"/>
  <c r="W22" i="94"/>
  <c r="N22" i="94"/>
  <c r="W25" i="90"/>
  <c r="N25" i="90"/>
  <c r="V31" i="89"/>
  <c r="Y58" i="93"/>
  <c r="X58" i="93" s="1"/>
  <c r="W18" i="94"/>
  <c r="N18" i="94"/>
  <c r="N54" i="88"/>
  <c r="P54" i="88"/>
  <c r="W40" i="95"/>
  <c r="P40" i="95"/>
  <c r="N43" i="84"/>
  <c r="P27" i="86"/>
  <c r="Y58" i="91"/>
  <c r="X58" i="91" s="1"/>
  <c r="V17" i="95"/>
  <c r="N32" i="85"/>
  <c r="W32" i="85"/>
  <c r="P32" i="85"/>
  <c r="Y58" i="102"/>
  <c r="X58" i="102" s="1"/>
  <c r="N46" i="88"/>
  <c r="P46" i="88"/>
  <c r="W17" i="93"/>
  <c r="V17" i="93"/>
  <c r="N17" i="93"/>
  <c r="P56" i="89"/>
  <c r="P58" i="100"/>
  <c r="O58" i="100" s="1"/>
  <c r="W13" i="92"/>
  <c r="V13" i="92"/>
  <c r="N13" i="92"/>
  <c r="V44" i="92"/>
  <c r="V43" i="84"/>
  <c r="V27" i="93"/>
  <c r="V31" i="93"/>
  <c r="V39" i="91"/>
  <c r="W17" i="87"/>
  <c r="V17" i="87"/>
  <c r="N17" i="87"/>
  <c r="V43" i="89"/>
  <c r="N50" i="85"/>
  <c r="W50" i="85"/>
  <c r="P50" i="85"/>
  <c r="Y58" i="87"/>
  <c r="X58" i="87" s="1"/>
  <c r="V58" i="96"/>
  <c r="P26" i="101"/>
  <c r="V31" i="101"/>
  <c r="V22" i="102"/>
  <c r="W17" i="89"/>
  <c r="V17" i="89"/>
  <c r="N17" i="89"/>
  <c r="P58" i="85"/>
  <c r="O58" i="85" s="1"/>
  <c r="P58" i="99"/>
  <c r="O58" i="99" s="1"/>
  <c r="P31" i="101"/>
  <c r="V46" i="86"/>
  <c r="V27" i="84"/>
  <c r="V43" i="88"/>
  <c r="P58" i="98"/>
  <c r="O58" i="98" s="1"/>
  <c r="N36" i="101"/>
  <c r="P36" i="101"/>
  <c r="N46" i="89"/>
  <c r="P46" i="89"/>
  <c r="V35" i="91"/>
  <c r="N46" i="87"/>
  <c r="P46" i="87"/>
  <c r="Y58" i="89"/>
  <c r="X58" i="89" s="1"/>
  <c r="V58" i="100"/>
  <c r="P55" i="102"/>
  <c r="V54" i="88"/>
  <c r="N46" i="84"/>
  <c r="P46" i="84"/>
  <c r="N58" i="99"/>
  <c r="N58" i="100"/>
  <c r="Y58" i="101"/>
  <c r="X58" i="101" s="1"/>
  <c r="W26" i="101"/>
  <c r="W55" i="102"/>
  <c r="N58" i="103"/>
  <c r="V50" i="86"/>
  <c r="V31" i="92"/>
  <c r="V55" i="99"/>
  <c r="V58" i="99" s="1"/>
  <c r="W13" i="86"/>
  <c r="V13" i="86"/>
  <c r="N13" i="86"/>
  <c r="N14" i="96"/>
  <c r="N58" i="96" s="1"/>
  <c r="W14" i="96"/>
  <c r="P14" i="96"/>
  <c r="P58" i="96" s="1"/>
  <c r="O58" i="96" s="1"/>
  <c r="Y58" i="84"/>
  <c r="X58" i="84" s="1"/>
  <c r="V56" i="89"/>
  <c r="W45" i="90"/>
  <c r="P29" i="95"/>
  <c r="V58" i="97"/>
  <c r="N54" i="102"/>
  <c r="W30" i="102"/>
  <c r="N30" i="102"/>
  <c r="N28" i="101"/>
  <c r="P28" i="101"/>
  <c r="N54" i="87"/>
  <c r="P54" i="87"/>
  <c r="W30" i="95"/>
  <c r="V30" i="95"/>
  <c r="N30" i="95"/>
  <c r="V46" i="88"/>
  <c r="V18" i="94"/>
  <c r="V25" i="90"/>
  <c r="Y58" i="90"/>
  <c r="X58" i="90" s="1"/>
  <c r="P58" i="97"/>
  <c r="O58" i="97" s="1"/>
  <c r="V27" i="86"/>
  <c r="V28" i="101"/>
  <c r="V27" i="87"/>
  <c r="V58" i="85"/>
  <c r="Y58" i="95"/>
  <c r="X58" i="95" s="1"/>
  <c r="N58" i="97"/>
  <c r="N58" i="98"/>
  <c r="N22" i="102"/>
  <c r="V43" i="92"/>
  <c r="M58" i="87"/>
  <c r="W58" i="87" s="1"/>
  <c r="V58" i="98"/>
  <c r="P22" i="102"/>
  <c r="N38" i="101"/>
  <c r="P38" i="101"/>
  <c r="V26" i="101"/>
  <c r="N30" i="101"/>
  <c r="P30" i="101"/>
  <c r="V52" i="89"/>
  <c r="V30" i="102"/>
  <c r="N14" i="85"/>
  <c r="N58" i="85" s="1"/>
  <c r="P14" i="85"/>
  <c r="W14" i="85"/>
  <c r="P43" i="84"/>
  <c r="W24" i="92"/>
  <c r="P39" i="95"/>
  <c r="V52" i="96"/>
  <c r="W45" i="101"/>
  <c r="P53" i="101"/>
  <c r="N53" i="102"/>
  <c r="P58" i="103"/>
  <c r="O58" i="103" s="1"/>
  <c r="V46" i="89"/>
  <c r="N27" i="86"/>
  <c r="P24" i="92"/>
  <c r="N24" i="92"/>
  <c r="N45" i="92"/>
  <c r="P52" i="96"/>
  <c r="N44" i="101"/>
  <c r="W53" i="101"/>
  <c r="P53" i="102"/>
  <c r="W52" i="91"/>
  <c r="P48" i="91"/>
  <c r="P45" i="92"/>
  <c r="W52" i="96"/>
  <c r="V44" i="101"/>
  <c r="P37" i="101"/>
  <c r="W46" i="102"/>
  <c r="W53" i="102"/>
  <c r="V43" i="86"/>
  <c r="M58" i="86"/>
  <c r="W58" i="86" s="1"/>
  <c r="P43" i="89"/>
  <c r="N48" i="91"/>
  <c r="W21" i="95"/>
  <c r="V19" i="95"/>
  <c r="W54" i="101"/>
  <c r="V37" i="101"/>
  <c r="W42" i="94"/>
  <c r="V42" i="94"/>
  <c r="N42" i="94"/>
  <c r="V44" i="84"/>
  <c r="Y58" i="103"/>
  <c r="X58" i="103" s="1"/>
  <c r="W51" i="102"/>
  <c r="P51" i="102"/>
  <c r="V51" i="102"/>
  <c r="N51" i="102"/>
  <c r="V42" i="102"/>
  <c r="N42" i="102"/>
  <c r="W42" i="102"/>
  <c r="P42" i="102"/>
  <c r="W26" i="102"/>
  <c r="P26" i="102"/>
  <c r="V26" i="102"/>
  <c r="N26" i="102"/>
  <c r="W15" i="102"/>
  <c r="P15" i="102"/>
  <c r="N15" i="102"/>
  <c r="V15" i="102"/>
  <c r="W33" i="102"/>
  <c r="P33" i="102"/>
  <c r="N33" i="102"/>
  <c r="W13" i="102"/>
  <c r="P13" i="102"/>
  <c r="V13" i="102"/>
  <c r="N13" i="102"/>
  <c r="N58" i="102" s="1"/>
  <c r="V33" i="102"/>
  <c r="V50" i="102"/>
  <c r="N50" i="102"/>
  <c r="P50" i="102"/>
  <c r="W50" i="102"/>
  <c r="V48" i="102"/>
  <c r="N48" i="102"/>
  <c r="P48" i="102"/>
  <c r="W48" i="102"/>
  <c r="W28" i="102"/>
  <c r="P28" i="102"/>
  <c r="V28" i="102"/>
  <c r="N28" i="102"/>
  <c r="W19" i="102"/>
  <c r="P19" i="102"/>
  <c r="N19" i="102"/>
  <c r="V19" i="102"/>
  <c r="W49" i="102"/>
  <c r="P49" i="102"/>
  <c r="N49" i="102"/>
  <c r="W25" i="102"/>
  <c r="P25" i="102"/>
  <c r="N25" i="102"/>
  <c r="W34" i="102"/>
  <c r="P34" i="102"/>
  <c r="V34" i="102"/>
  <c r="N34" i="102"/>
  <c r="W57" i="102"/>
  <c r="P57" i="102"/>
  <c r="N57" i="102"/>
  <c r="V40" i="102"/>
  <c r="N40" i="102"/>
  <c r="P40" i="102"/>
  <c r="W40" i="102"/>
  <c r="W23" i="102"/>
  <c r="P23" i="102"/>
  <c r="N23" i="102"/>
  <c r="V23" i="102"/>
  <c r="W21" i="102"/>
  <c r="P21" i="102"/>
  <c r="V21" i="102"/>
  <c r="N21" i="102"/>
  <c r="V32" i="102"/>
  <c r="N32" i="102"/>
  <c r="P32" i="102"/>
  <c r="W32" i="102"/>
  <c r="W43" i="102"/>
  <c r="P43" i="102"/>
  <c r="V43" i="102"/>
  <c r="N43" i="102"/>
  <c r="W31" i="102"/>
  <c r="P31" i="102"/>
  <c r="V31" i="102"/>
  <c r="N31" i="102"/>
  <c r="V56" i="102"/>
  <c r="N56" i="102"/>
  <c r="W56" i="102"/>
  <c r="P56" i="102"/>
  <c r="V36" i="102"/>
  <c r="W36" i="102"/>
  <c r="P36" i="102"/>
  <c r="N36" i="102"/>
  <c r="V57" i="102"/>
  <c r="W41" i="102"/>
  <c r="P41" i="102"/>
  <c r="N41" i="102"/>
  <c r="W17" i="102"/>
  <c r="P17" i="102"/>
  <c r="N17" i="102"/>
  <c r="V17" i="102"/>
  <c r="M58" i="102"/>
  <c r="W58" i="102" s="1"/>
  <c r="W35" i="101"/>
  <c r="P35" i="101"/>
  <c r="V35" i="101"/>
  <c r="N35" i="101"/>
  <c r="V48" i="101"/>
  <c r="N48" i="101"/>
  <c r="W48" i="101"/>
  <c r="P48" i="101"/>
  <c r="W51" i="101"/>
  <c r="P51" i="101"/>
  <c r="V51" i="101"/>
  <c r="N51" i="101"/>
  <c r="W43" i="101"/>
  <c r="P43" i="101"/>
  <c r="V43" i="101"/>
  <c r="N43" i="101"/>
  <c r="M58" i="101"/>
  <c r="W58" i="101" s="1"/>
  <c r="W25" i="101"/>
  <c r="P25" i="101"/>
  <c r="N25" i="101"/>
  <c r="V50" i="101"/>
  <c r="N50" i="101"/>
  <c r="P50" i="101"/>
  <c r="W50" i="101"/>
  <c r="V42" i="101"/>
  <c r="N42" i="101"/>
  <c r="P42" i="101"/>
  <c r="W42" i="101"/>
  <c r="W41" i="101"/>
  <c r="P41" i="101"/>
  <c r="N41" i="101"/>
  <c r="V56" i="101"/>
  <c r="N56" i="101"/>
  <c r="W56" i="101"/>
  <c r="P56" i="101"/>
  <c r="W33" i="101"/>
  <c r="P33" i="101"/>
  <c r="N33" i="101"/>
  <c r="W27" i="101"/>
  <c r="P27" i="101"/>
  <c r="V27" i="101"/>
  <c r="N27" i="101"/>
  <c r="W57" i="101"/>
  <c r="P57" i="101"/>
  <c r="N57" i="101"/>
  <c r="W49" i="101"/>
  <c r="P49" i="101"/>
  <c r="N49" i="101"/>
  <c r="V40" i="101"/>
  <c r="N40" i="101"/>
  <c r="W40" i="101"/>
  <c r="P40" i="101"/>
  <c r="V41" i="101"/>
  <c r="Y58" i="100"/>
  <c r="X58" i="100" s="1"/>
  <c r="Y58" i="99"/>
  <c r="X58" i="99" s="1"/>
  <c r="Y58" i="98"/>
  <c r="X58" i="98" s="1"/>
  <c r="Y58" i="97"/>
  <c r="X58" i="97" s="1"/>
  <c r="Y58" i="96"/>
  <c r="X58" i="96" s="1"/>
  <c r="V42" i="95"/>
  <c r="N42" i="95"/>
  <c r="P42" i="95"/>
  <c r="W42" i="95"/>
  <c r="W28" i="95"/>
  <c r="P28" i="95"/>
  <c r="V28" i="95"/>
  <c r="N28" i="95"/>
  <c r="W53" i="95"/>
  <c r="P53" i="95"/>
  <c r="N53" i="95"/>
  <c r="V44" i="95"/>
  <c r="N44" i="95"/>
  <c r="P44" i="95"/>
  <c r="W44" i="95"/>
  <c r="V26" i="95"/>
  <c r="N26" i="95"/>
  <c r="W26" i="95"/>
  <c r="P26" i="95"/>
  <c r="W37" i="95"/>
  <c r="P37" i="95"/>
  <c r="N37" i="95"/>
  <c r="V53" i="95"/>
  <c r="W33" i="95"/>
  <c r="P33" i="95"/>
  <c r="N33" i="95"/>
  <c r="V33" i="95"/>
  <c r="W25" i="95"/>
  <c r="P25" i="95"/>
  <c r="P58" i="95" s="1"/>
  <c r="O58" i="95" s="1"/>
  <c r="N25" i="95"/>
  <c r="M58" i="95"/>
  <c r="W58" i="95" s="1"/>
  <c r="V50" i="95"/>
  <c r="N50" i="95"/>
  <c r="P50" i="95"/>
  <c r="W50" i="95"/>
  <c r="V36" i="95"/>
  <c r="P36" i="95"/>
  <c r="W36" i="95"/>
  <c r="N36" i="95"/>
  <c r="V34" i="95"/>
  <c r="N34" i="95"/>
  <c r="W34" i="95"/>
  <c r="P34" i="95"/>
  <c r="W51" i="95"/>
  <c r="P51" i="95"/>
  <c r="N51" i="95"/>
  <c r="V51" i="95"/>
  <c r="W43" i="95"/>
  <c r="P43" i="95"/>
  <c r="N43" i="95"/>
  <c r="V52" i="95"/>
  <c r="N52" i="95"/>
  <c r="P52" i="95"/>
  <c r="W52" i="95"/>
  <c r="W45" i="95"/>
  <c r="P45" i="95"/>
  <c r="N45" i="95"/>
  <c r="W31" i="95"/>
  <c r="P31" i="95"/>
  <c r="N31" i="95"/>
  <c r="V32" i="95"/>
  <c r="N32" i="95"/>
  <c r="W32" i="95"/>
  <c r="P32" i="95"/>
  <c r="V50" i="94"/>
  <c r="N50" i="94"/>
  <c r="P50" i="94"/>
  <c r="W50" i="94"/>
  <c r="W27" i="94"/>
  <c r="P27" i="94"/>
  <c r="N27" i="94"/>
  <c r="V27" i="94"/>
  <c r="W49" i="94"/>
  <c r="P49" i="94"/>
  <c r="N49" i="94"/>
  <c r="W37" i="94"/>
  <c r="P37" i="94"/>
  <c r="N37" i="94"/>
  <c r="W29" i="94"/>
  <c r="P29" i="94"/>
  <c r="N29" i="94"/>
  <c r="W46" i="94"/>
  <c r="P46" i="94"/>
  <c r="V46" i="94"/>
  <c r="N46" i="94"/>
  <c r="W35" i="94"/>
  <c r="P35" i="94"/>
  <c r="N35" i="94"/>
  <c r="V48" i="94"/>
  <c r="N48" i="94"/>
  <c r="P48" i="94"/>
  <c r="W48" i="94"/>
  <c r="N32" i="94"/>
  <c r="W32" i="94"/>
  <c r="P32" i="94"/>
  <c r="V32" i="94"/>
  <c r="V29" i="94"/>
  <c r="V49" i="94"/>
  <c r="V37" i="94"/>
  <c r="W43" i="94"/>
  <c r="P43" i="94"/>
  <c r="N43" i="94"/>
  <c r="W57" i="94"/>
  <c r="P57" i="94"/>
  <c r="N57" i="94"/>
  <c r="W45" i="94"/>
  <c r="P45" i="94"/>
  <c r="N45" i="94"/>
  <c r="V44" i="94"/>
  <c r="N44" i="94"/>
  <c r="P44" i="94"/>
  <c r="W44" i="94"/>
  <c r="M58" i="94"/>
  <c r="W58" i="94" s="1"/>
  <c r="W38" i="94"/>
  <c r="P38" i="94"/>
  <c r="V38" i="94"/>
  <c r="N38" i="94"/>
  <c r="W51" i="94"/>
  <c r="P51" i="94"/>
  <c r="N51" i="94"/>
  <c r="W30" i="94"/>
  <c r="P30" i="94"/>
  <c r="V30" i="94"/>
  <c r="N30" i="94"/>
  <c r="V56" i="94"/>
  <c r="N56" i="94"/>
  <c r="P56" i="94"/>
  <c r="W56" i="94"/>
  <c r="V40" i="94"/>
  <c r="N40" i="94"/>
  <c r="W40" i="94"/>
  <c r="P40" i="94"/>
  <c r="V28" i="94"/>
  <c r="N28" i="94"/>
  <c r="P28" i="94"/>
  <c r="W28" i="94"/>
  <c r="V51" i="94"/>
  <c r="V43" i="94"/>
  <c r="V36" i="94"/>
  <c r="N36" i="94"/>
  <c r="P36" i="94"/>
  <c r="W36" i="94"/>
  <c r="W26" i="94"/>
  <c r="P26" i="94"/>
  <c r="V26" i="94"/>
  <c r="N26" i="94"/>
  <c r="W51" i="93"/>
  <c r="P51" i="93"/>
  <c r="N51" i="93"/>
  <c r="W57" i="93"/>
  <c r="P57" i="93"/>
  <c r="N57" i="93"/>
  <c r="V57" i="93"/>
  <c r="W49" i="93"/>
  <c r="P49" i="93"/>
  <c r="N49" i="93"/>
  <c r="V49" i="93"/>
  <c r="W41" i="93"/>
  <c r="P41" i="93"/>
  <c r="N41" i="93"/>
  <c r="V41" i="93"/>
  <c r="W33" i="93"/>
  <c r="P33" i="93"/>
  <c r="N33" i="93"/>
  <c r="V33" i="93"/>
  <c r="W37" i="93"/>
  <c r="P37" i="93"/>
  <c r="N37" i="93"/>
  <c r="V37" i="93"/>
  <c r="W29" i="93"/>
  <c r="P29" i="93"/>
  <c r="V29" i="93"/>
  <c r="N29" i="93"/>
  <c r="W25" i="93"/>
  <c r="P25" i="93"/>
  <c r="N25" i="93"/>
  <c r="V25" i="93"/>
  <c r="V51" i="93"/>
  <c r="W21" i="93"/>
  <c r="P21" i="93"/>
  <c r="P58" i="93" s="1"/>
  <c r="O58" i="93" s="1"/>
  <c r="V21" i="93"/>
  <c r="N21" i="93"/>
  <c r="M58" i="93"/>
  <c r="W58" i="93" s="1"/>
  <c r="W51" i="92"/>
  <c r="P51" i="92"/>
  <c r="N51" i="92"/>
  <c r="W57" i="92"/>
  <c r="P57" i="92"/>
  <c r="N57" i="92"/>
  <c r="V57" i="92"/>
  <c r="W49" i="92"/>
  <c r="P49" i="92"/>
  <c r="N49" i="92"/>
  <c r="V49" i="92"/>
  <c r="W41" i="92"/>
  <c r="P41" i="92"/>
  <c r="N41" i="92"/>
  <c r="V41" i="92"/>
  <c r="W33" i="92"/>
  <c r="P33" i="92"/>
  <c r="N33" i="92"/>
  <c r="V33" i="92"/>
  <c r="W25" i="92"/>
  <c r="P25" i="92"/>
  <c r="N25" i="92"/>
  <c r="V25" i="92"/>
  <c r="W37" i="92"/>
  <c r="P37" i="92"/>
  <c r="N37" i="92"/>
  <c r="V37" i="92"/>
  <c r="W29" i="92"/>
  <c r="P29" i="92"/>
  <c r="N29" i="92"/>
  <c r="V29" i="92"/>
  <c r="W21" i="92"/>
  <c r="P21" i="92"/>
  <c r="N21" i="92"/>
  <c r="V21" i="92"/>
  <c r="W51" i="91"/>
  <c r="P51" i="91"/>
  <c r="N51" i="91"/>
  <c r="W57" i="91"/>
  <c r="P57" i="91"/>
  <c r="N57" i="91"/>
  <c r="V57" i="91"/>
  <c r="W49" i="91"/>
  <c r="P49" i="91"/>
  <c r="N49" i="91"/>
  <c r="V49" i="91"/>
  <c r="W41" i="91"/>
  <c r="P41" i="91"/>
  <c r="N41" i="91"/>
  <c r="V41" i="91"/>
  <c r="W33" i="91"/>
  <c r="P33" i="91"/>
  <c r="N33" i="91"/>
  <c r="V33" i="91"/>
  <c r="W25" i="91"/>
  <c r="P25" i="91"/>
  <c r="N25" i="91"/>
  <c r="V25" i="91"/>
  <c r="W37" i="91"/>
  <c r="P37" i="91"/>
  <c r="N37" i="91"/>
  <c r="V37" i="91"/>
  <c r="W29" i="91"/>
  <c r="P29" i="91"/>
  <c r="N29" i="91"/>
  <c r="V29" i="91"/>
  <c r="W21" i="91"/>
  <c r="P21" i="91"/>
  <c r="N21" i="91"/>
  <c r="V21" i="91"/>
  <c r="V35" i="90"/>
  <c r="N35" i="90"/>
  <c r="W35" i="90"/>
  <c r="P35" i="90"/>
  <c r="V27" i="90"/>
  <c r="N27" i="90"/>
  <c r="W27" i="90"/>
  <c r="P27" i="90"/>
  <c r="W34" i="90"/>
  <c r="P34" i="90"/>
  <c r="N34" i="90"/>
  <c r="W26" i="90"/>
  <c r="P26" i="90"/>
  <c r="N26" i="90"/>
  <c r="W30" i="90"/>
  <c r="P30" i="90"/>
  <c r="N30" i="90"/>
  <c r="W23" i="90"/>
  <c r="P23" i="90"/>
  <c r="N23" i="90"/>
  <c r="V23" i="90"/>
  <c r="W19" i="90"/>
  <c r="P19" i="90"/>
  <c r="N19" i="90"/>
  <c r="V19" i="90"/>
  <c r="W15" i="90"/>
  <c r="P15" i="90"/>
  <c r="N15" i="90"/>
  <c r="V15" i="90"/>
  <c r="V34" i="90"/>
  <c r="W21" i="90"/>
  <c r="P21" i="90"/>
  <c r="N21" i="90"/>
  <c r="V21" i="90"/>
  <c r="W17" i="90"/>
  <c r="P17" i="90"/>
  <c r="N17" i="90"/>
  <c r="V17" i="90"/>
  <c r="W13" i="90"/>
  <c r="P13" i="90"/>
  <c r="N13" i="90"/>
  <c r="V13" i="90"/>
  <c r="W32" i="90"/>
  <c r="P32" i="90"/>
  <c r="N32" i="90"/>
  <c r="V32" i="90"/>
  <c r="V26" i="90"/>
  <c r="W51" i="89"/>
  <c r="P51" i="89"/>
  <c r="N51" i="89"/>
  <c r="W57" i="89"/>
  <c r="P57" i="89"/>
  <c r="N57" i="89"/>
  <c r="V57" i="89"/>
  <c r="W49" i="89"/>
  <c r="P49" i="89"/>
  <c r="N49" i="89"/>
  <c r="V49" i="89"/>
  <c r="W41" i="89"/>
  <c r="P41" i="89"/>
  <c r="N41" i="89"/>
  <c r="V41" i="89"/>
  <c r="W33" i="89"/>
  <c r="P33" i="89"/>
  <c r="N33" i="89"/>
  <c r="V33" i="89"/>
  <c r="W25" i="89"/>
  <c r="P25" i="89"/>
  <c r="N25" i="89"/>
  <c r="V25" i="89"/>
  <c r="W37" i="89"/>
  <c r="P37" i="89"/>
  <c r="N37" i="89"/>
  <c r="V37" i="89"/>
  <c r="W29" i="89"/>
  <c r="P29" i="89"/>
  <c r="N29" i="89"/>
  <c r="V29" i="89"/>
  <c r="W21" i="89"/>
  <c r="P21" i="89"/>
  <c r="N21" i="89"/>
  <c r="V21" i="89"/>
  <c r="W51" i="88"/>
  <c r="P51" i="88"/>
  <c r="N51" i="88"/>
  <c r="W57" i="88"/>
  <c r="P57" i="88"/>
  <c r="N57" i="88"/>
  <c r="V57" i="88"/>
  <c r="W49" i="88"/>
  <c r="P49" i="88"/>
  <c r="N49" i="88"/>
  <c r="V49" i="88"/>
  <c r="W41" i="88"/>
  <c r="P41" i="88"/>
  <c r="N41" i="88"/>
  <c r="V41" i="88"/>
  <c r="W33" i="88"/>
  <c r="P33" i="88"/>
  <c r="N33" i="88"/>
  <c r="V33" i="88"/>
  <c r="W25" i="88"/>
  <c r="P25" i="88"/>
  <c r="N25" i="88"/>
  <c r="V25" i="88"/>
  <c r="W37" i="88"/>
  <c r="P37" i="88"/>
  <c r="N37" i="88"/>
  <c r="V37" i="88"/>
  <c r="W29" i="88"/>
  <c r="P29" i="88"/>
  <c r="N29" i="88"/>
  <c r="V29" i="88"/>
  <c r="W21" i="88"/>
  <c r="P21" i="88"/>
  <c r="N21" i="88"/>
  <c r="V21" i="88"/>
  <c r="W51" i="87"/>
  <c r="P51" i="87"/>
  <c r="N51" i="87"/>
  <c r="W57" i="87"/>
  <c r="P57" i="87"/>
  <c r="N57" i="87"/>
  <c r="V57" i="87"/>
  <c r="W49" i="87"/>
  <c r="P49" i="87"/>
  <c r="N49" i="87"/>
  <c r="W25" i="87"/>
  <c r="P25" i="87"/>
  <c r="N25" i="87"/>
  <c r="V25" i="87"/>
  <c r="W37" i="87"/>
  <c r="P37" i="87"/>
  <c r="V37" i="87"/>
  <c r="N37" i="87"/>
  <c r="W29" i="87"/>
  <c r="P29" i="87"/>
  <c r="N29" i="87"/>
  <c r="V29" i="87"/>
  <c r="W21" i="87"/>
  <c r="P21" i="87"/>
  <c r="V21" i="87"/>
  <c r="N21" i="87"/>
  <c r="V49" i="87"/>
  <c r="W41" i="87"/>
  <c r="P41" i="87"/>
  <c r="N41" i="87"/>
  <c r="V41" i="87"/>
  <c r="W33" i="87"/>
  <c r="P33" i="87"/>
  <c r="N33" i="87"/>
  <c r="V33" i="87"/>
  <c r="W51" i="86"/>
  <c r="P51" i="86"/>
  <c r="N51" i="86"/>
  <c r="W57" i="86"/>
  <c r="P57" i="86"/>
  <c r="N57" i="86"/>
  <c r="V57" i="86"/>
  <c r="W49" i="86"/>
  <c r="P49" i="86"/>
  <c r="N49" i="86"/>
  <c r="V49" i="86"/>
  <c r="W41" i="86"/>
  <c r="P41" i="86"/>
  <c r="N41" i="86"/>
  <c r="V41" i="86"/>
  <c r="W33" i="86"/>
  <c r="P33" i="86"/>
  <c r="N33" i="86"/>
  <c r="V33" i="86"/>
  <c r="W25" i="86"/>
  <c r="P25" i="86"/>
  <c r="N25" i="86"/>
  <c r="V25" i="86"/>
  <c r="W37" i="86"/>
  <c r="P37" i="86"/>
  <c r="N37" i="86"/>
  <c r="V37" i="86"/>
  <c r="W29" i="86"/>
  <c r="P29" i="86"/>
  <c r="N29" i="86"/>
  <c r="V29" i="86"/>
  <c r="W21" i="86"/>
  <c r="P21" i="86"/>
  <c r="N21" i="86"/>
  <c r="V21" i="86"/>
  <c r="Y58" i="85"/>
  <c r="X58" i="85" s="1"/>
  <c r="W51" i="84"/>
  <c r="P51" i="84"/>
  <c r="N51" i="84"/>
  <c r="W57" i="84"/>
  <c r="P57" i="84"/>
  <c r="N57" i="84"/>
  <c r="V57" i="84"/>
  <c r="W49" i="84"/>
  <c r="P49" i="84"/>
  <c r="N49" i="84"/>
  <c r="V49" i="84"/>
  <c r="W41" i="84"/>
  <c r="P41" i="84"/>
  <c r="N41" i="84"/>
  <c r="V41" i="84"/>
  <c r="W33" i="84"/>
  <c r="P33" i="84"/>
  <c r="N33" i="84"/>
  <c r="V33" i="84"/>
  <c r="W25" i="84"/>
  <c r="P25" i="84"/>
  <c r="N25" i="84"/>
  <c r="V25" i="84"/>
  <c r="W37" i="84"/>
  <c r="P37" i="84"/>
  <c r="N37" i="84"/>
  <c r="V37" i="84"/>
  <c r="W29" i="84"/>
  <c r="P29" i="84"/>
  <c r="N29" i="84"/>
  <c r="V29" i="84"/>
  <c r="W21" i="84"/>
  <c r="P21" i="84"/>
  <c r="N21" i="84"/>
  <c r="V21" i="84"/>
  <c r="V58" i="84" s="1"/>
  <c r="K12" i="17"/>
  <c r="L12" i="17"/>
  <c r="N58" i="84" l="1"/>
  <c r="P58" i="92"/>
  <c r="O58" i="92" s="1"/>
  <c r="P58" i="101"/>
  <c r="O58" i="101" s="1"/>
  <c r="V58" i="86"/>
  <c r="V58" i="90"/>
  <c r="V58" i="94"/>
  <c r="N58" i="93"/>
  <c r="N58" i="91"/>
  <c r="V58" i="95"/>
  <c r="P58" i="89"/>
  <c r="O58" i="89" s="1"/>
  <c r="V58" i="101"/>
  <c r="V58" i="87"/>
  <c r="N58" i="101"/>
  <c r="V58" i="89"/>
  <c r="V58" i="93"/>
  <c r="N58" i="87"/>
  <c r="N58" i="88"/>
  <c r="P58" i="91"/>
  <c r="O58" i="91" s="1"/>
  <c r="P58" i="87"/>
  <c r="O58" i="87" s="1"/>
  <c r="N58" i="94"/>
  <c r="N58" i="95"/>
  <c r="V58" i="88"/>
  <c r="P58" i="88"/>
  <c r="O58" i="88" s="1"/>
  <c r="N58" i="90"/>
  <c r="V58" i="102"/>
  <c r="P58" i="84"/>
  <c r="O58" i="84" s="1"/>
  <c r="N58" i="89"/>
  <c r="V58" i="91"/>
  <c r="N58" i="92"/>
  <c r="N58" i="86"/>
  <c r="P58" i="90"/>
  <c r="O58" i="90" s="1"/>
  <c r="P58" i="102"/>
  <c r="O58" i="102" s="1"/>
  <c r="P58" i="86"/>
  <c r="O58" i="86" s="1"/>
  <c r="V58" i="92"/>
  <c r="P58" i="94"/>
  <c r="O58" i="94" s="1"/>
  <c r="H17" i="8"/>
  <c r="H16" i="8"/>
  <c r="H15" i="8"/>
  <c r="H14" i="8"/>
  <c r="H13" i="8"/>
  <c r="H12" i="8"/>
  <c r="H11" i="8"/>
  <c r="H10" i="8"/>
  <c r="H9" i="8"/>
  <c r="H8" i="8"/>
  <c r="H39" i="8" l="1"/>
  <c r="J13" i="17"/>
  <c r="K13" i="17" s="1"/>
  <c r="J12" i="75"/>
  <c r="K12" i="75" s="1"/>
  <c r="G17" i="8" l="1"/>
  <c r="G16" i="8"/>
  <c r="G15" i="8"/>
  <c r="G14" i="8"/>
  <c r="G13" i="8"/>
  <c r="G12" i="8"/>
  <c r="G11" i="8"/>
  <c r="G10" i="8"/>
  <c r="G9" i="8"/>
  <c r="G8" i="8"/>
  <c r="G39" i="8" s="1"/>
  <c r="I17" i="8" l="1"/>
  <c r="F17" i="8"/>
  <c r="E17" i="8"/>
  <c r="I16" i="8"/>
  <c r="F16" i="8"/>
  <c r="E16" i="8"/>
  <c r="I15" i="8"/>
  <c r="F15" i="8"/>
  <c r="E15" i="8"/>
  <c r="I14" i="8"/>
  <c r="F14" i="8"/>
  <c r="E14" i="8"/>
  <c r="I13" i="8"/>
  <c r="F13" i="8"/>
  <c r="E13" i="8"/>
  <c r="I12" i="8"/>
  <c r="F12" i="8"/>
  <c r="E12" i="8"/>
  <c r="I11" i="8"/>
  <c r="F11" i="8"/>
  <c r="E11" i="8"/>
  <c r="I10" i="8"/>
  <c r="F10" i="8"/>
  <c r="E10" i="8"/>
  <c r="D17" i="8"/>
  <c r="D16" i="8"/>
  <c r="D15" i="8"/>
  <c r="D14" i="8"/>
  <c r="D13" i="8"/>
  <c r="D12" i="8"/>
  <c r="D11" i="8"/>
  <c r="D10" i="8"/>
  <c r="B17" i="8"/>
  <c r="B16" i="8"/>
  <c r="B15" i="8"/>
  <c r="B14" i="8"/>
  <c r="B13" i="8"/>
  <c r="B12" i="8"/>
  <c r="B11" i="8"/>
  <c r="B10" i="8"/>
  <c r="A12" i="83"/>
  <c r="A12" i="82"/>
  <c r="A12" i="81"/>
  <c r="A12" i="80"/>
  <c r="A12" i="79"/>
  <c r="A12" i="78"/>
  <c r="A12" i="77"/>
  <c r="A12" i="76"/>
  <c r="U58" i="83"/>
  <c r="T58" i="83"/>
  <c r="H58" i="83"/>
  <c r="X57" i="83"/>
  <c r="T57" i="83"/>
  <c r="R57" i="83"/>
  <c r="L57" i="83"/>
  <c r="J57" i="83"/>
  <c r="K57" i="83" s="1"/>
  <c r="H57" i="83"/>
  <c r="A57" i="83"/>
  <c r="X56" i="83"/>
  <c r="T56" i="83"/>
  <c r="R56" i="83"/>
  <c r="L56" i="83"/>
  <c r="J56" i="83"/>
  <c r="H56" i="83"/>
  <c r="A56" i="83"/>
  <c r="X55" i="83"/>
  <c r="T55" i="83"/>
  <c r="R55" i="83"/>
  <c r="L55" i="83"/>
  <c r="J55" i="83"/>
  <c r="H55" i="83"/>
  <c r="A55" i="83"/>
  <c r="X54" i="83"/>
  <c r="T54" i="83"/>
  <c r="R54" i="83"/>
  <c r="L54" i="83"/>
  <c r="J54" i="83"/>
  <c r="K54" i="83" s="1"/>
  <c r="H54" i="83"/>
  <c r="A54" i="83"/>
  <c r="X53" i="83"/>
  <c r="T53" i="83"/>
  <c r="R53" i="83"/>
  <c r="L53" i="83"/>
  <c r="J53" i="83"/>
  <c r="K53" i="83" s="1"/>
  <c r="H53" i="83"/>
  <c r="A53" i="83"/>
  <c r="X52" i="83"/>
  <c r="T52" i="83"/>
  <c r="R52" i="83"/>
  <c r="L52" i="83"/>
  <c r="J52" i="83"/>
  <c r="H52" i="83"/>
  <c r="A52" i="83"/>
  <c r="X51" i="83"/>
  <c r="T51" i="83"/>
  <c r="R51" i="83"/>
  <c r="L51" i="83"/>
  <c r="J51" i="83"/>
  <c r="H51" i="83"/>
  <c r="A51" i="83"/>
  <c r="X50" i="83"/>
  <c r="T50" i="83"/>
  <c r="R50" i="83"/>
  <c r="L50" i="83"/>
  <c r="J50" i="83"/>
  <c r="K50" i="83" s="1"/>
  <c r="H50" i="83"/>
  <c r="A50" i="83"/>
  <c r="X49" i="83"/>
  <c r="T49" i="83"/>
  <c r="R49" i="83"/>
  <c r="L49" i="83"/>
  <c r="J49" i="83"/>
  <c r="K49" i="83" s="1"/>
  <c r="H49" i="83"/>
  <c r="A49" i="83"/>
  <c r="X48" i="83"/>
  <c r="T48" i="83"/>
  <c r="R48" i="83"/>
  <c r="L48" i="83"/>
  <c r="J48" i="83"/>
  <c r="H48" i="83"/>
  <c r="A48" i="83"/>
  <c r="X47" i="83"/>
  <c r="T47" i="83"/>
  <c r="R47" i="83"/>
  <c r="L47" i="83"/>
  <c r="J47" i="83"/>
  <c r="H47" i="83"/>
  <c r="A47" i="83"/>
  <c r="X46" i="83"/>
  <c r="T46" i="83"/>
  <c r="R46" i="83"/>
  <c r="L46" i="83"/>
  <c r="J46" i="83"/>
  <c r="K46" i="83" s="1"/>
  <c r="H46" i="83"/>
  <c r="A46" i="83"/>
  <c r="X45" i="83"/>
  <c r="T45" i="83"/>
  <c r="R45" i="83"/>
  <c r="L45" i="83"/>
  <c r="J45" i="83"/>
  <c r="H45" i="83"/>
  <c r="A45" i="83"/>
  <c r="X44" i="83"/>
  <c r="T44" i="83"/>
  <c r="R44" i="83"/>
  <c r="L44" i="83"/>
  <c r="J44" i="83"/>
  <c r="H44" i="83"/>
  <c r="A44" i="83"/>
  <c r="X43" i="83"/>
  <c r="T43" i="83"/>
  <c r="R43" i="83"/>
  <c r="L43" i="83"/>
  <c r="J43" i="83"/>
  <c r="K43" i="83" s="1"/>
  <c r="H43" i="83"/>
  <c r="A43" i="83"/>
  <c r="X42" i="83"/>
  <c r="T42" i="83"/>
  <c r="R42" i="83"/>
  <c r="L42" i="83"/>
  <c r="J42" i="83"/>
  <c r="K42" i="83" s="1"/>
  <c r="H42" i="83"/>
  <c r="A42" i="83"/>
  <c r="X41" i="83"/>
  <c r="T41" i="83"/>
  <c r="R41" i="83"/>
  <c r="L41" i="83"/>
  <c r="J41" i="83"/>
  <c r="K41" i="83" s="1"/>
  <c r="H41" i="83"/>
  <c r="A41" i="83"/>
  <c r="X40" i="83"/>
  <c r="T40" i="83"/>
  <c r="R40" i="83"/>
  <c r="L40" i="83"/>
  <c r="J40" i="83"/>
  <c r="H40" i="83"/>
  <c r="A40" i="83"/>
  <c r="X39" i="83"/>
  <c r="T39" i="83"/>
  <c r="R39" i="83"/>
  <c r="L39" i="83"/>
  <c r="J39" i="83"/>
  <c r="H39" i="83"/>
  <c r="A39" i="83"/>
  <c r="X38" i="83"/>
  <c r="T38" i="83"/>
  <c r="R38" i="83"/>
  <c r="L38" i="83"/>
  <c r="J38" i="83"/>
  <c r="K38" i="83" s="1"/>
  <c r="H38" i="83"/>
  <c r="A38" i="83"/>
  <c r="X37" i="83"/>
  <c r="T37" i="83"/>
  <c r="R37" i="83"/>
  <c r="L37" i="83"/>
  <c r="J37" i="83"/>
  <c r="H37" i="83"/>
  <c r="A37" i="83"/>
  <c r="X36" i="83"/>
  <c r="T36" i="83"/>
  <c r="R36" i="83"/>
  <c r="L36" i="83"/>
  <c r="J36" i="83"/>
  <c r="H36" i="83"/>
  <c r="A36" i="83"/>
  <c r="X35" i="83"/>
  <c r="T35" i="83"/>
  <c r="R35" i="83"/>
  <c r="L35" i="83"/>
  <c r="J35" i="83"/>
  <c r="K35" i="83" s="1"/>
  <c r="H35" i="83"/>
  <c r="A35" i="83"/>
  <c r="X34" i="83"/>
  <c r="T34" i="83"/>
  <c r="R34" i="83"/>
  <c r="L34" i="83"/>
  <c r="J34" i="83"/>
  <c r="K34" i="83" s="1"/>
  <c r="H34" i="83"/>
  <c r="A34" i="83"/>
  <c r="X33" i="83"/>
  <c r="T33" i="83"/>
  <c r="R33" i="83"/>
  <c r="L33" i="83"/>
  <c r="J33" i="83"/>
  <c r="K33" i="83" s="1"/>
  <c r="H33" i="83"/>
  <c r="A33" i="83"/>
  <c r="X32" i="83"/>
  <c r="T32" i="83"/>
  <c r="R32" i="83"/>
  <c r="L32" i="83"/>
  <c r="J32" i="83"/>
  <c r="H32" i="83"/>
  <c r="A32" i="83"/>
  <c r="X31" i="83"/>
  <c r="T31" i="83"/>
  <c r="R31" i="83"/>
  <c r="L31" i="83"/>
  <c r="J31" i="83"/>
  <c r="H31" i="83"/>
  <c r="A31" i="83"/>
  <c r="X30" i="83"/>
  <c r="T30" i="83"/>
  <c r="R30" i="83"/>
  <c r="L30" i="83"/>
  <c r="J30" i="83"/>
  <c r="K30" i="83" s="1"/>
  <c r="H30" i="83"/>
  <c r="A30" i="83"/>
  <c r="X29" i="83"/>
  <c r="T29" i="83"/>
  <c r="R29" i="83"/>
  <c r="L29" i="83"/>
  <c r="J29" i="83"/>
  <c r="H29" i="83"/>
  <c r="A29" i="83"/>
  <c r="X28" i="83"/>
  <c r="T28" i="83"/>
  <c r="R28" i="83"/>
  <c r="L28" i="83"/>
  <c r="J28" i="83"/>
  <c r="H28" i="83"/>
  <c r="A28" i="83"/>
  <c r="X27" i="83"/>
  <c r="T27" i="83"/>
  <c r="R27" i="83"/>
  <c r="L27" i="83"/>
  <c r="J27" i="83"/>
  <c r="K27" i="83" s="1"/>
  <c r="H27" i="83"/>
  <c r="A27" i="83"/>
  <c r="X26" i="83"/>
  <c r="T26" i="83"/>
  <c r="R26" i="83"/>
  <c r="L26" i="83"/>
  <c r="J26" i="83"/>
  <c r="K26" i="83" s="1"/>
  <c r="H26" i="83"/>
  <c r="A26" i="83"/>
  <c r="X25" i="83"/>
  <c r="T25" i="83"/>
  <c r="R25" i="83"/>
  <c r="L25" i="83"/>
  <c r="J25" i="83"/>
  <c r="K25" i="83" s="1"/>
  <c r="H25" i="83"/>
  <c r="A25" i="83"/>
  <c r="X24" i="83"/>
  <c r="T24" i="83"/>
  <c r="R24" i="83"/>
  <c r="L24" i="83"/>
  <c r="J24" i="83"/>
  <c r="H24" i="83"/>
  <c r="A24" i="83"/>
  <c r="X23" i="83"/>
  <c r="T23" i="83"/>
  <c r="R23" i="83"/>
  <c r="L23" i="83"/>
  <c r="J23" i="83"/>
  <c r="H23" i="83"/>
  <c r="A23" i="83"/>
  <c r="X22" i="83"/>
  <c r="T22" i="83"/>
  <c r="R22" i="83"/>
  <c r="L22" i="83"/>
  <c r="J22" i="83"/>
  <c r="K22" i="83" s="1"/>
  <c r="H22" i="83"/>
  <c r="A22" i="83"/>
  <c r="X21" i="83"/>
  <c r="T21" i="83"/>
  <c r="R21" i="83"/>
  <c r="L21" i="83"/>
  <c r="J21" i="83"/>
  <c r="H21" i="83"/>
  <c r="A21" i="83"/>
  <c r="X20" i="83"/>
  <c r="T20" i="83"/>
  <c r="R20" i="83"/>
  <c r="L20" i="83"/>
  <c r="J20" i="83"/>
  <c r="H20" i="83"/>
  <c r="A20" i="83"/>
  <c r="X19" i="83"/>
  <c r="T19" i="83"/>
  <c r="R19" i="83"/>
  <c r="L19" i="83"/>
  <c r="J19" i="83"/>
  <c r="K19" i="83" s="1"/>
  <c r="H19" i="83"/>
  <c r="A19" i="83"/>
  <c r="X18" i="83"/>
  <c r="T18" i="83"/>
  <c r="R18" i="83"/>
  <c r="L18" i="83"/>
  <c r="J18" i="83"/>
  <c r="K18" i="83" s="1"/>
  <c r="H18" i="83"/>
  <c r="A18" i="83"/>
  <c r="X17" i="83"/>
  <c r="T17" i="83"/>
  <c r="R17" i="83"/>
  <c r="L17" i="83"/>
  <c r="J17" i="83"/>
  <c r="K17" i="83" s="1"/>
  <c r="H17" i="83"/>
  <c r="A17" i="83"/>
  <c r="X16" i="83"/>
  <c r="T16" i="83"/>
  <c r="R16" i="83"/>
  <c r="L16" i="83"/>
  <c r="J16" i="83"/>
  <c r="H16" i="83"/>
  <c r="A16" i="83"/>
  <c r="X15" i="83"/>
  <c r="T15" i="83"/>
  <c r="R15" i="83"/>
  <c r="L15" i="83"/>
  <c r="J15" i="83"/>
  <c r="H15" i="83"/>
  <c r="A15" i="83"/>
  <c r="X14" i="83"/>
  <c r="T14" i="83"/>
  <c r="R14" i="83"/>
  <c r="L14" i="83"/>
  <c r="J14" i="83"/>
  <c r="K14" i="83" s="1"/>
  <c r="H14" i="83"/>
  <c r="A14" i="83"/>
  <c r="X13" i="83"/>
  <c r="T13" i="83"/>
  <c r="R13" i="83"/>
  <c r="L13" i="83"/>
  <c r="J13" i="83"/>
  <c r="H13" i="83"/>
  <c r="A13" i="83"/>
  <c r="X12" i="83"/>
  <c r="T12" i="83"/>
  <c r="R12" i="83"/>
  <c r="L12" i="83"/>
  <c r="J12" i="83"/>
  <c r="H12" i="83"/>
  <c r="M5" i="83"/>
  <c r="A3" i="83"/>
  <c r="U58" i="82"/>
  <c r="T58" i="82"/>
  <c r="H58" i="82"/>
  <c r="X57" i="82"/>
  <c r="T57" i="82"/>
  <c r="R57" i="82"/>
  <c r="L57" i="82"/>
  <c r="J57" i="82"/>
  <c r="K57" i="82" s="1"/>
  <c r="H57" i="82"/>
  <c r="A57" i="82"/>
  <c r="X56" i="82"/>
  <c r="T56" i="82"/>
  <c r="R56" i="82"/>
  <c r="L56" i="82"/>
  <c r="J56" i="82"/>
  <c r="H56" i="82"/>
  <c r="A56" i="82"/>
  <c r="X55" i="82"/>
  <c r="T55" i="82"/>
  <c r="R55" i="82"/>
  <c r="L55" i="82"/>
  <c r="J55" i="82"/>
  <c r="H55" i="82"/>
  <c r="A55" i="82"/>
  <c r="X54" i="82"/>
  <c r="T54" i="82"/>
  <c r="R54" i="82"/>
  <c r="L54" i="82"/>
  <c r="J54" i="82"/>
  <c r="K54" i="82" s="1"/>
  <c r="H54" i="82"/>
  <c r="A54" i="82"/>
  <c r="X53" i="82"/>
  <c r="T53" i="82"/>
  <c r="R53" i="82"/>
  <c r="L53" i="82"/>
  <c r="J53" i="82"/>
  <c r="K53" i="82" s="1"/>
  <c r="H53" i="82"/>
  <c r="A53" i="82"/>
  <c r="X52" i="82"/>
  <c r="T52" i="82"/>
  <c r="R52" i="82"/>
  <c r="L52" i="82"/>
  <c r="J52" i="82"/>
  <c r="H52" i="82"/>
  <c r="A52" i="82"/>
  <c r="X51" i="82"/>
  <c r="T51" i="82"/>
  <c r="R51" i="82"/>
  <c r="L51" i="82"/>
  <c r="J51" i="82"/>
  <c r="H51" i="82"/>
  <c r="A51" i="82"/>
  <c r="X50" i="82"/>
  <c r="T50" i="82"/>
  <c r="R50" i="82"/>
  <c r="L50" i="82"/>
  <c r="J50" i="82"/>
  <c r="K50" i="82" s="1"/>
  <c r="H50" i="82"/>
  <c r="A50" i="82"/>
  <c r="X49" i="82"/>
  <c r="T49" i="82"/>
  <c r="R49" i="82"/>
  <c r="L49" i="82"/>
  <c r="J49" i="82"/>
  <c r="K49" i="82" s="1"/>
  <c r="H49" i="82"/>
  <c r="A49" i="82"/>
  <c r="X48" i="82"/>
  <c r="T48" i="82"/>
  <c r="R48" i="82"/>
  <c r="L48" i="82"/>
  <c r="J48" i="82"/>
  <c r="H48" i="82"/>
  <c r="A48" i="82"/>
  <c r="X47" i="82"/>
  <c r="T47" i="82"/>
  <c r="R47" i="82"/>
  <c r="L47" i="82"/>
  <c r="J47" i="82"/>
  <c r="H47" i="82"/>
  <c r="A47" i="82"/>
  <c r="X46" i="82"/>
  <c r="T46" i="82"/>
  <c r="R46" i="82"/>
  <c r="L46" i="82"/>
  <c r="J46" i="82"/>
  <c r="K46" i="82" s="1"/>
  <c r="H46" i="82"/>
  <c r="A46" i="82"/>
  <c r="X45" i="82"/>
  <c r="T45" i="82"/>
  <c r="R45" i="82"/>
  <c r="L45" i="82"/>
  <c r="J45" i="82"/>
  <c r="K45" i="82" s="1"/>
  <c r="H45" i="82"/>
  <c r="A45" i="82"/>
  <c r="X44" i="82"/>
  <c r="T44" i="82"/>
  <c r="R44" i="82"/>
  <c r="L44" i="82"/>
  <c r="J44" i="82"/>
  <c r="H44" i="82"/>
  <c r="A44" i="82"/>
  <c r="X43" i="82"/>
  <c r="T43" i="82"/>
  <c r="R43" i="82"/>
  <c r="L43" i="82"/>
  <c r="J43" i="82"/>
  <c r="H43" i="82"/>
  <c r="A43" i="82"/>
  <c r="X42" i="82"/>
  <c r="T42" i="82"/>
  <c r="R42" i="82"/>
  <c r="L42" i="82"/>
  <c r="J42" i="82"/>
  <c r="K42" i="82" s="1"/>
  <c r="H42" i="82"/>
  <c r="A42" i="82"/>
  <c r="X41" i="82"/>
  <c r="T41" i="82"/>
  <c r="R41" i="82"/>
  <c r="L41" i="82"/>
  <c r="J41" i="82"/>
  <c r="K41" i="82" s="1"/>
  <c r="H41" i="82"/>
  <c r="A41" i="82"/>
  <c r="X40" i="82"/>
  <c r="T40" i="82"/>
  <c r="R40" i="82"/>
  <c r="L40" i="82"/>
  <c r="J40" i="82"/>
  <c r="H40" i="82"/>
  <c r="A40" i="82"/>
  <c r="X39" i="82"/>
  <c r="T39" i="82"/>
  <c r="R39" i="82"/>
  <c r="L39" i="82"/>
  <c r="J39" i="82"/>
  <c r="H39" i="82"/>
  <c r="A39" i="82"/>
  <c r="X38" i="82"/>
  <c r="T38" i="82"/>
  <c r="R38" i="82"/>
  <c r="L38" i="82"/>
  <c r="J38" i="82"/>
  <c r="K38" i="82" s="1"/>
  <c r="H38" i="82"/>
  <c r="A38" i="82"/>
  <c r="X37" i="82"/>
  <c r="T37" i="82"/>
  <c r="R37" i="82"/>
  <c r="L37" i="82"/>
  <c r="J37" i="82"/>
  <c r="K37" i="82" s="1"/>
  <c r="H37" i="82"/>
  <c r="A37" i="82"/>
  <c r="X36" i="82"/>
  <c r="T36" i="82"/>
  <c r="R36" i="82"/>
  <c r="L36" i="82"/>
  <c r="J36" i="82"/>
  <c r="H36" i="82"/>
  <c r="A36" i="82"/>
  <c r="X35" i="82"/>
  <c r="T35" i="82"/>
  <c r="R35" i="82"/>
  <c r="L35" i="82"/>
  <c r="J35" i="82"/>
  <c r="H35" i="82"/>
  <c r="A35" i="82"/>
  <c r="X34" i="82"/>
  <c r="T34" i="82"/>
  <c r="R34" i="82"/>
  <c r="L34" i="82"/>
  <c r="J34" i="82"/>
  <c r="K34" i="82" s="1"/>
  <c r="H34" i="82"/>
  <c r="A34" i="82"/>
  <c r="X33" i="82"/>
  <c r="T33" i="82"/>
  <c r="R33" i="82"/>
  <c r="L33" i="82"/>
  <c r="J33" i="82"/>
  <c r="K33" i="82" s="1"/>
  <c r="H33" i="82"/>
  <c r="A33" i="82"/>
  <c r="X32" i="82"/>
  <c r="T32" i="82"/>
  <c r="R32" i="82"/>
  <c r="L32" i="82"/>
  <c r="J32" i="82"/>
  <c r="H32" i="82"/>
  <c r="A32" i="82"/>
  <c r="X31" i="82"/>
  <c r="T31" i="82"/>
  <c r="R31" i="82"/>
  <c r="L31" i="82"/>
  <c r="J31" i="82"/>
  <c r="H31" i="82"/>
  <c r="A31" i="82"/>
  <c r="X30" i="82"/>
  <c r="T30" i="82"/>
  <c r="R30" i="82"/>
  <c r="L30" i="82"/>
  <c r="J30" i="82"/>
  <c r="K30" i="82" s="1"/>
  <c r="H30" i="82"/>
  <c r="A30" i="82"/>
  <c r="X29" i="82"/>
  <c r="T29" i="82"/>
  <c r="R29" i="82"/>
  <c r="L29" i="82"/>
  <c r="J29" i="82"/>
  <c r="K29" i="82" s="1"/>
  <c r="H29" i="82"/>
  <c r="A29" i="82"/>
  <c r="X28" i="82"/>
  <c r="T28" i="82"/>
  <c r="R28" i="82"/>
  <c r="L28" i="82"/>
  <c r="J28" i="82"/>
  <c r="H28" i="82"/>
  <c r="A28" i="82"/>
  <c r="X27" i="82"/>
  <c r="T27" i="82"/>
  <c r="R27" i="82"/>
  <c r="L27" i="82"/>
  <c r="J27" i="82"/>
  <c r="K27" i="82" s="1"/>
  <c r="H27" i="82"/>
  <c r="A27" i="82"/>
  <c r="X26" i="82"/>
  <c r="T26" i="82"/>
  <c r="R26" i="82"/>
  <c r="L26" i="82"/>
  <c r="J26" i="82"/>
  <c r="K26" i="82" s="1"/>
  <c r="H26" i="82"/>
  <c r="A26" i="82"/>
  <c r="X25" i="82"/>
  <c r="T25" i="82"/>
  <c r="R25" i="82"/>
  <c r="L25" i="82"/>
  <c r="J25" i="82"/>
  <c r="K25" i="82" s="1"/>
  <c r="H25" i="82"/>
  <c r="A25" i="82"/>
  <c r="X24" i="82"/>
  <c r="T24" i="82"/>
  <c r="R24" i="82"/>
  <c r="L24" i="82"/>
  <c r="J24" i="82"/>
  <c r="H24" i="82"/>
  <c r="A24" i="82"/>
  <c r="X23" i="82"/>
  <c r="T23" i="82"/>
  <c r="R23" i="82"/>
  <c r="L23" i="82"/>
  <c r="J23" i="82"/>
  <c r="H23" i="82"/>
  <c r="A23" i="82"/>
  <c r="X22" i="82"/>
  <c r="T22" i="82"/>
  <c r="R22" i="82"/>
  <c r="L22" i="82"/>
  <c r="J22" i="82"/>
  <c r="K22" i="82" s="1"/>
  <c r="H22" i="82"/>
  <c r="A22" i="82"/>
  <c r="X21" i="82"/>
  <c r="T21" i="82"/>
  <c r="R21" i="82"/>
  <c r="L21" i="82"/>
  <c r="J21" i="82"/>
  <c r="H21" i="82"/>
  <c r="A21" i="82"/>
  <c r="X20" i="82"/>
  <c r="T20" i="82"/>
  <c r="R20" i="82"/>
  <c r="L20" i="82"/>
  <c r="J20" i="82"/>
  <c r="K20" i="82" s="1"/>
  <c r="H20" i="82"/>
  <c r="A20" i="82"/>
  <c r="X19" i="82"/>
  <c r="T19" i="82"/>
  <c r="R19" i="82"/>
  <c r="L19" i="82"/>
  <c r="J19" i="82"/>
  <c r="K19" i="82" s="1"/>
  <c r="H19" i="82"/>
  <c r="A19" i="82"/>
  <c r="X18" i="82"/>
  <c r="T18" i="82"/>
  <c r="R18" i="82"/>
  <c r="L18" i="82"/>
  <c r="J18" i="82"/>
  <c r="K18" i="82" s="1"/>
  <c r="H18" i="82"/>
  <c r="A18" i="82"/>
  <c r="X17" i="82"/>
  <c r="T17" i="82"/>
  <c r="R17" i="82"/>
  <c r="L17" i="82"/>
  <c r="J17" i="82"/>
  <c r="K17" i="82" s="1"/>
  <c r="H17" i="82"/>
  <c r="A17" i="82"/>
  <c r="X16" i="82"/>
  <c r="T16" i="82"/>
  <c r="R16" i="82"/>
  <c r="L16" i="82"/>
  <c r="J16" i="82"/>
  <c r="H16" i="82"/>
  <c r="A16" i="82"/>
  <c r="X15" i="82"/>
  <c r="T15" i="82"/>
  <c r="R15" i="82"/>
  <c r="L15" i="82"/>
  <c r="J15" i="82"/>
  <c r="H15" i="82"/>
  <c r="A15" i="82"/>
  <c r="X14" i="82"/>
  <c r="T14" i="82"/>
  <c r="R14" i="82"/>
  <c r="L14" i="82"/>
  <c r="J14" i="82"/>
  <c r="K14" i="82" s="1"/>
  <c r="H14" i="82"/>
  <c r="A14" i="82"/>
  <c r="X13" i="82"/>
  <c r="T13" i="82"/>
  <c r="R13" i="82"/>
  <c r="L13" i="82"/>
  <c r="J13" i="82"/>
  <c r="H13" i="82"/>
  <c r="A13" i="82"/>
  <c r="X12" i="82"/>
  <c r="T12" i="82"/>
  <c r="R12" i="82"/>
  <c r="L12" i="82"/>
  <c r="J12" i="82"/>
  <c r="K12" i="82" s="1"/>
  <c r="H12" i="82"/>
  <c r="M5" i="82"/>
  <c r="A3" i="82"/>
  <c r="U58" i="81"/>
  <c r="T58" i="81"/>
  <c r="H58" i="81"/>
  <c r="X57" i="81"/>
  <c r="T57" i="81"/>
  <c r="R57" i="81"/>
  <c r="L57" i="81"/>
  <c r="J57" i="81"/>
  <c r="K57" i="81" s="1"/>
  <c r="H57" i="81"/>
  <c r="A57" i="81"/>
  <c r="X56" i="81"/>
  <c r="T56" i="81"/>
  <c r="R56" i="81"/>
  <c r="L56" i="81"/>
  <c r="J56" i="81"/>
  <c r="H56" i="81"/>
  <c r="A56" i="81"/>
  <c r="X55" i="81"/>
  <c r="T55" i="81"/>
  <c r="R55" i="81"/>
  <c r="L55" i="81"/>
  <c r="J55" i="81"/>
  <c r="H55" i="81"/>
  <c r="A55" i="81"/>
  <c r="X54" i="81"/>
  <c r="T54" i="81"/>
  <c r="R54" i="81"/>
  <c r="L54" i="81"/>
  <c r="J54" i="81"/>
  <c r="K54" i="81" s="1"/>
  <c r="H54" i="81"/>
  <c r="A54" i="81"/>
  <c r="X53" i="81"/>
  <c r="T53" i="81"/>
  <c r="R53" i="81"/>
  <c r="L53" i="81"/>
  <c r="J53" i="81"/>
  <c r="K53" i="81" s="1"/>
  <c r="H53" i="81"/>
  <c r="A53" i="81"/>
  <c r="X52" i="81"/>
  <c r="T52" i="81"/>
  <c r="R52" i="81"/>
  <c r="L52" i="81"/>
  <c r="J52" i="81"/>
  <c r="H52" i="81"/>
  <c r="A52" i="81"/>
  <c r="X51" i="81"/>
  <c r="T51" i="81"/>
  <c r="R51" i="81"/>
  <c r="L51" i="81"/>
  <c r="J51" i="81"/>
  <c r="H51" i="81"/>
  <c r="A51" i="81"/>
  <c r="X50" i="81"/>
  <c r="T50" i="81"/>
  <c r="R50" i="81"/>
  <c r="L50" i="81"/>
  <c r="J50" i="81"/>
  <c r="K50" i="81" s="1"/>
  <c r="H50" i="81"/>
  <c r="A50" i="81"/>
  <c r="X49" i="81"/>
  <c r="T49" i="81"/>
  <c r="R49" i="81"/>
  <c r="L49" i="81"/>
  <c r="J49" i="81"/>
  <c r="K49" i="81" s="1"/>
  <c r="H49" i="81"/>
  <c r="A49" i="81"/>
  <c r="X48" i="81"/>
  <c r="T48" i="81"/>
  <c r="R48" i="81"/>
  <c r="L48" i="81"/>
  <c r="J48" i="81"/>
  <c r="H48" i="81"/>
  <c r="A48" i="81"/>
  <c r="X47" i="81"/>
  <c r="T47" i="81"/>
  <c r="R47" i="81"/>
  <c r="L47" i="81"/>
  <c r="J47" i="81"/>
  <c r="H47" i="81"/>
  <c r="A47" i="81"/>
  <c r="X46" i="81"/>
  <c r="T46" i="81"/>
  <c r="R46" i="81"/>
  <c r="L46" i="81"/>
  <c r="J46" i="81"/>
  <c r="K46" i="81" s="1"/>
  <c r="H46" i="81"/>
  <c r="A46" i="81"/>
  <c r="X45" i="81"/>
  <c r="T45" i="81"/>
  <c r="R45" i="81"/>
  <c r="L45" i="81"/>
  <c r="J45" i="81"/>
  <c r="H45" i="81"/>
  <c r="A45" i="81"/>
  <c r="X44" i="81"/>
  <c r="T44" i="81"/>
  <c r="R44" i="81"/>
  <c r="L44" i="81"/>
  <c r="J44" i="81"/>
  <c r="H44" i="81"/>
  <c r="A44" i="81"/>
  <c r="X43" i="81"/>
  <c r="T43" i="81"/>
  <c r="R43" i="81"/>
  <c r="L43" i="81"/>
  <c r="J43" i="81"/>
  <c r="K43" i="81" s="1"/>
  <c r="H43" i="81"/>
  <c r="A43" i="81"/>
  <c r="X42" i="81"/>
  <c r="T42" i="81"/>
  <c r="R42" i="81"/>
  <c r="L42" i="81"/>
  <c r="J42" i="81"/>
  <c r="K42" i="81" s="1"/>
  <c r="H42" i="81"/>
  <c r="A42" i="81"/>
  <c r="X41" i="81"/>
  <c r="T41" i="81"/>
  <c r="R41" i="81"/>
  <c r="L41" i="81"/>
  <c r="J41" i="81"/>
  <c r="K41" i="81" s="1"/>
  <c r="H41" i="81"/>
  <c r="A41" i="81"/>
  <c r="X40" i="81"/>
  <c r="T40" i="81"/>
  <c r="R40" i="81"/>
  <c r="L40" i="81"/>
  <c r="J40" i="81"/>
  <c r="H40" i="81"/>
  <c r="A40" i="81"/>
  <c r="X39" i="81"/>
  <c r="T39" i="81"/>
  <c r="R39" i="81"/>
  <c r="L39" i="81"/>
  <c r="J39" i="81"/>
  <c r="H39" i="81"/>
  <c r="A39" i="81"/>
  <c r="X38" i="81"/>
  <c r="T38" i="81"/>
  <c r="R38" i="81"/>
  <c r="L38" i="81"/>
  <c r="J38" i="81"/>
  <c r="K38" i="81" s="1"/>
  <c r="H38" i="81"/>
  <c r="A38" i="81"/>
  <c r="X37" i="81"/>
  <c r="T37" i="81"/>
  <c r="R37" i="81"/>
  <c r="L37" i="81"/>
  <c r="J37" i="81"/>
  <c r="H37" i="81"/>
  <c r="A37" i="81"/>
  <c r="X36" i="81"/>
  <c r="T36" i="81"/>
  <c r="R36" i="81"/>
  <c r="L36" i="81"/>
  <c r="J36" i="81"/>
  <c r="H36" i="81"/>
  <c r="A36" i="81"/>
  <c r="X35" i="81"/>
  <c r="T35" i="81"/>
  <c r="R35" i="81"/>
  <c r="L35" i="81"/>
  <c r="J35" i="81"/>
  <c r="K35" i="81" s="1"/>
  <c r="H35" i="81"/>
  <c r="A35" i="81"/>
  <c r="X34" i="81"/>
  <c r="T34" i="81"/>
  <c r="R34" i="81"/>
  <c r="L34" i="81"/>
  <c r="J34" i="81"/>
  <c r="K34" i="81" s="1"/>
  <c r="H34" i="81"/>
  <c r="A34" i="81"/>
  <c r="X33" i="81"/>
  <c r="T33" i="81"/>
  <c r="R33" i="81"/>
  <c r="L33" i="81"/>
  <c r="J33" i="81"/>
  <c r="K33" i="81" s="1"/>
  <c r="H33" i="81"/>
  <c r="A33" i="81"/>
  <c r="X32" i="81"/>
  <c r="T32" i="81"/>
  <c r="R32" i="81"/>
  <c r="L32" i="81"/>
  <c r="J32" i="81"/>
  <c r="H32" i="81"/>
  <c r="A32" i="81"/>
  <c r="X31" i="81"/>
  <c r="T31" i="81"/>
  <c r="R31" i="81"/>
  <c r="L31" i="81"/>
  <c r="J31" i="81"/>
  <c r="H31" i="81"/>
  <c r="A31" i="81"/>
  <c r="X30" i="81"/>
  <c r="T30" i="81"/>
  <c r="R30" i="81"/>
  <c r="L30" i="81"/>
  <c r="J30" i="81"/>
  <c r="K30" i="81" s="1"/>
  <c r="H30" i="81"/>
  <c r="A30" i="81"/>
  <c r="X29" i="81"/>
  <c r="T29" i="81"/>
  <c r="R29" i="81"/>
  <c r="L29" i="81"/>
  <c r="J29" i="81"/>
  <c r="H29" i="81"/>
  <c r="A29" i="81"/>
  <c r="X28" i="81"/>
  <c r="T28" i="81"/>
  <c r="R28" i="81"/>
  <c r="L28" i="81"/>
  <c r="J28" i="81"/>
  <c r="H28" i="81"/>
  <c r="A28" i="81"/>
  <c r="X27" i="81"/>
  <c r="T27" i="81"/>
  <c r="R27" i="81"/>
  <c r="L27" i="81"/>
  <c r="J27" i="81"/>
  <c r="K27" i="81" s="1"/>
  <c r="H27" i="81"/>
  <c r="A27" i="81"/>
  <c r="X26" i="81"/>
  <c r="T26" i="81"/>
  <c r="R26" i="81"/>
  <c r="L26" i="81"/>
  <c r="J26" i="81"/>
  <c r="K26" i="81" s="1"/>
  <c r="H26" i="81"/>
  <c r="A26" i="81"/>
  <c r="X25" i="81"/>
  <c r="T25" i="81"/>
  <c r="R25" i="81"/>
  <c r="L25" i="81"/>
  <c r="J25" i="81"/>
  <c r="K25" i="81" s="1"/>
  <c r="H25" i="81"/>
  <c r="A25" i="81"/>
  <c r="X24" i="81"/>
  <c r="T24" i="81"/>
  <c r="R24" i="81"/>
  <c r="L24" i="81"/>
  <c r="J24" i="81"/>
  <c r="H24" i="81"/>
  <c r="A24" i="81"/>
  <c r="X23" i="81"/>
  <c r="T23" i="81"/>
  <c r="R23" i="81"/>
  <c r="L23" i="81"/>
  <c r="J23" i="81"/>
  <c r="H23" i="81"/>
  <c r="A23" i="81"/>
  <c r="X22" i="81"/>
  <c r="T22" i="81"/>
  <c r="R22" i="81"/>
  <c r="L22" i="81"/>
  <c r="J22" i="81"/>
  <c r="K22" i="81" s="1"/>
  <c r="H22" i="81"/>
  <c r="A22" i="81"/>
  <c r="X21" i="81"/>
  <c r="T21" i="81"/>
  <c r="R21" i="81"/>
  <c r="L21" i="81"/>
  <c r="J21" i="81"/>
  <c r="H21" i="81"/>
  <c r="A21" i="81"/>
  <c r="X20" i="81"/>
  <c r="T20" i="81"/>
  <c r="R20" i="81"/>
  <c r="L20" i="81"/>
  <c r="J20" i="81"/>
  <c r="H20" i="81"/>
  <c r="A20" i="81"/>
  <c r="X19" i="81"/>
  <c r="T19" i="81"/>
  <c r="R19" i="81"/>
  <c r="L19" i="81"/>
  <c r="J19" i="81"/>
  <c r="K19" i="81" s="1"/>
  <c r="H19" i="81"/>
  <c r="A19" i="81"/>
  <c r="X18" i="81"/>
  <c r="T18" i="81"/>
  <c r="R18" i="81"/>
  <c r="L18" i="81"/>
  <c r="J18" i="81"/>
  <c r="K18" i="81" s="1"/>
  <c r="H18" i="81"/>
  <c r="A18" i="81"/>
  <c r="X17" i="81"/>
  <c r="T17" i="81"/>
  <c r="R17" i="81"/>
  <c r="L17" i="81"/>
  <c r="J17" i="81"/>
  <c r="K17" i="81" s="1"/>
  <c r="H17" i="81"/>
  <c r="A17" i="81"/>
  <c r="X16" i="81"/>
  <c r="T16" i="81"/>
  <c r="R16" i="81"/>
  <c r="L16" i="81"/>
  <c r="J16" i="81"/>
  <c r="H16" i="81"/>
  <c r="A16" i="81"/>
  <c r="X15" i="81"/>
  <c r="T15" i="81"/>
  <c r="R15" i="81"/>
  <c r="L15" i="81"/>
  <c r="J15" i="81"/>
  <c r="H15" i="81"/>
  <c r="A15" i="81"/>
  <c r="X14" i="81"/>
  <c r="T14" i="81"/>
  <c r="R14" i="81"/>
  <c r="L14" i="81"/>
  <c r="J14" i="81"/>
  <c r="K14" i="81" s="1"/>
  <c r="H14" i="81"/>
  <c r="A14" i="81"/>
  <c r="X13" i="81"/>
  <c r="T13" i="81"/>
  <c r="R13" i="81"/>
  <c r="L13" i="81"/>
  <c r="J13" i="81"/>
  <c r="H13" i="81"/>
  <c r="A13" i="81"/>
  <c r="X12" i="81"/>
  <c r="T12" i="81"/>
  <c r="R12" i="81"/>
  <c r="L12" i="81"/>
  <c r="J12" i="81"/>
  <c r="H12" i="81"/>
  <c r="M5" i="81"/>
  <c r="A3" i="81"/>
  <c r="U58" i="80"/>
  <c r="T58" i="80"/>
  <c r="H58" i="80"/>
  <c r="X57" i="80"/>
  <c r="T57" i="80"/>
  <c r="R57" i="80"/>
  <c r="L57" i="80"/>
  <c r="J57" i="80"/>
  <c r="K57" i="80" s="1"/>
  <c r="H57" i="80"/>
  <c r="A57" i="80"/>
  <c r="X56" i="80"/>
  <c r="T56" i="80"/>
  <c r="R56" i="80"/>
  <c r="L56" i="80"/>
  <c r="J56" i="80"/>
  <c r="H56" i="80"/>
  <c r="A56" i="80"/>
  <c r="X55" i="80"/>
  <c r="T55" i="80"/>
  <c r="R55" i="80"/>
  <c r="L55" i="80"/>
  <c r="J55" i="80"/>
  <c r="H55" i="80"/>
  <c r="A55" i="80"/>
  <c r="X54" i="80"/>
  <c r="T54" i="80"/>
  <c r="R54" i="80"/>
  <c r="L54" i="80"/>
  <c r="J54" i="80"/>
  <c r="K54" i="80" s="1"/>
  <c r="H54" i="80"/>
  <c r="A54" i="80"/>
  <c r="X53" i="80"/>
  <c r="Y53" i="80" s="1"/>
  <c r="T53" i="80"/>
  <c r="R53" i="80"/>
  <c r="L53" i="80"/>
  <c r="J53" i="80"/>
  <c r="K53" i="80" s="1"/>
  <c r="H53" i="80"/>
  <c r="A53" i="80"/>
  <c r="X52" i="80"/>
  <c r="T52" i="80"/>
  <c r="R52" i="80"/>
  <c r="L52" i="80"/>
  <c r="J52" i="80"/>
  <c r="H52" i="80"/>
  <c r="A52" i="80"/>
  <c r="X51" i="80"/>
  <c r="T51" i="80"/>
  <c r="R51" i="80"/>
  <c r="L51" i="80"/>
  <c r="J51" i="80"/>
  <c r="H51" i="80"/>
  <c r="A51" i="80"/>
  <c r="X50" i="80"/>
  <c r="T50" i="80"/>
  <c r="R50" i="80"/>
  <c r="L50" i="80"/>
  <c r="J50" i="80"/>
  <c r="K50" i="80" s="1"/>
  <c r="H50" i="80"/>
  <c r="A50" i="80"/>
  <c r="X49" i="80"/>
  <c r="T49" i="80"/>
  <c r="R49" i="80"/>
  <c r="L49" i="80"/>
  <c r="J49" i="80"/>
  <c r="K49" i="80" s="1"/>
  <c r="H49" i="80"/>
  <c r="A49" i="80"/>
  <c r="X48" i="80"/>
  <c r="T48" i="80"/>
  <c r="R48" i="80"/>
  <c r="L48" i="80"/>
  <c r="J48" i="80"/>
  <c r="H48" i="80"/>
  <c r="A48" i="80"/>
  <c r="X47" i="80"/>
  <c r="T47" i="80"/>
  <c r="R47" i="80"/>
  <c r="L47" i="80"/>
  <c r="J47" i="80"/>
  <c r="H47" i="80"/>
  <c r="A47" i="80"/>
  <c r="X46" i="80"/>
  <c r="T46" i="80"/>
  <c r="R46" i="80"/>
  <c r="L46" i="80"/>
  <c r="J46" i="80"/>
  <c r="K46" i="80" s="1"/>
  <c r="H46" i="80"/>
  <c r="A46" i="80"/>
  <c r="X45" i="80"/>
  <c r="T45" i="80"/>
  <c r="R45" i="80"/>
  <c r="L45" i="80"/>
  <c r="J45" i="80"/>
  <c r="H45" i="80"/>
  <c r="A45" i="80"/>
  <c r="X44" i="80"/>
  <c r="T44" i="80"/>
  <c r="R44" i="80"/>
  <c r="L44" i="80"/>
  <c r="J44" i="80"/>
  <c r="H44" i="80"/>
  <c r="A44" i="80"/>
  <c r="X43" i="80"/>
  <c r="T43" i="80"/>
  <c r="R43" i="80"/>
  <c r="L43" i="80"/>
  <c r="J43" i="80"/>
  <c r="K43" i="80" s="1"/>
  <c r="H43" i="80"/>
  <c r="A43" i="80"/>
  <c r="X42" i="80"/>
  <c r="T42" i="80"/>
  <c r="R42" i="80"/>
  <c r="L42" i="80"/>
  <c r="J42" i="80"/>
  <c r="K42" i="80" s="1"/>
  <c r="H42" i="80"/>
  <c r="A42" i="80"/>
  <c r="X41" i="80"/>
  <c r="T41" i="80"/>
  <c r="R41" i="80"/>
  <c r="L41" i="80"/>
  <c r="J41" i="80"/>
  <c r="K41" i="80" s="1"/>
  <c r="H41" i="80"/>
  <c r="A41" i="80"/>
  <c r="X40" i="80"/>
  <c r="T40" i="80"/>
  <c r="R40" i="80"/>
  <c r="L40" i="80"/>
  <c r="J40" i="80"/>
  <c r="H40" i="80"/>
  <c r="A40" i="80"/>
  <c r="X39" i="80"/>
  <c r="T39" i="80"/>
  <c r="R39" i="80"/>
  <c r="L39" i="80"/>
  <c r="J39" i="80"/>
  <c r="H39" i="80"/>
  <c r="A39" i="80"/>
  <c r="X38" i="80"/>
  <c r="T38" i="80"/>
  <c r="R38" i="80"/>
  <c r="L38" i="80"/>
  <c r="J38" i="80"/>
  <c r="K38" i="80" s="1"/>
  <c r="H38" i="80"/>
  <c r="A38" i="80"/>
  <c r="X37" i="80"/>
  <c r="T37" i="80"/>
  <c r="R37" i="80"/>
  <c r="L37" i="80"/>
  <c r="J37" i="80"/>
  <c r="H37" i="80"/>
  <c r="A37" i="80"/>
  <c r="X36" i="80"/>
  <c r="T36" i="80"/>
  <c r="R36" i="80"/>
  <c r="L36" i="80"/>
  <c r="J36" i="80"/>
  <c r="H36" i="80"/>
  <c r="A36" i="80"/>
  <c r="X35" i="80"/>
  <c r="T35" i="80"/>
  <c r="R35" i="80"/>
  <c r="L35" i="80"/>
  <c r="J35" i="80"/>
  <c r="K35" i="80" s="1"/>
  <c r="H35" i="80"/>
  <c r="A35" i="80"/>
  <c r="X34" i="80"/>
  <c r="T34" i="80"/>
  <c r="R34" i="80"/>
  <c r="L34" i="80"/>
  <c r="J34" i="80"/>
  <c r="K34" i="80" s="1"/>
  <c r="H34" i="80"/>
  <c r="A34" i="80"/>
  <c r="X33" i="80"/>
  <c r="T33" i="80"/>
  <c r="R33" i="80"/>
  <c r="L33" i="80"/>
  <c r="J33" i="80"/>
  <c r="K33" i="80" s="1"/>
  <c r="H33" i="80"/>
  <c r="A33" i="80"/>
  <c r="X32" i="80"/>
  <c r="T32" i="80"/>
  <c r="R32" i="80"/>
  <c r="L32" i="80"/>
  <c r="J32" i="80"/>
  <c r="H32" i="80"/>
  <c r="A32" i="80"/>
  <c r="X31" i="80"/>
  <c r="T31" i="80"/>
  <c r="R31" i="80"/>
  <c r="L31" i="80"/>
  <c r="J31" i="80"/>
  <c r="H31" i="80"/>
  <c r="A31" i="80"/>
  <c r="X30" i="80"/>
  <c r="T30" i="80"/>
  <c r="R30" i="80"/>
  <c r="L30" i="80"/>
  <c r="J30" i="80"/>
  <c r="K30" i="80" s="1"/>
  <c r="H30" i="80"/>
  <c r="A30" i="80"/>
  <c r="X29" i="80"/>
  <c r="T29" i="80"/>
  <c r="R29" i="80"/>
  <c r="L29" i="80"/>
  <c r="J29" i="80"/>
  <c r="H29" i="80"/>
  <c r="A29" i="80"/>
  <c r="X28" i="80"/>
  <c r="T28" i="80"/>
  <c r="R28" i="80"/>
  <c r="L28" i="80"/>
  <c r="J28" i="80"/>
  <c r="H28" i="80"/>
  <c r="A28" i="80"/>
  <c r="X27" i="80"/>
  <c r="T27" i="80"/>
  <c r="R27" i="80"/>
  <c r="L27" i="80"/>
  <c r="J27" i="80"/>
  <c r="K27" i="80" s="1"/>
  <c r="H27" i="80"/>
  <c r="A27" i="80"/>
  <c r="X26" i="80"/>
  <c r="T26" i="80"/>
  <c r="R26" i="80"/>
  <c r="L26" i="80"/>
  <c r="J26" i="80"/>
  <c r="K26" i="80" s="1"/>
  <c r="H26" i="80"/>
  <c r="A26" i="80"/>
  <c r="X25" i="80"/>
  <c r="T25" i="80"/>
  <c r="R25" i="80"/>
  <c r="L25" i="80"/>
  <c r="J25" i="80"/>
  <c r="K25" i="80" s="1"/>
  <c r="H25" i="80"/>
  <c r="A25" i="80"/>
  <c r="X24" i="80"/>
  <c r="T24" i="80"/>
  <c r="R24" i="80"/>
  <c r="L24" i="80"/>
  <c r="J24" i="80"/>
  <c r="H24" i="80"/>
  <c r="A24" i="80"/>
  <c r="X23" i="80"/>
  <c r="T23" i="80"/>
  <c r="R23" i="80"/>
  <c r="L23" i="80"/>
  <c r="J23" i="80"/>
  <c r="H23" i="80"/>
  <c r="A23" i="80"/>
  <c r="X22" i="80"/>
  <c r="T22" i="80"/>
  <c r="R22" i="80"/>
  <c r="L22" i="80"/>
  <c r="J22" i="80"/>
  <c r="K22" i="80" s="1"/>
  <c r="H22" i="80"/>
  <c r="A22" i="80"/>
  <c r="X21" i="80"/>
  <c r="T21" i="80"/>
  <c r="R21" i="80"/>
  <c r="L21" i="80"/>
  <c r="J21" i="80"/>
  <c r="H21" i="80"/>
  <c r="A21" i="80"/>
  <c r="X20" i="80"/>
  <c r="T20" i="80"/>
  <c r="R20" i="80"/>
  <c r="L20" i="80"/>
  <c r="J20" i="80"/>
  <c r="H20" i="80"/>
  <c r="A20" i="80"/>
  <c r="X19" i="80"/>
  <c r="T19" i="80"/>
  <c r="R19" i="80"/>
  <c r="L19" i="80"/>
  <c r="J19" i="80"/>
  <c r="K19" i="80" s="1"/>
  <c r="H19" i="80"/>
  <c r="A19" i="80"/>
  <c r="X18" i="80"/>
  <c r="T18" i="80"/>
  <c r="R18" i="80"/>
  <c r="L18" i="80"/>
  <c r="J18" i="80"/>
  <c r="K18" i="80" s="1"/>
  <c r="H18" i="80"/>
  <c r="A18" i="80"/>
  <c r="X17" i="80"/>
  <c r="T17" i="80"/>
  <c r="R17" i="80"/>
  <c r="L17" i="80"/>
  <c r="J17" i="80"/>
  <c r="K17" i="80" s="1"/>
  <c r="H17" i="80"/>
  <c r="A17" i="80"/>
  <c r="X16" i="80"/>
  <c r="T16" i="80"/>
  <c r="R16" i="80"/>
  <c r="L16" i="80"/>
  <c r="J16" i="80"/>
  <c r="H16" i="80"/>
  <c r="A16" i="80"/>
  <c r="X15" i="80"/>
  <c r="T15" i="80"/>
  <c r="R15" i="80"/>
  <c r="L15" i="80"/>
  <c r="J15" i="80"/>
  <c r="H15" i="80"/>
  <c r="A15" i="80"/>
  <c r="X14" i="80"/>
  <c r="T14" i="80"/>
  <c r="R14" i="80"/>
  <c r="L14" i="80"/>
  <c r="M14" i="80" s="1"/>
  <c r="J14" i="80"/>
  <c r="K14" i="80" s="1"/>
  <c r="H14" i="80"/>
  <c r="A14" i="80"/>
  <c r="X13" i="80"/>
  <c r="Y13" i="80" s="1"/>
  <c r="T13" i="80"/>
  <c r="R13" i="80"/>
  <c r="L13" i="80"/>
  <c r="J13" i="80"/>
  <c r="H13" i="80"/>
  <c r="A13" i="80"/>
  <c r="X12" i="80"/>
  <c r="T12" i="80"/>
  <c r="R12" i="80"/>
  <c r="L12" i="80"/>
  <c r="H12" i="80"/>
  <c r="M5" i="80"/>
  <c r="A3" i="80"/>
  <c r="U58" i="79"/>
  <c r="T58" i="79"/>
  <c r="H58" i="79"/>
  <c r="X57" i="79"/>
  <c r="T57" i="79"/>
  <c r="R57" i="79"/>
  <c r="L57" i="79"/>
  <c r="J57" i="79"/>
  <c r="K57" i="79" s="1"/>
  <c r="H57" i="79"/>
  <c r="A57" i="79"/>
  <c r="X56" i="79"/>
  <c r="T56" i="79"/>
  <c r="R56" i="79"/>
  <c r="L56" i="79"/>
  <c r="J56" i="79"/>
  <c r="H56" i="79"/>
  <c r="A56" i="79"/>
  <c r="X55" i="79"/>
  <c r="T55" i="79"/>
  <c r="R55" i="79"/>
  <c r="L55" i="79"/>
  <c r="J55" i="79"/>
  <c r="H55" i="79"/>
  <c r="A55" i="79"/>
  <c r="X54" i="79"/>
  <c r="T54" i="79"/>
  <c r="R54" i="79"/>
  <c r="L54" i="79"/>
  <c r="J54" i="79"/>
  <c r="K54" i="79" s="1"/>
  <c r="H54" i="79"/>
  <c r="A54" i="79"/>
  <c r="X53" i="79"/>
  <c r="T53" i="79"/>
  <c r="R53" i="79"/>
  <c r="L53" i="79"/>
  <c r="J53" i="79"/>
  <c r="K53" i="79" s="1"/>
  <c r="H53" i="79"/>
  <c r="A53" i="79"/>
  <c r="X52" i="79"/>
  <c r="T52" i="79"/>
  <c r="R52" i="79"/>
  <c r="L52" i="79"/>
  <c r="J52" i="79"/>
  <c r="H52" i="79"/>
  <c r="A52" i="79"/>
  <c r="X51" i="79"/>
  <c r="T51" i="79"/>
  <c r="R51" i="79"/>
  <c r="L51" i="79"/>
  <c r="J51" i="79"/>
  <c r="H51" i="79"/>
  <c r="A51" i="79"/>
  <c r="X50" i="79"/>
  <c r="T50" i="79"/>
  <c r="R50" i="79"/>
  <c r="L50" i="79"/>
  <c r="J50" i="79"/>
  <c r="K50" i="79" s="1"/>
  <c r="H50" i="79"/>
  <c r="A50" i="79"/>
  <c r="X49" i="79"/>
  <c r="T49" i="79"/>
  <c r="R49" i="79"/>
  <c r="L49" i="79"/>
  <c r="J49" i="79"/>
  <c r="K49" i="79" s="1"/>
  <c r="H49" i="79"/>
  <c r="A49" i="79"/>
  <c r="X48" i="79"/>
  <c r="T48" i="79"/>
  <c r="R48" i="79"/>
  <c r="L48" i="79"/>
  <c r="J48" i="79"/>
  <c r="H48" i="79"/>
  <c r="A48" i="79"/>
  <c r="X47" i="79"/>
  <c r="T47" i="79"/>
  <c r="R47" i="79"/>
  <c r="L47" i="79"/>
  <c r="J47" i="79"/>
  <c r="H47" i="79"/>
  <c r="A47" i="79"/>
  <c r="X46" i="79"/>
  <c r="T46" i="79"/>
  <c r="R46" i="79"/>
  <c r="L46" i="79"/>
  <c r="J46" i="79"/>
  <c r="K46" i="79" s="1"/>
  <c r="H46" i="79"/>
  <c r="A46" i="79"/>
  <c r="X45" i="79"/>
  <c r="T45" i="79"/>
  <c r="R45" i="79"/>
  <c r="L45" i="79"/>
  <c r="J45" i="79"/>
  <c r="K45" i="79" s="1"/>
  <c r="H45" i="79"/>
  <c r="A45" i="79"/>
  <c r="X44" i="79"/>
  <c r="T44" i="79"/>
  <c r="R44" i="79"/>
  <c r="L44" i="79"/>
  <c r="J44" i="79"/>
  <c r="H44" i="79"/>
  <c r="A44" i="79"/>
  <c r="X43" i="79"/>
  <c r="T43" i="79"/>
  <c r="R43" i="79"/>
  <c r="L43" i="79"/>
  <c r="J43" i="79"/>
  <c r="H43" i="79"/>
  <c r="A43" i="79"/>
  <c r="X42" i="79"/>
  <c r="T42" i="79"/>
  <c r="R42" i="79"/>
  <c r="L42" i="79"/>
  <c r="J42" i="79"/>
  <c r="K42" i="79" s="1"/>
  <c r="H42" i="79"/>
  <c r="A42" i="79"/>
  <c r="X41" i="79"/>
  <c r="T41" i="79"/>
  <c r="R41" i="79"/>
  <c r="L41" i="79"/>
  <c r="J41" i="79"/>
  <c r="K41" i="79" s="1"/>
  <c r="H41" i="79"/>
  <c r="A41" i="79"/>
  <c r="X40" i="79"/>
  <c r="T40" i="79"/>
  <c r="R40" i="79"/>
  <c r="L40" i="79"/>
  <c r="J40" i="79"/>
  <c r="H40" i="79"/>
  <c r="A40" i="79"/>
  <c r="X39" i="79"/>
  <c r="T39" i="79"/>
  <c r="R39" i="79"/>
  <c r="L39" i="79"/>
  <c r="J39" i="79"/>
  <c r="H39" i="79"/>
  <c r="A39" i="79"/>
  <c r="X38" i="79"/>
  <c r="T38" i="79"/>
  <c r="R38" i="79"/>
  <c r="L38" i="79"/>
  <c r="J38" i="79"/>
  <c r="K38" i="79" s="1"/>
  <c r="H38" i="79"/>
  <c r="A38" i="79"/>
  <c r="X37" i="79"/>
  <c r="T37" i="79"/>
  <c r="R37" i="79"/>
  <c r="L37" i="79"/>
  <c r="J37" i="79"/>
  <c r="K37" i="79" s="1"/>
  <c r="H37" i="79"/>
  <c r="A37" i="79"/>
  <c r="X36" i="79"/>
  <c r="T36" i="79"/>
  <c r="R36" i="79"/>
  <c r="L36" i="79"/>
  <c r="J36" i="79"/>
  <c r="H36" i="79"/>
  <c r="A36" i="79"/>
  <c r="X35" i="79"/>
  <c r="T35" i="79"/>
  <c r="R35" i="79"/>
  <c r="L35" i="79"/>
  <c r="J35" i="79"/>
  <c r="H35" i="79"/>
  <c r="A35" i="79"/>
  <c r="X34" i="79"/>
  <c r="T34" i="79"/>
  <c r="R34" i="79"/>
  <c r="L34" i="79"/>
  <c r="J34" i="79"/>
  <c r="K34" i="79" s="1"/>
  <c r="H34" i="79"/>
  <c r="A34" i="79"/>
  <c r="X33" i="79"/>
  <c r="T33" i="79"/>
  <c r="R33" i="79"/>
  <c r="L33" i="79"/>
  <c r="J33" i="79"/>
  <c r="K33" i="79" s="1"/>
  <c r="H33" i="79"/>
  <c r="A33" i="79"/>
  <c r="X32" i="79"/>
  <c r="T32" i="79"/>
  <c r="R32" i="79"/>
  <c r="L32" i="79"/>
  <c r="J32" i="79"/>
  <c r="H32" i="79"/>
  <c r="A32" i="79"/>
  <c r="X31" i="79"/>
  <c r="T31" i="79"/>
  <c r="R31" i="79"/>
  <c r="L31" i="79"/>
  <c r="J31" i="79"/>
  <c r="H31" i="79"/>
  <c r="A31" i="79"/>
  <c r="X30" i="79"/>
  <c r="T30" i="79"/>
  <c r="R30" i="79"/>
  <c r="L30" i="79"/>
  <c r="J30" i="79"/>
  <c r="K30" i="79" s="1"/>
  <c r="H30" i="79"/>
  <c r="A30" i="79"/>
  <c r="X29" i="79"/>
  <c r="T29" i="79"/>
  <c r="R29" i="79"/>
  <c r="L29" i="79"/>
  <c r="J29" i="79"/>
  <c r="K29" i="79" s="1"/>
  <c r="H29" i="79"/>
  <c r="A29" i="79"/>
  <c r="X28" i="79"/>
  <c r="T28" i="79"/>
  <c r="R28" i="79"/>
  <c r="L28" i="79"/>
  <c r="J28" i="79"/>
  <c r="H28" i="79"/>
  <c r="A28" i="79"/>
  <c r="X27" i="79"/>
  <c r="T27" i="79"/>
  <c r="R27" i="79"/>
  <c r="L27" i="79"/>
  <c r="J27" i="79"/>
  <c r="H27" i="79"/>
  <c r="A27" i="79"/>
  <c r="X26" i="79"/>
  <c r="T26" i="79"/>
  <c r="R26" i="79"/>
  <c r="L26" i="79"/>
  <c r="J26" i="79"/>
  <c r="K26" i="79" s="1"/>
  <c r="H26" i="79"/>
  <c r="A26" i="79"/>
  <c r="X25" i="79"/>
  <c r="T25" i="79"/>
  <c r="R25" i="79"/>
  <c r="L25" i="79"/>
  <c r="J25" i="79"/>
  <c r="K25" i="79" s="1"/>
  <c r="H25" i="79"/>
  <c r="A25" i="79"/>
  <c r="X24" i="79"/>
  <c r="T24" i="79"/>
  <c r="R24" i="79"/>
  <c r="L24" i="79"/>
  <c r="J24" i="79"/>
  <c r="H24" i="79"/>
  <c r="A24" i="79"/>
  <c r="X23" i="79"/>
  <c r="T23" i="79"/>
  <c r="R23" i="79"/>
  <c r="L23" i="79"/>
  <c r="J23" i="79"/>
  <c r="H23" i="79"/>
  <c r="A23" i="79"/>
  <c r="X22" i="79"/>
  <c r="T22" i="79"/>
  <c r="R22" i="79"/>
  <c r="L22" i="79"/>
  <c r="J22" i="79"/>
  <c r="K22" i="79" s="1"/>
  <c r="H22" i="79"/>
  <c r="A22" i="79"/>
  <c r="X21" i="79"/>
  <c r="T21" i="79"/>
  <c r="R21" i="79"/>
  <c r="L21" i="79"/>
  <c r="J21" i="79"/>
  <c r="K21" i="79" s="1"/>
  <c r="H21" i="79"/>
  <c r="A21" i="79"/>
  <c r="X20" i="79"/>
  <c r="T20" i="79"/>
  <c r="R20" i="79"/>
  <c r="L20" i="79"/>
  <c r="J20" i="79"/>
  <c r="H20" i="79"/>
  <c r="A20" i="79"/>
  <c r="X19" i="79"/>
  <c r="T19" i="79"/>
  <c r="R19" i="79"/>
  <c r="L19" i="79"/>
  <c r="J19" i="79"/>
  <c r="H19" i="79"/>
  <c r="A19" i="79"/>
  <c r="X18" i="79"/>
  <c r="T18" i="79"/>
  <c r="R18" i="79"/>
  <c r="L18" i="79"/>
  <c r="J18" i="79"/>
  <c r="K18" i="79" s="1"/>
  <c r="H18" i="79"/>
  <c r="A18" i="79"/>
  <c r="X17" i="79"/>
  <c r="T17" i="79"/>
  <c r="R17" i="79"/>
  <c r="L17" i="79"/>
  <c r="J17" i="79"/>
  <c r="K17" i="79" s="1"/>
  <c r="H17" i="79"/>
  <c r="A17" i="79"/>
  <c r="X16" i="79"/>
  <c r="T16" i="79"/>
  <c r="R16" i="79"/>
  <c r="L16" i="79"/>
  <c r="J16" i="79"/>
  <c r="H16" i="79"/>
  <c r="A16" i="79"/>
  <c r="X15" i="79"/>
  <c r="T15" i="79"/>
  <c r="R15" i="79"/>
  <c r="L15" i="79"/>
  <c r="J15" i="79"/>
  <c r="H15" i="79"/>
  <c r="A15" i="79"/>
  <c r="X14" i="79"/>
  <c r="T14" i="79"/>
  <c r="R14" i="79"/>
  <c r="L14" i="79"/>
  <c r="J14" i="79"/>
  <c r="K14" i="79" s="1"/>
  <c r="H14" i="79"/>
  <c r="A14" i="79"/>
  <c r="X13" i="79"/>
  <c r="T13" i="79"/>
  <c r="R13" i="79"/>
  <c r="L13" i="79"/>
  <c r="J13" i="79"/>
  <c r="K13" i="79" s="1"/>
  <c r="H13" i="79"/>
  <c r="A13" i="79"/>
  <c r="X12" i="79"/>
  <c r="T12" i="79"/>
  <c r="R12" i="79"/>
  <c r="L12" i="79"/>
  <c r="J12" i="79"/>
  <c r="H12" i="79"/>
  <c r="M5" i="79"/>
  <c r="A3" i="79"/>
  <c r="U58" i="78"/>
  <c r="T58" i="78"/>
  <c r="H58" i="78"/>
  <c r="X57" i="78"/>
  <c r="T57" i="78"/>
  <c r="R57" i="78"/>
  <c r="L57" i="78"/>
  <c r="J57" i="78"/>
  <c r="K57" i="78" s="1"/>
  <c r="H57" i="78"/>
  <c r="A57" i="78"/>
  <c r="X56" i="78"/>
  <c r="T56" i="78"/>
  <c r="R56" i="78"/>
  <c r="L56" i="78"/>
  <c r="J56" i="78"/>
  <c r="H56" i="78"/>
  <c r="A56" i="78"/>
  <c r="X55" i="78"/>
  <c r="T55" i="78"/>
  <c r="R55" i="78"/>
  <c r="L55" i="78"/>
  <c r="J55" i="78"/>
  <c r="H55" i="78"/>
  <c r="A55" i="78"/>
  <c r="X54" i="78"/>
  <c r="T54" i="78"/>
  <c r="R54" i="78"/>
  <c r="L54" i="78"/>
  <c r="J54" i="78"/>
  <c r="K54" i="78" s="1"/>
  <c r="H54" i="78"/>
  <c r="A54" i="78"/>
  <c r="X53" i="78"/>
  <c r="T53" i="78"/>
  <c r="R53" i="78"/>
  <c r="L53" i="78"/>
  <c r="J53" i="78"/>
  <c r="K53" i="78" s="1"/>
  <c r="H53" i="78"/>
  <c r="A53" i="78"/>
  <c r="X52" i="78"/>
  <c r="T52" i="78"/>
  <c r="R52" i="78"/>
  <c r="L52" i="78"/>
  <c r="J52" i="78"/>
  <c r="H52" i="78"/>
  <c r="A52" i="78"/>
  <c r="X51" i="78"/>
  <c r="T51" i="78"/>
  <c r="R51" i="78"/>
  <c r="L51" i="78"/>
  <c r="J51" i="78"/>
  <c r="H51" i="78"/>
  <c r="A51" i="78"/>
  <c r="X50" i="78"/>
  <c r="T50" i="78"/>
  <c r="R50" i="78"/>
  <c r="L50" i="78"/>
  <c r="J50" i="78"/>
  <c r="K50" i="78" s="1"/>
  <c r="H50" i="78"/>
  <c r="A50" i="78"/>
  <c r="X49" i="78"/>
  <c r="T49" i="78"/>
  <c r="R49" i="78"/>
  <c r="L49" i="78"/>
  <c r="J49" i="78"/>
  <c r="K49" i="78" s="1"/>
  <c r="H49" i="78"/>
  <c r="A49" i="78"/>
  <c r="X48" i="78"/>
  <c r="T48" i="78"/>
  <c r="R48" i="78"/>
  <c r="L48" i="78"/>
  <c r="J48" i="78"/>
  <c r="H48" i="78"/>
  <c r="A48" i="78"/>
  <c r="X47" i="78"/>
  <c r="T47" i="78"/>
  <c r="R47" i="78"/>
  <c r="L47" i="78"/>
  <c r="J47" i="78"/>
  <c r="H47" i="78"/>
  <c r="A47" i="78"/>
  <c r="X46" i="78"/>
  <c r="T46" i="78"/>
  <c r="R46" i="78"/>
  <c r="L46" i="78"/>
  <c r="J46" i="78"/>
  <c r="K46" i="78" s="1"/>
  <c r="H46" i="78"/>
  <c r="A46" i="78"/>
  <c r="X45" i="78"/>
  <c r="T45" i="78"/>
  <c r="R45" i="78"/>
  <c r="L45" i="78"/>
  <c r="J45" i="78"/>
  <c r="H45" i="78"/>
  <c r="A45" i="78"/>
  <c r="X44" i="78"/>
  <c r="T44" i="78"/>
  <c r="R44" i="78"/>
  <c r="L44" i="78"/>
  <c r="J44" i="78"/>
  <c r="H44" i="78"/>
  <c r="A44" i="78"/>
  <c r="X43" i="78"/>
  <c r="T43" i="78"/>
  <c r="R43" i="78"/>
  <c r="L43" i="78"/>
  <c r="J43" i="78"/>
  <c r="K43" i="78" s="1"/>
  <c r="H43" i="78"/>
  <c r="A43" i="78"/>
  <c r="X42" i="78"/>
  <c r="T42" i="78"/>
  <c r="R42" i="78"/>
  <c r="L42" i="78"/>
  <c r="J42" i="78"/>
  <c r="K42" i="78" s="1"/>
  <c r="H42" i="78"/>
  <c r="A42" i="78"/>
  <c r="X41" i="78"/>
  <c r="T41" i="78"/>
  <c r="R41" i="78"/>
  <c r="L41" i="78"/>
  <c r="J41" i="78"/>
  <c r="K41" i="78" s="1"/>
  <c r="H41" i="78"/>
  <c r="A41" i="78"/>
  <c r="X40" i="78"/>
  <c r="T40" i="78"/>
  <c r="R40" i="78"/>
  <c r="L40" i="78"/>
  <c r="J40" i="78"/>
  <c r="H40" i="78"/>
  <c r="A40" i="78"/>
  <c r="X39" i="78"/>
  <c r="T39" i="78"/>
  <c r="R39" i="78"/>
  <c r="L39" i="78"/>
  <c r="J39" i="78"/>
  <c r="H39" i="78"/>
  <c r="A39" i="78"/>
  <c r="X38" i="78"/>
  <c r="T38" i="78"/>
  <c r="R38" i="78"/>
  <c r="L38" i="78"/>
  <c r="J38" i="78"/>
  <c r="K38" i="78" s="1"/>
  <c r="H38" i="78"/>
  <c r="A38" i="78"/>
  <c r="X37" i="78"/>
  <c r="T37" i="78"/>
  <c r="R37" i="78"/>
  <c r="L37" i="78"/>
  <c r="J37" i="78"/>
  <c r="H37" i="78"/>
  <c r="A37" i="78"/>
  <c r="X36" i="78"/>
  <c r="T36" i="78"/>
  <c r="R36" i="78"/>
  <c r="L36" i="78"/>
  <c r="J36" i="78"/>
  <c r="H36" i="78"/>
  <c r="A36" i="78"/>
  <c r="X35" i="78"/>
  <c r="T35" i="78"/>
  <c r="R35" i="78"/>
  <c r="L35" i="78"/>
  <c r="J35" i="78"/>
  <c r="K35" i="78" s="1"/>
  <c r="H35" i="78"/>
  <c r="A35" i="78"/>
  <c r="X34" i="78"/>
  <c r="T34" i="78"/>
  <c r="R34" i="78"/>
  <c r="L34" i="78"/>
  <c r="J34" i="78"/>
  <c r="K34" i="78" s="1"/>
  <c r="H34" i="78"/>
  <c r="A34" i="78"/>
  <c r="X33" i="78"/>
  <c r="T33" i="78"/>
  <c r="R33" i="78"/>
  <c r="L33" i="78"/>
  <c r="J33" i="78"/>
  <c r="K33" i="78" s="1"/>
  <c r="H33" i="78"/>
  <c r="A33" i="78"/>
  <c r="X32" i="78"/>
  <c r="T32" i="78"/>
  <c r="R32" i="78"/>
  <c r="L32" i="78"/>
  <c r="J32" i="78"/>
  <c r="H32" i="78"/>
  <c r="A32" i="78"/>
  <c r="X31" i="78"/>
  <c r="T31" i="78"/>
  <c r="R31" i="78"/>
  <c r="L31" i="78"/>
  <c r="J31" i="78"/>
  <c r="H31" i="78"/>
  <c r="A31" i="78"/>
  <c r="X30" i="78"/>
  <c r="T30" i="78"/>
  <c r="R30" i="78"/>
  <c r="L30" i="78"/>
  <c r="J30" i="78"/>
  <c r="K30" i="78" s="1"/>
  <c r="H30" i="78"/>
  <c r="A30" i="78"/>
  <c r="X29" i="78"/>
  <c r="T29" i="78"/>
  <c r="R29" i="78"/>
  <c r="L29" i="78"/>
  <c r="J29" i="78"/>
  <c r="H29" i="78"/>
  <c r="A29" i="78"/>
  <c r="X28" i="78"/>
  <c r="T28" i="78"/>
  <c r="R28" i="78"/>
  <c r="L28" i="78"/>
  <c r="J28" i="78"/>
  <c r="H28" i="78"/>
  <c r="A28" i="78"/>
  <c r="X27" i="78"/>
  <c r="T27" i="78"/>
  <c r="R27" i="78"/>
  <c r="L27" i="78"/>
  <c r="J27" i="78"/>
  <c r="K27" i="78" s="1"/>
  <c r="H27" i="78"/>
  <c r="A27" i="78"/>
  <c r="X26" i="78"/>
  <c r="T26" i="78"/>
  <c r="R26" i="78"/>
  <c r="L26" i="78"/>
  <c r="J26" i="78"/>
  <c r="K26" i="78" s="1"/>
  <c r="H26" i="78"/>
  <c r="A26" i="78"/>
  <c r="X25" i="78"/>
  <c r="T25" i="78"/>
  <c r="R25" i="78"/>
  <c r="L25" i="78"/>
  <c r="J25" i="78"/>
  <c r="K25" i="78" s="1"/>
  <c r="H25" i="78"/>
  <c r="A25" i="78"/>
  <c r="X24" i="78"/>
  <c r="T24" i="78"/>
  <c r="R24" i="78"/>
  <c r="L24" i="78"/>
  <c r="J24" i="78"/>
  <c r="H24" i="78"/>
  <c r="A24" i="78"/>
  <c r="X23" i="78"/>
  <c r="T23" i="78"/>
  <c r="R23" i="78"/>
  <c r="L23" i="78"/>
  <c r="J23" i="78"/>
  <c r="H23" i="78"/>
  <c r="A23" i="78"/>
  <c r="X22" i="78"/>
  <c r="T22" i="78"/>
  <c r="R22" i="78"/>
  <c r="L22" i="78"/>
  <c r="J22" i="78"/>
  <c r="K22" i="78" s="1"/>
  <c r="H22" i="78"/>
  <c r="A22" i="78"/>
  <c r="X21" i="78"/>
  <c r="T21" i="78"/>
  <c r="R21" i="78"/>
  <c r="L21" i="78"/>
  <c r="J21" i="78"/>
  <c r="H21" i="78"/>
  <c r="A21" i="78"/>
  <c r="X20" i="78"/>
  <c r="T20" i="78"/>
  <c r="R20" i="78"/>
  <c r="L20" i="78"/>
  <c r="J20" i="78"/>
  <c r="H20" i="78"/>
  <c r="A20" i="78"/>
  <c r="X19" i="78"/>
  <c r="T19" i="78"/>
  <c r="R19" i="78"/>
  <c r="L19" i="78"/>
  <c r="J19" i="78"/>
  <c r="K19" i="78" s="1"/>
  <c r="H19" i="78"/>
  <c r="A19" i="78"/>
  <c r="X18" i="78"/>
  <c r="T18" i="78"/>
  <c r="R18" i="78"/>
  <c r="L18" i="78"/>
  <c r="J18" i="78"/>
  <c r="K18" i="78" s="1"/>
  <c r="H18" i="78"/>
  <c r="A18" i="78"/>
  <c r="X17" i="78"/>
  <c r="T17" i="78"/>
  <c r="R17" i="78"/>
  <c r="L17" i="78"/>
  <c r="J17" i="78"/>
  <c r="K17" i="78" s="1"/>
  <c r="H17" i="78"/>
  <c r="A17" i="78"/>
  <c r="X16" i="78"/>
  <c r="T16" i="78"/>
  <c r="R16" i="78"/>
  <c r="L16" i="78"/>
  <c r="J16" i="78"/>
  <c r="H16" i="78"/>
  <c r="A16" i="78"/>
  <c r="X15" i="78"/>
  <c r="T15" i="78"/>
  <c r="R15" i="78"/>
  <c r="L15" i="78"/>
  <c r="J15" i="78"/>
  <c r="H15" i="78"/>
  <c r="A15" i="78"/>
  <c r="X14" i="78"/>
  <c r="T14" i="78"/>
  <c r="R14" i="78"/>
  <c r="L14" i="78"/>
  <c r="J14" i="78"/>
  <c r="K14" i="78" s="1"/>
  <c r="H14" i="78"/>
  <c r="A14" i="78"/>
  <c r="X13" i="78"/>
  <c r="T13" i="78"/>
  <c r="R13" i="78"/>
  <c r="L13" i="78"/>
  <c r="J13" i="78"/>
  <c r="H13" i="78"/>
  <c r="A13" i="78"/>
  <c r="X12" i="78"/>
  <c r="T12" i="78"/>
  <c r="R12" i="78"/>
  <c r="L12" i="78"/>
  <c r="J12" i="78"/>
  <c r="H12" i="78"/>
  <c r="M5" i="78"/>
  <c r="A3" i="78"/>
  <c r="U58" i="77"/>
  <c r="T58" i="77"/>
  <c r="H58" i="77"/>
  <c r="X57" i="77"/>
  <c r="T57" i="77"/>
  <c r="R57" i="77"/>
  <c r="L57" i="77"/>
  <c r="J57" i="77"/>
  <c r="K57" i="77" s="1"/>
  <c r="H57" i="77"/>
  <c r="A57" i="77"/>
  <c r="X56" i="77"/>
  <c r="T56" i="77"/>
  <c r="R56" i="77"/>
  <c r="L56" i="77"/>
  <c r="J56" i="77"/>
  <c r="H56" i="77"/>
  <c r="A56" i="77"/>
  <c r="X55" i="77"/>
  <c r="T55" i="77"/>
  <c r="R55" i="77"/>
  <c r="L55" i="77"/>
  <c r="J55" i="77"/>
  <c r="H55" i="77"/>
  <c r="A55" i="77"/>
  <c r="X54" i="77"/>
  <c r="T54" i="77"/>
  <c r="R54" i="77"/>
  <c r="L54" i="77"/>
  <c r="J54" i="77"/>
  <c r="K54" i="77" s="1"/>
  <c r="H54" i="77"/>
  <c r="A54" i="77"/>
  <c r="X53" i="77"/>
  <c r="T53" i="77"/>
  <c r="R53" i="77"/>
  <c r="L53" i="77"/>
  <c r="J53" i="77"/>
  <c r="K53" i="77" s="1"/>
  <c r="H53" i="77"/>
  <c r="A53" i="77"/>
  <c r="X52" i="77"/>
  <c r="T52" i="77"/>
  <c r="R52" i="77"/>
  <c r="L52" i="77"/>
  <c r="J52" i="77"/>
  <c r="H52" i="77"/>
  <c r="A52" i="77"/>
  <c r="X51" i="77"/>
  <c r="T51" i="77"/>
  <c r="R51" i="77"/>
  <c r="L51" i="77"/>
  <c r="J51" i="77"/>
  <c r="H51" i="77"/>
  <c r="A51" i="77"/>
  <c r="X50" i="77"/>
  <c r="T50" i="77"/>
  <c r="R50" i="77"/>
  <c r="L50" i="77"/>
  <c r="J50" i="77"/>
  <c r="K50" i="77" s="1"/>
  <c r="H50" i="77"/>
  <c r="A50" i="77"/>
  <c r="X49" i="77"/>
  <c r="T49" i="77"/>
  <c r="R49" i="77"/>
  <c r="L49" i="77"/>
  <c r="J49" i="77"/>
  <c r="K49" i="77" s="1"/>
  <c r="H49" i="77"/>
  <c r="A49" i="77"/>
  <c r="X48" i="77"/>
  <c r="T48" i="77"/>
  <c r="R48" i="77"/>
  <c r="L48" i="77"/>
  <c r="J48" i="77"/>
  <c r="H48" i="77"/>
  <c r="A48" i="77"/>
  <c r="X47" i="77"/>
  <c r="T47" i="77"/>
  <c r="R47" i="77"/>
  <c r="L47" i="77"/>
  <c r="J47" i="77"/>
  <c r="H47" i="77"/>
  <c r="A47" i="77"/>
  <c r="X46" i="77"/>
  <c r="T46" i="77"/>
  <c r="R46" i="77"/>
  <c r="L46" i="77"/>
  <c r="J46" i="77"/>
  <c r="K46" i="77" s="1"/>
  <c r="H46" i="77"/>
  <c r="A46" i="77"/>
  <c r="X45" i="77"/>
  <c r="T45" i="77"/>
  <c r="R45" i="77"/>
  <c r="L45" i="77"/>
  <c r="J45" i="77"/>
  <c r="K45" i="77" s="1"/>
  <c r="H45" i="77"/>
  <c r="A45" i="77"/>
  <c r="X44" i="77"/>
  <c r="T44" i="77"/>
  <c r="R44" i="77"/>
  <c r="L44" i="77"/>
  <c r="J44" i="77"/>
  <c r="H44" i="77"/>
  <c r="A44" i="77"/>
  <c r="X43" i="77"/>
  <c r="T43" i="77"/>
  <c r="R43" i="77"/>
  <c r="L43" i="77"/>
  <c r="J43" i="77"/>
  <c r="H43" i="77"/>
  <c r="A43" i="77"/>
  <c r="X42" i="77"/>
  <c r="T42" i="77"/>
  <c r="R42" i="77"/>
  <c r="L42" i="77"/>
  <c r="J42" i="77"/>
  <c r="K42" i="77" s="1"/>
  <c r="H42" i="77"/>
  <c r="A42" i="77"/>
  <c r="X41" i="77"/>
  <c r="T41" i="77"/>
  <c r="R41" i="77"/>
  <c r="L41" i="77"/>
  <c r="J41" i="77"/>
  <c r="K41" i="77" s="1"/>
  <c r="H41" i="77"/>
  <c r="A41" i="77"/>
  <c r="X40" i="77"/>
  <c r="T40" i="77"/>
  <c r="R40" i="77"/>
  <c r="L40" i="77"/>
  <c r="J40" i="77"/>
  <c r="H40" i="77"/>
  <c r="A40" i="77"/>
  <c r="X39" i="77"/>
  <c r="T39" i="77"/>
  <c r="R39" i="77"/>
  <c r="L39" i="77"/>
  <c r="J39" i="77"/>
  <c r="H39" i="77"/>
  <c r="A39" i="77"/>
  <c r="X38" i="77"/>
  <c r="T38" i="77"/>
  <c r="R38" i="77"/>
  <c r="L38" i="77"/>
  <c r="J38" i="77"/>
  <c r="K38" i="77" s="1"/>
  <c r="H38" i="77"/>
  <c r="A38" i="77"/>
  <c r="X37" i="77"/>
  <c r="T37" i="77"/>
  <c r="R37" i="77"/>
  <c r="L37" i="77"/>
  <c r="J37" i="77"/>
  <c r="K37" i="77" s="1"/>
  <c r="H37" i="77"/>
  <c r="A37" i="77"/>
  <c r="X36" i="77"/>
  <c r="T36" i="77"/>
  <c r="R36" i="77"/>
  <c r="L36" i="77"/>
  <c r="J36" i="77"/>
  <c r="H36" i="77"/>
  <c r="A36" i="77"/>
  <c r="X35" i="77"/>
  <c r="T35" i="77"/>
  <c r="R35" i="77"/>
  <c r="L35" i="77"/>
  <c r="J35" i="77"/>
  <c r="H35" i="77"/>
  <c r="A35" i="77"/>
  <c r="X34" i="77"/>
  <c r="T34" i="77"/>
  <c r="R34" i="77"/>
  <c r="L34" i="77"/>
  <c r="J34" i="77"/>
  <c r="K34" i="77" s="1"/>
  <c r="H34" i="77"/>
  <c r="A34" i="77"/>
  <c r="X33" i="77"/>
  <c r="T33" i="77"/>
  <c r="R33" i="77"/>
  <c r="L33" i="77"/>
  <c r="J33" i="77"/>
  <c r="K33" i="77" s="1"/>
  <c r="H33" i="77"/>
  <c r="A33" i="77"/>
  <c r="X32" i="77"/>
  <c r="T32" i="77"/>
  <c r="R32" i="77"/>
  <c r="L32" i="77"/>
  <c r="J32" i="77"/>
  <c r="H32" i="77"/>
  <c r="A32" i="77"/>
  <c r="X31" i="77"/>
  <c r="T31" i="77"/>
  <c r="R31" i="77"/>
  <c r="L31" i="77"/>
  <c r="J31" i="77"/>
  <c r="H31" i="77"/>
  <c r="A31" i="77"/>
  <c r="X30" i="77"/>
  <c r="T30" i="77"/>
  <c r="R30" i="77"/>
  <c r="L30" i="77"/>
  <c r="J30" i="77"/>
  <c r="K30" i="77" s="1"/>
  <c r="H30" i="77"/>
  <c r="A30" i="77"/>
  <c r="X29" i="77"/>
  <c r="T29" i="77"/>
  <c r="R29" i="77"/>
  <c r="L29" i="77"/>
  <c r="J29" i="77"/>
  <c r="K29" i="77" s="1"/>
  <c r="H29" i="77"/>
  <c r="A29" i="77"/>
  <c r="X28" i="77"/>
  <c r="T28" i="77"/>
  <c r="R28" i="77"/>
  <c r="L28" i="77"/>
  <c r="J28" i="77"/>
  <c r="H28" i="77"/>
  <c r="A28" i="77"/>
  <c r="X27" i="77"/>
  <c r="T27" i="77"/>
  <c r="R27" i="77"/>
  <c r="L27" i="77"/>
  <c r="J27" i="77"/>
  <c r="H27" i="77"/>
  <c r="A27" i="77"/>
  <c r="X26" i="77"/>
  <c r="T26" i="77"/>
  <c r="R26" i="77"/>
  <c r="L26" i="77"/>
  <c r="J26" i="77"/>
  <c r="K26" i="77" s="1"/>
  <c r="H26" i="77"/>
  <c r="A26" i="77"/>
  <c r="X25" i="77"/>
  <c r="T25" i="77"/>
  <c r="R25" i="77"/>
  <c r="L25" i="77"/>
  <c r="J25" i="77"/>
  <c r="K25" i="77" s="1"/>
  <c r="H25" i="77"/>
  <c r="A25" i="77"/>
  <c r="X24" i="77"/>
  <c r="T24" i="77"/>
  <c r="R24" i="77"/>
  <c r="L24" i="77"/>
  <c r="J24" i="77"/>
  <c r="H24" i="77"/>
  <c r="A24" i="77"/>
  <c r="X23" i="77"/>
  <c r="T23" i="77"/>
  <c r="R23" i="77"/>
  <c r="L23" i="77"/>
  <c r="J23" i="77"/>
  <c r="H23" i="77"/>
  <c r="A23" i="77"/>
  <c r="X22" i="77"/>
  <c r="T22" i="77"/>
  <c r="R22" i="77"/>
  <c r="L22" i="77"/>
  <c r="J22" i="77"/>
  <c r="K22" i="77" s="1"/>
  <c r="H22" i="77"/>
  <c r="A22" i="77"/>
  <c r="X21" i="77"/>
  <c r="T21" i="77"/>
  <c r="R21" i="77"/>
  <c r="L21" i="77"/>
  <c r="J21" i="77"/>
  <c r="K21" i="77" s="1"/>
  <c r="H21" i="77"/>
  <c r="A21" i="77"/>
  <c r="X20" i="77"/>
  <c r="T20" i="77"/>
  <c r="R20" i="77"/>
  <c r="L20" i="77"/>
  <c r="J20" i="77"/>
  <c r="H20" i="77"/>
  <c r="A20" i="77"/>
  <c r="X19" i="77"/>
  <c r="T19" i="77"/>
  <c r="R19" i="77"/>
  <c r="L19" i="77"/>
  <c r="J19" i="77"/>
  <c r="H19" i="77"/>
  <c r="A19" i="77"/>
  <c r="X18" i="77"/>
  <c r="T18" i="77"/>
  <c r="R18" i="77"/>
  <c r="L18" i="77"/>
  <c r="J18" i="77"/>
  <c r="K18" i="77" s="1"/>
  <c r="H18" i="77"/>
  <c r="A18" i="77"/>
  <c r="X17" i="77"/>
  <c r="T17" i="77"/>
  <c r="R17" i="77"/>
  <c r="L17" i="77"/>
  <c r="J17" i="77"/>
  <c r="K17" i="77" s="1"/>
  <c r="H17" i="77"/>
  <c r="A17" i="77"/>
  <c r="X16" i="77"/>
  <c r="T16" i="77"/>
  <c r="R16" i="77"/>
  <c r="L16" i="77"/>
  <c r="J16" i="77"/>
  <c r="H16" i="77"/>
  <c r="A16" i="77"/>
  <c r="X15" i="77"/>
  <c r="T15" i="77"/>
  <c r="R15" i="77"/>
  <c r="L15" i="77"/>
  <c r="J15" i="77"/>
  <c r="H15" i="77"/>
  <c r="A15" i="77"/>
  <c r="X14" i="77"/>
  <c r="T14" i="77"/>
  <c r="R14" i="77"/>
  <c r="L14" i="77"/>
  <c r="J14" i="77"/>
  <c r="K14" i="77" s="1"/>
  <c r="H14" i="77"/>
  <c r="A14" i="77"/>
  <c r="X13" i="77"/>
  <c r="T13" i="77"/>
  <c r="R13" i="77"/>
  <c r="L13" i="77"/>
  <c r="J13" i="77"/>
  <c r="K13" i="77" s="1"/>
  <c r="H13" i="77"/>
  <c r="A13" i="77"/>
  <c r="X12" i="77"/>
  <c r="T12" i="77"/>
  <c r="R12" i="77"/>
  <c r="L12" i="77"/>
  <c r="J12" i="77"/>
  <c r="H12" i="77"/>
  <c r="M5" i="77"/>
  <c r="A3" i="77"/>
  <c r="U58" i="76"/>
  <c r="T58" i="76"/>
  <c r="H58" i="76"/>
  <c r="X57" i="76"/>
  <c r="T57" i="76"/>
  <c r="R57" i="76"/>
  <c r="L57" i="76"/>
  <c r="J57" i="76"/>
  <c r="K57" i="76" s="1"/>
  <c r="H57" i="76"/>
  <c r="A57" i="76"/>
  <c r="X56" i="76"/>
  <c r="T56" i="76"/>
  <c r="R56" i="76"/>
  <c r="L56" i="76"/>
  <c r="J56" i="76"/>
  <c r="H56" i="76"/>
  <c r="A56" i="76"/>
  <c r="X55" i="76"/>
  <c r="T55" i="76"/>
  <c r="R55" i="76"/>
  <c r="L55" i="76"/>
  <c r="J55" i="76"/>
  <c r="H55" i="76"/>
  <c r="A55" i="76"/>
  <c r="X54" i="76"/>
  <c r="T54" i="76"/>
  <c r="R54" i="76"/>
  <c r="L54" i="76"/>
  <c r="J54" i="76"/>
  <c r="K54" i="76" s="1"/>
  <c r="H54" i="76"/>
  <c r="A54" i="76"/>
  <c r="X53" i="76"/>
  <c r="T53" i="76"/>
  <c r="R53" i="76"/>
  <c r="L53" i="76"/>
  <c r="J53" i="76"/>
  <c r="K53" i="76" s="1"/>
  <c r="H53" i="76"/>
  <c r="A53" i="76"/>
  <c r="X52" i="76"/>
  <c r="T52" i="76"/>
  <c r="R52" i="76"/>
  <c r="L52" i="76"/>
  <c r="J52" i="76"/>
  <c r="H52" i="76"/>
  <c r="A52" i="76"/>
  <c r="X51" i="76"/>
  <c r="T51" i="76"/>
  <c r="R51" i="76"/>
  <c r="L51" i="76"/>
  <c r="J51" i="76"/>
  <c r="H51" i="76"/>
  <c r="A51" i="76"/>
  <c r="X50" i="76"/>
  <c r="T50" i="76"/>
  <c r="R50" i="76"/>
  <c r="L50" i="76"/>
  <c r="J50" i="76"/>
  <c r="K50" i="76" s="1"/>
  <c r="H50" i="76"/>
  <c r="A50" i="76"/>
  <c r="X49" i="76"/>
  <c r="T49" i="76"/>
  <c r="R49" i="76"/>
  <c r="L49" i="76"/>
  <c r="J49" i="76"/>
  <c r="K49" i="76" s="1"/>
  <c r="H49" i="76"/>
  <c r="A49" i="76"/>
  <c r="X48" i="76"/>
  <c r="T48" i="76"/>
  <c r="R48" i="76"/>
  <c r="L48" i="76"/>
  <c r="J48" i="76"/>
  <c r="H48" i="76"/>
  <c r="A48" i="76"/>
  <c r="X47" i="76"/>
  <c r="T47" i="76"/>
  <c r="R47" i="76"/>
  <c r="L47" i="76"/>
  <c r="J47" i="76"/>
  <c r="H47" i="76"/>
  <c r="A47" i="76"/>
  <c r="X46" i="76"/>
  <c r="T46" i="76"/>
  <c r="R46" i="76"/>
  <c r="L46" i="76"/>
  <c r="J46" i="76"/>
  <c r="K46" i="76" s="1"/>
  <c r="H46" i="76"/>
  <c r="A46" i="76"/>
  <c r="X45" i="76"/>
  <c r="T45" i="76"/>
  <c r="R45" i="76"/>
  <c r="L45" i="76"/>
  <c r="J45" i="76"/>
  <c r="H45" i="76"/>
  <c r="A45" i="76"/>
  <c r="X44" i="76"/>
  <c r="T44" i="76"/>
  <c r="R44" i="76"/>
  <c r="L44" i="76"/>
  <c r="J44" i="76"/>
  <c r="H44" i="76"/>
  <c r="A44" i="76"/>
  <c r="X43" i="76"/>
  <c r="T43" i="76"/>
  <c r="R43" i="76"/>
  <c r="L43" i="76"/>
  <c r="J43" i="76"/>
  <c r="K43" i="76" s="1"/>
  <c r="H43" i="76"/>
  <c r="A43" i="76"/>
  <c r="X42" i="76"/>
  <c r="T42" i="76"/>
  <c r="R42" i="76"/>
  <c r="L42" i="76"/>
  <c r="J42" i="76"/>
  <c r="K42" i="76" s="1"/>
  <c r="H42" i="76"/>
  <c r="A42" i="76"/>
  <c r="X41" i="76"/>
  <c r="T41" i="76"/>
  <c r="R41" i="76"/>
  <c r="L41" i="76"/>
  <c r="J41" i="76"/>
  <c r="K41" i="76" s="1"/>
  <c r="H41" i="76"/>
  <c r="A41" i="76"/>
  <c r="X40" i="76"/>
  <c r="T40" i="76"/>
  <c r="R40" i="76"/>
  <c r="L40" i="76"/>
  <c r="J40" i="76"/>
  <c r="H40" i="76"/>
  <c r="A40" i="76"/>
  <c r="X39" i="76"/>
  <c r="T39" i="76"/>
  <c r="R39" i="76"/>
  <c r="L39" i="76"/>
  <c r="J39" i="76"/>
  <c r="H39" i="76"/>
  <c r="A39" i="76"/>
  <c r="X38" i="76"/>
  <c r="T38" i="76"/>
  <c r="R38" i="76"/>
  <c r="L38" i="76"/>
  <c r="J38" i="76"/>
  <c r="K38" i="76" s="1"/>
  <c r="H38" i="76"/>
  <c r="A38" i="76"/>
  <c r="X37" i="76"/>
  <c r="T37" i="76"/>
  <c r="R37" i="76"/>
  <c r="L37" i="76"/>
  <c r="J37" i="76"/>
  <c r="H37" i="76"/>
  <c r="A37" i="76"/>
  <c r="X36" i="76"/>
  <c r="T36" i="76"/>
  <c r="R36" i="76"/>
  <c r="L36" i="76"/>
  <c r="J36" i="76"/>
  <c r="H36" i="76"/>
  <c r="A36" i="76"/>
  <c r="X35" i="76"/>
  <c r="T35" i="76"/>
  <c r="R35" i="76"/>
  <c r="L35" i="76"/>
  <c r="J35" i="76"/>
  <c r="K35" i="76" s="1"/>
  <c r="H35" i="76"/>
  <c r="A35" i="76"/>
  <c r="X34" i="76"/>
  <c r="T34" i="76"/>
  <c r="R34" i="76"/>
  <c r="L34" i="76"/>
  <c r="J34" i="76"/>
  <c r="K34" i="76" s="1"/>
  <c r="H34" i="76"/>
  <c r="A34" i="76"/>
  <c r="X33" i="76"/>
  <c r="T33" i="76"/>
  <c r="R33" i="76"/>
  <c r="L33" i="76"/>
  <c r="J33" i="76"/>
  <c r="K33" i="76" s="1"/>
  <c r="H33" i="76"/>
  <c r="A33" i="76"/>
  <c r="X32" i="76"/>
  <c r="T32" i="76"/>
  <c r="R32" i="76"/>
  <c r="L32" i="76"/>
  <c r="J32" i="76"/>
  <c r="H32" i="76"/>
  <c r="A32" i="76"/>
  <c r="X31" i="76"/>
  <c r="T31" i="76"/>
  <c r="R31" i="76"/>
  <c r="L31" i="76"/>
  <c r="J31" i="76"/>
  <c r="H31" i="76"/>
  <c r="A31" i="76"/>
  <c r="X30" i="76"/>
  <c r="T30" i="76"/>
  <c r="R30" i="76"/>
  <c r="L30" i="76"/>
  <c r="J30" i="76"/>
  <c r="K30" i="76" s="1"/>
  <c r="H30" i="76"/>
  <c r="A30" i="76"/>
  <c r="X29" i="76"/>
  <c r="T29" i="76"/>
  <c r="R29" i="76"/>
  <c r="L29" i="76"/>
  <c r="J29" i="76"/>
  <c r="H29" i="76"/>
  <c r="A29" i="76"/>
  <c r="X28" i="76"/>
  <c r="T28" i="76"/>
  <c r="R28" i="76"/>
  <c r="L28" i="76"/>
  <c r="J28" i="76"/>
  <c r="H28" i="76"/>
  <c r="A28" i="76"/>
  <c r="X27" i="76"/>
  <c r="T27" i="76"/>
  <c r="R27" i="76"/>
  <c r="L27" i="76"/>
  <c r="J27" i="76"/>
  <c r="K27" i="76" s="1"/>
  <c r="H27" i="76"/>
  <c r="A27" i="76"/>
  <c r="X26" i="76"/>
  <c r="T26" i="76"/>
  <c r="R26" i="76"/>
  <c r="L26" i="76"/>
  <c r="J26" i="76"/>
  <c r="K26" i="76" s="1"/>
  <c r="H26" i="76"/>
  <c r="A26" i="76"/>
  <c r="X25" i="76"/>
  <c r="T25" i="76"/>
  <c r="R25" i="76"/>
  <c r="L25" i="76"/>
  <c r="J25" i="76"/>
  <c r="K25" i="76" s="1"/>
  <c r="H25" i="76"/>
  <c r="A25" i="76"/>
  <c r="X24" i="76"/>
  <c r="T24" i="76"/>
  <c r="R24" i="76"/>
  <c r="L24" i="76"/>
  <c r="J24" i="76"/>
  <c r="H24" i="76"/>
  <c r="A24" i="76"/>
  <c r="X23" i="76"/>
  <c r="T23" i="76"/>
  <c r="R23" i="76"/>
  <c r="L23" i="76"/>
  <c r="J23" i="76"/>
  <c r="H23" i="76"/>
  <c r="A23" i="76"/>
  <c r="X22" i="76"/>
  <c r="T22" i="76"/>
  <c r="R22" i="76"/>
  <c r="L22" i="76"/>
  <c r="J22" i="76"/>
  <c r="K22" i="76" s="1"/>
  <c r="H22" i="76"/>
  <c r="A22" i="76"/>
  <c r="X21" i="76"/>
  <c r="T21" i="76"/>
  <c r="R21" i="76"/>
  <c r="L21" i="76"/>
  <c r="J21" i="76"/>
  <c r="H21" i="76"/>
  <c r="A21" i="76"/>
  <c r="X20" i="76"/>
  <c r="T20" i="76"/>
  <c r="R20" i="76"/>
  <c r="L20" i="76"/>
  <c r="J20" i="76"/>
  <c r="H20" i="76"/>
  <c r="A20" i="76"/>
  <c r="X19" i="76"/>
  <c r="T19" i="76"/>
  <c r="R19" i="76"/>
  <c r="L19" i="76"/>
  <c r="J19" i="76"/>
  <c r="K19" i="76" s="1"/>
  <c r="H19" i="76"/>
  <c r="A19" i="76"/>
  <c r="X18" i="76"/>
  <c r="T18" i="76"/>
  <c r="R18" i="76"/>
  <c r="L18" i="76"/>
  <c r="J18" i="76"/>
  <c r="K18" i="76" s="1"/>
  <c r="H18" i="76"/>
  <c r="A18" i="76"/>
  <c r="X17" i="76"/>
  <c r="T17" i="76"/>
  <c r="R17" i="76"/>
  <c r="L17" i="76"/>
  <c r="J17" i="76"/>
  <c r="K17" i="76" s="1"/>
  <c r="H17" i="76"/>
  <c r="A17" i="76"/>
  <c r="X16" i="76"/>
  <c r="T16" i="76"/>
  <c r="R16" i="76"/>
  <c r="L16" i="76"/>
  <c r="J16" i="76"/>
  <c r="H16" i="76"/>
  <c r="A16" i="76"/>
  <c r="X15" i="76"/>
  <c r="T15" i="76"/>
  <c r="R15" i="76"/>
  <c r="L15" i="76"/>
  <c r="J15" i="76"/>
  <c r="H15" i="76"/>
  <c r="A15" i="76"/>
  <c r="X14" i="76"/>
  <c r="T14" i="76"/>
  <c r="R14" i="76"/>
  <c r="L14" i="76"/>
  <c r="J14" i="76"/>
  <c r="K14" i="76" s="1"/>
  <c r="H14" i="76"/>
  <c r="A14" i="76"/>
  <c r="X13" i="76"/>
  <c r="T13" i="76"/>
  <c r="R13" i="76"/>
  <c r="L13" i="76"/>
  <c r="J13" i="76"/>
  <c r="H13" i="76"/>
  <c r="A13" i="76"/>
  <c r="X12" i="76"/>
  <c r="T12" i="76"/>
  <c r="R12" i="76"/>
  <c r="L12" i="76"/>
  <c r="J12" i="76"/>
  <c r="H12" i="76"/>
  <c r="M5" i="76"/>
  <c r="A3" i="76"/>
  <c r="M5" i="75"/>
  <c r="M54" i="80" l="1"/>
  <c r="Y54" i="76"/>
  <c r="Y50" i="78"/>
  <c r="Y51" i="77"/>
  <c r="Y18" i="81"/>
  <c r="M19" i="81"/>
  <c r="Y34" i="81"/>
  <c r="M35" i="81"/>
  <c r="Y50" i="81"/>
  <c r="Y14" i="83"/>
  <c r="Y26" i="83"/>
  <c r="M27" i="83"/>
  <c r="Y42" i="83"/>
  <c r="M43" i="83"/>
  <c r="Y26" i="82"/>
  <c r="M27" i="82"/>
  <c r="Y34" i="82"/>
  <c r="Y42" i="80"/>
  <c r="M43" i="80"/>
  <c r="Y42" i="79"/>
  <c r="M38" i="78"/>
  <c r="Y28" i="83"/>
  <c r="M33" i="83"/>
  <c r="W33" i="83" s="1"/>
  <c r="Y44" i="83"/>
  <c r="M29" i="82"/>
  <c r="V29" i="82" s="1"/>
  <c r="Y36" i="82"/>
  <c r="Y44" i="80"/>
  <c r="Y15" i="80"/>
  <c r="Y23" i="80"/>
  <c r="Y31" i="80"/>
  <c r="Y39" i="80"/>
  <c r="Y47" i="80"/>
  <c r="Y55" i="80"/>
  <c r="Y29" i="79"/>
  <c r="M30" i="79"/>
  <c r="Y15" i="78"/>
  <c r="Y23" i="78"/>
  <c r="Y31" i="78"/>
  <c r="M33" i="78"/>
  <c r="W33" i="78" s="1"/>
  <c r="Y36" i="78"/>
  <c r="M35" i="78"/>
  <c r="Y34" i="77"/>
  <c r="Y13" i="77"/>
  <c r="M14" i="77"/>
  <c r="Y55" i="83"/>
  <c r="M38" i="83"/>
  <c r="Y15" i="82"/>
  <c r="Y23" i="82"/>
  <c r="Y47" i="82"/>
  <c r="Y55" i="82"/>
  <c r="M57" i="82"/>
  <c r="Y12" i="82"/>
  <c r="M14" i="82"/>
  <c r="Y45" i="82"/>
  <c r="M46" i="82"/>
  <c r="Y53" i="82"/>
  <c r="M54" i="82"/>
  <c r="M14" i="81"/>
  <c r="M46" i="81"/>
  <c r="P46" i="81" s="1"/>
  <c r="Y20" i="81"/>
  <c r="Y36" i="81"/>
  <c r="M41" i="81"/>
  <c r="W41" i="81" s="1"/>
  <c r="Y52" i="81"/>
  <c r="M53" i="81"/>
  <c r="N53" i="81" s="1"/>
  <c r="Y28" i="80"/>
  <c r="M41" i="80"/>
  <c r="W41" i="80" s="1"/>
  <c r="M46" i="80"/>
  <c r="Y26" i="80"/>
  <c r="M27" i="80"/>
  <c r="W27" i="80" s="1"/>
  <c r="Y23" i="79"/>
  <c r="M57" i="79"/>
  <c r="Y12" i="79"/>
  <c r="M13" i="79"/>
  <c r="M17" i="79"/>
  <c r="Y40" i="79"/>
  <c r="Y18" i="78"/>
  <c r="M19" i="78"/>
  <c r="V19" i="78" s="1"/>
  <c r="Y56" i="78"/>
  <c r="Y13" i="78"/>
  <c r="M14" i="78"/>
  <c r="N14" i="78" s="1"/>
  <c r="Y34" i="78"/>
  <c r="Y39" i="78"/>
  <c r="Y47" i="78"/>
  <c r="Y20" i="78"/>
  <c r="Y37" i="77"/>
  <c r="M38" i="77"/>
  <c r="Y41" i="77"/>
  <c r="M42" i="77"/>
  <c r="Y23" i="77"/>
  <c r="M25" i="77"/>
  <c r="V25" i="77" s="1"/>
  <c r="Y32" i="77"/>
  <c r="M33" i="77"/>
  <c r="Y56" i="77"/>
  <c r="M57" i="77"/>
  <c r="W57" i="77" s="1"/>
  <c r="Y17" i="76"/>
  <c r="M18" i="76"/>
  <c r="W18" i="76" s="1"/>
  <c r="Y21" i="76"/>
  <c r="M22" i="76"/>
  <c r="P22" i="76" s="1"/>
  <c r="Y25" i="76"/>
  <c r="M26" i="76"/>
  <c r="P26" i="76" s="1"/>
  <c r="Y29" i="76"/>
  <c r="Y33" i="76"/>
  <c r="M34" i="76"/>
  <c r="Y37" i="76"/>
  <c r="M38" i="76"/>
  <c r="W38" i="76" s="1"/>
  <c r="Y41" i="76"/>
  <c r="M42" i="76"/>
  <c r="Y45" i="76"/>
  <c r="Y49" i="76"/>
  <c r="M50" i="76"/>
  <c r="N50" i="76" s="1"/>
  <c r="Y13" i="83"/>
  <c r="M14" i="83"/>
  <c r="Y18" i="83"/>
  <c r="M19" i="83"/>
  <c r="V19" i="83" s="1"/>
  <c r="Y23" i="83"/>
  <c r="Y31" i="83"/>
  <c r="Y36" i="83"/>
  <c r="Y15" i="83"/>
  <c r="M17" i="83"/>
  <c r="W17" i="83" s="1"/>
  <c r="Y20" i="83"/>
  <c r="M22" i="83"/>
  <c r="Y34" i="83"/>
  <c r="M35" i="83"/>
  <c r="W35" i="83" s="1"/>
  <c r="Y39" i="83"/>
  <c r="Y47" i="83"/>
  <c r="M49" i="83"/>
  <c r="W49" i="83" s="1"/>
  <c r="Y56" i="83"/>
  <c r="Y20" i="82"/>
  <c r="Y29" i="82"/>
  <c r="M30" i="82"/>
  <c r="N30" i="82" s="1"/>
  <c r="Y37" i="82"/>
  <c r="M38" i="82"/>
  <c r="N38" i="82" s="1"/>
  <c r="Y42" i="82"/>
  <c r="Y50" i="82"/>
  <c r="M25" i="82"/>
  <c r="W25" i="82" s="1"/>
  <c r="Y18" i="82"/>
  <c r="M19" i="82"/>
  <c r="Y31" i="82"/>
  <c r="Y39" i="82"/>
  <c r="M41" i="82"/>
  <c r="N41" i="82" s="1"/>
  <c r="Y52" i="82"/>
  <c r="Y12" i="81"/>
  <c r="Y39" i="81"/>
  <c r="Y44" i="81"/>
  <c r="Y53" i="81"/>
  <c r="M54" i="81"/>
  <c r="Y23" i="81"/>
  <c r="M25" i="81"/>
  <c r="W25" i="81" s="1"/>
  <c r="Y28" i="81"/>
  <c r="M30" i="81"/>
  <c r="W30" i="81" s="1"/>
  <c r="M57" i="81"/>
  <c r="Y20" i="80"/>
  <c r="Y34" i="80"/>
  <c r="M35" i="80"/>
  <c r="W35" i="80" s="1"/>
  <c r="Y52" i="80"/>
  <c r="Y56" i="80"/>
  <c r="M25" i="80"/>
  <c r="W25" i="80" s="1"/>
  <c r="M30" i="80"/>
  <c r="W30" i="80" s="1"/>
  <c r="M57" i="80"/>
  <c r="V57" i="80" s="1"/>
  <c r="Y14" i="80"/>
  <c r="Y18" i="80"/>
  <c r="M19" i="80"/>
  <c r="P19" i="80" s="1"/>
  <c r="Y36" i="80"/>
  <c r="Y50" i="80"/>
  <c r="Y24" i="79"/>
  <c r="Y28" i="79"/>
  <c r="M29" i="79"/>
  <c r="M42" i="79"/>
  <c r="V42" i="79" s="1"/>
  <c r="M33" i="79"/>
  <c r="Y13" i="79"/>
  <c r="M14" i="79"/>
  <c r="Y26" i="79"/>
  <c r="Y35" i="79"/>
  <c r="Y39" i="79"/>
  <c r="Y51" i="79"/>
  <c r="M53" i="79"/>
  <c r="Y26" i="78"/>
  <c r="M27" i="78"/>
  <c r="N27" i="78" s="1"/>
  <c r="Y44" i="78"/>
  <c r="Y53" i="78"/>
  <c r="M54" i="78"/>
  <c r="M17" i="78"/>
  <c r="W17" i="78" s="1"/>
  <c r="M22" i="78"/>
  <c r="V22" i="78" s="1"/>
  <c r="M49" i="78"/>
  <c r="W49" i="78" s="1"/>
  <c r="Y14" i="78"/>
  <c r="Y28" i="78"/>
  <c r="Y42" i="78"/>
  <c r="M43" i="78"/>
  <c r="Y55" i="78"/>
  <c r="Y12" i="77"/>
  <c r="M13" i="77"/>
  <c r="N13" i="77" s="1"/>
  <c r="Y20" i="77"/>
  <c r="Y25" i="77"/>
  <c r="M26" i="77"/>
  <c r="Y33" i="77"/>
  <c r="M34" i="77"/>
  <c r="Y46" i="77"/>
  <c r="Y14" i="77"/>
  <c r="Y22" i="77"/>
  <c r="Y31" i="77"/>
  <c r="Y35" i="77"/>
  <c r="M37" i="77"/>
  <c r="Y40" i="77"/>
  <c r="M41" i="77"/>
  <c r="W41" i="77" s="1"/>
  <c r="Y52" i="77"/>
  <c r="Y53" i="77"/>
  <c r="M54" i="77"/>
  <c r="V54" i="77" s="1"/>
  <c r="Y57" i="77"/>
  <c r="V38" i="77"/>
  <c r="M53" i="77"/>
  <c r="W53" i="77" s="1"/>
  <c r="Y12" i="76"/>
  <c r="Y16" i="76"/>
  <c r="M17" i="76"/>
  <c r="W17" i="76" s="1"/>
  <c r="Y32" i="76"/>
  <c r="Y40" i="76"/>
  <c r="M49" i="76"/>
  <c r="W49" i="76" s="1"/>
  <c r="Y57" i="76"/>
  <c r="Y19" i="76"/>
  <c r="Y27" i="76"/>
  <c r="Y35" i="76"/>
  <c r="Y43" i="76"/>
  <c r="Y51" i="76"/>
  <c r="M53" i="76"/>
  <c r="W53" i="76" s="1"/>
  <c r="Y24" i="76"/>
  <c r="M33" i="76"/>
  <c r="W33" i="76" s="1"/>
  <c r="Y48" i="76"/>
  <c r="Y22" i="76"/>
  <c r="Y30" i="76"/>
  <c r="Y38" i="76"/>
  <c r="Y46" i="76"/>
  <c r="M15" i="83"/>
  <c r="P15" i="83" s="1"/>
  <c r="K15" i="83"/>
  <c r="M16" i="83"/>
  <c r="K16" i="83"/>
  <c r="Y16" i="83"/>
  <c r="Y17" i="83"/>
  <c r="M18" i="83"/>
  <c r="M21" i="83"/>
  <c r="N21" i="83" s="1"/>
  <c r="K21" i="83"/>
  <c r="Y21" i="83"/>
  <c r="Y22" i="83"/>
  <c r="Y27" i="83"/>
  <c r="M32" i="83"/>
  <c r="K32" i="83"/>
  <c r="Y32" i="83"/>
  <c r="Y33" i="83"/>
  <c r="M34" i="83"/>
  <c r="V34" i="83" s="1"/>
  <c r="M37" i="83"/>
  <c r="K37" i="83"/>
  <c r="Y37" i="83"/>
  <c r="Y38" i="83"/>
  <c r="Y43" i="83"/>
  <c r="M48" i="83"/>
  <c r="W48" i="83" s="1"/>
  <c r="K48" i="83"/>
  <c r="Y48" i="83"/>
  <c r="Y49" i="83"/>
  <c r="M50" i="83"/>
  <c r="M53" i="83"/>
  <c r="V53" i="83" s="1"/>
  <c r="M56" i="83"/>
  <c r="K56" i="83"/>
  <c r="M13" i="83"/>
  <c r="V13" i="83" s="1"/>
  <c r="K13" i="83"/>
  <c r="M20" i="83"/>
  <c r="K20" i="83"/>
  <c r="M31" i="83"/>
  <c r="K31" i="83"/>
  <c r="M36" i="83"/>
  <c r="K36" i="83"/>
  <c r="M47" i="83"/>
  <c r="K47" i="83"/>
  <c r="M52" i="83"/>
  <c r="K52" i="83"/>
  <c r="M55" i="83"/>
  <c r="N55" i="83" s="1"/>
  <c r="K55" i="83"/>
  <c r="M12" i="83"/>
  <c r="K12" i="83"/>
  <c r="Y12" i="83"/>
  <c r="V18" i="83"/>
  <c r="Y19" i="83"/>
  <c r="M24" i="83"/>
  <c r="W24" i="83" s="1"/>
  <c r="K24" i="83"/>
  <c r="Y24" i="83"/>
  <c r="Y25" i="83"/>
  <c r="M26" i="83"/>
  <c r="V26" i="83" s="1"/>
  <c r="M29" i="83"/>
  <c r="V29" i="83" s="1"/>
  <c r="K29" i="83"/>
  <c r="Y29" i="83"/>
  <c r="Y30" i="83"/>
  <c r="Y35" i="83"/>
  <c r="M40" i="83"/>
  <c r="W40" i="83" s="1"/>
  <c r="K40" i="83"/>
  <c r="Y40" i="83"/>
  <c r="Y41" i="83"/>
  <c r="M42" i="83"/>
  <c r="M45" i="83"/>
  <c r="V45" i="83" s="1"/>
  <c r="K45" i="83"/>
  <c r="Y45" i="83"/>
  <c r="Y46" i="83"/>
  <c r="M51" i="83"/>
  <c r="N51" i="83" s="1"/>
  <c r="K51" i="83"/>
  <c r="Y51" i="83"/>
  <c r="Y54" i="83"/>
  <c r="Y57" i="83"/>
  <c r="M23" i="83"/>
  <c r="N23" i="83" s="1"/>
  <c r="K23" i="83"/>
  <c r="M25" i="83"/>
  <c r="W25" i="83" s="1"/>
  <c r="M28" i="83"/>
  <c r="K28" i="83"/>
  <c r="M30" i="83"/>
  <c r="V33" i="83"/>
  <c r="M39" i="83"/>
  <c r="N39" i="83" s="1"/>
  <c r="K39" i="83"/>
  <c r="M41" i="83"/>
  <c r="W41" i="83" s="1"/>
  <c r="M44" i="83"/>
  <c r="K44" i="83"/>
  <c r="M46" i="83"/>
  <c r="W46" i="83" s="1"/>
  <c r="V49" i="83"/>
  <c r="Y50" i="83"/>
  <c r="Y52" i="83"/>
  <c r="Y53" i="83"/>
  <c r="M54" i="83"/>
  <c r="M57" i="83"/>
  <c r="V57" i="83" s="1"/>
  <c r="M28" i="82"/>
  <c r="N28" i="82" s="1"/>
  <c r="K28" i="82"/>
  <c r="M47" i="82"/>
  <c r="K47" i="82"/>
  <c r="M16" i="82"/>
  <c r="W16" i="82" s="1"/>
  <c r="K16" i="82"/>
  <c r="Y16" i="82"/>
  <c r="Y17" i="82"/>
  <c r="M18" i="82"/>
  <c r="N18" i="82" s="1"/>
  <c r="M21" i="82"/>
  <c r="P21" i="82" s="1"/>
  <c r="K21" i="82"/>
  <c r="Y21" i="82"/>
  <c r="Y22" i="82"/>
  <c r="Y27" i="82"/>
  <c r="Y30" i="82"/>
  <c r="Y32" i="82"/>
  <c r="Y33" i="82"/>
  <c r="M34" i="82"/>
  <c r="W34" i="82" s="1"/>
  <c r="M37" i="82"/>
  <c r="V37" i="82" s="1"/>
  <c r="M40" i="82"/>
  <c r="K40" i="82"/>
  <c r="M43" i="82"/>
  <c r="P43" i="82" s="1"/>
  <c r="K43" i="82"/>
  <c r="Y43" i="82"/>
  <c r="Y46" i="82"/>
  <c r="Y48" i="82"/>
  <c r="Y49" i="82"/>
  <c r="M50" i="82"/>
  <c r="N50" i="82" s="1"/>
  <c r="M53" i="82"/>
  <c r="W53" i="82" s="1"/>
  <c r="M56" i="82"/>
  <c r="N56" i="82" s="1"/>
  <c r="K56" i="82"/>
  <c r="M31" i="82"/>
  <c r="N31" i="82" s="1"/>
  <c r="K31" i="82"/>
  <c r="M44" i="82"/>
  <c r="N44" i="82" s="1"/>
  <c r="K44" i="82"/>
  <c r="M15" i="82"/>
  <c r="N15" i="82" s="1"/>
  <c r="K15" i="82"/>
  <c r="M17" i="82"/>
  <c r="W17" i="82" s="1"/>
  <c r="M22" i="82"/>
  <c r="Y28" i="82"/>
  <c r="M33" i="82"/>
  <c r="N33" i="82" s="1"/>
  <c r="M36" i="82"/>
  <c r="K36" i="82"/>
  <c r="M39" i="82"/>
  <c r="N39" i="82" s="1"/>
  <c r="K39" i="82"/>
  <c r="Y44" i="82"/>
  <c r="M49" i="82"/>
  <c r="V49" i="82" s="1"/>
  <c r="M52" i="82"/>
  <c r="K52" i="82"/>
  <c r="M55" i="82"/>
  <c r="V55" i="82" s="1"/>
  <c r="K55" i="82"/>
  <c r="V57" i="82"/>
  <c r="M23" i="82"/>
  <c r="W23" i="82" s="1"/>
  <c r="K23" i="82"/>
  <c r="N29" i="82"/>
  <c r="M13" i="82"/>
  <c r="P13" i="82" s="1"/>
  <c r="K13" i="82"/>
  <c r="Y13" i="82"/>
  <c r="Y14" i="82"/>
  <c r="Y19" i="82"/>
  <c r="M24" i="82"/>
  <c r="W24" i="82" s="1"/>
  <c r="K24" i="82"/>
  <c r="Y24" i="82"/>
  <c r="Y25" i="82"/>
  <c r="M26" i="82"/>
  <c r="W26" i="82" s="1"/>
  <c r="M32" i="82"/>
  <c r="K32" i="82"/>
  <c r="M35" i="82"/>
  <c r="N35" i="82" s="1"/>
  <c r="K35" i="82"/>
  <c r="Y35" i="82"/>
  <c r="Y38" i="82"/>
  <c r="Y40" i="82"/>
  <c r="Y41" i="82"/>
  <c r="M42" i="82"/>
  <c r="W42" i="82" s="1"/>
  <c r="M45" i="82"/>
  <c r="V45" i="82" s="1"/>
  <c r="M48" i="82"/>
  <c r="N48" i="82" s="1"/>
  <c r="K48" i="82"/>
  <c r="M51" i="82"/>
  <c r="W51" i="82" s="1"/>
  <c r="K51" i="82"/>
  <c r="Y51" i="82"/>
  <c r="V53" i="82"/>
  <c r="Y54" i="82"/>
  <c r="Y56" i="82"/>
  <c r="Y57" i="82"/>
  <c r="M15" i="81"/>
  <c r="K15" i="81"/>
  <c r="Y15" i="81"/>
  <c r="M17" i="81"/>
  <c r="W17" i="81" s="1"/>
  <c r="M20" i="81"/>
  <c r="M58" i="81" s="1"/>
  <c r="W58" i="81" s="1"/>
  <c r="K20" i="81"/>
  <c r="M22" i="81"/>
  <c r="W22" i="81" s="1"/>
  <c r="Y26" i="81"/>
  <c r="M27" i="81"/>
  <c r="M31" i="81"/>
  <c r="K31" i="81"/>
  <c r="Y31" i="81"/>
  <c r="M33" i="81"/>
  <c r="W33" i="81" s="1"/>
  <c r="M36" i="81"/>
  <c r="K36" i="81"/>
  <c r="M38" i="81"/>
  <c r="V38" i="81" s="1"/>
  <c r="Y42" i="81"/>
  <c r="M43" i="81"/>
  <c r="M47" i="81"/>
  <c r="K47" i="81"/>
  <c r="Y47" i="81"/>
  <c r="M49" i="81"/>
  <c r="W49" i="81" s="1"/>
  <c r="M52" i="81"/>
  <c r="K52" i="81"/>
  <c r="M55" i="81"/>
  <c r="N55" i="81" s="1"/>
  <c r="K55" i="81"/>
  <c r="Y55" i="81"/>
  <c r="V57" i="81"/>
  <c r="M13" i="81"/>
  <c r="K13" i="81"/>
  <c r="Y13" i="81"/>
  <c r="Y14" i="81"/>
  <c r="Y19" i="81"/>
  <c r="M24" i="81"/>
  <c r="W24" i="81" s="1"/>
  <c r="K24" i="81"/>
  <c r="Y24" i="81"/>
  <c r="Y25" i="81"/>
  <c r="M26" i="81"/>
  <c r="W26" i="81" s="1"/>
  <c r="M29" i="81"/>
  <c r="N29" i="81" s="1"/>
  <c r="K29" i="81"/>
  <c r="Y29" i="81"/>
  <c r="Y30" i="81"/>
  <c r="Y35" i="81"/>
  <c r="M40" i="81"/>
  <c r="W40" i="81" s="1"/>
  <c r="K40" i="81"/>
  <c r="Y40" i="81"/>
  <c r="Y41" i="81"/>
  <c r="M42" i="81"/>
  <c r="M45" i="81"/>
  <c r="N45" i="81" s="1"/>
  <c r="K45" i="81"/>
  <c r="Y45" i="81"/>
  <c r="Y46" i="81"/>
  <c r="M51" i="81"/>
  <c r="N51" i="81" s="1"/>
  <c r="K51" i="81"/>
  <c r="Y51" i="81"/>
  <c r="Y54" i="81"/>
  <c r="Y56" i="81"/>
  <c r="Y57" i="81"/>
  <c r="M12" i="81"/>
  <c r="K12" i="81"/>
  <c r="M23" i="81"/>
  <c r="V23" i="81" s="1"/>
  <c r="K23" i="81"/>
  <c r="M28" i="81"/>
  <c r="V28" i="81" s="1"/>
  <c r="K28" i="81"/>
  <c r="M39" i="81"/>
  <c r="K39" i="81"/>
  <c r="M44" i="81"/>
  <c r="K44" i="81"/>
  <c r="V49" i="81"/>
  <c r="M16" i="81"/>
  <c r="W16" i="81" s="1"/>
  <c r="K16" i="81"/>
  <c r="Y16" i="81"/>
  <c r="Y17" i="81"/>
  <c r="M18" i="81"/>
  <c r="V18" i="81" s="1"/>
  <c r="M21" i="81"/>
  <c r="V21" i="81" s="1"/>
  <c r="K21" i="81"/>
  <c r="Y21" i="81"/>
  <c r="Y22" i="81"/>
  <c r="Y27" i="81"/>
  <c r="M32" i="81"/>
  <c r="W32" i="81" s="1"/>
  <c r="K32" i="81"/>
  <c r="Y32" i="81"/>
  <c r="Y33" i="81"/>
  <c r="M34" i="81"/>
  <c r="V34" i="81" s="1"/>
  <c r="M37" i="81"/>
  <c r="K37" i="81"/>
  <c r="Y37" i="81"/>
  <c r="Y38" i="81"/>
  <c r="Y43" i="81"/>
  <c r="M48" i="81"/>
  <c r="W48" i="81" s="1"/>
  <c r="K48" i="81"/>
  <c r="Y48" i="81"/>
  <c r="Y49" i="81"/>
  <c r="M50" i="81"/>
  <c r="M56" i="81"/>
  <c r="N56" i="81" s="1"/>
  <c r="K56" i="81"/>
  <c r="M28" i="80"/>
  <c r="K28" i="80"/>
  <c r="M15" i="80"/>
  <c r="P15" i="80" s="1"/>
  <c r="K15" i="80"/>
  <c r="M16" i="80"/>
  <c r="V16" i="80" s="1"/>
  <c r="K16" i="80"/>
  <c r="Y16" i="80"/>
  <c r="Y17" i="80"/>
  <c r="M18" i="80"/>
  <c r="N18" i="80" s="1"/>
  <c r="M21" i="80"/>
  <c r="V21" i="80" s="1"/>
  <c r="K21" i="80"/>
  <c r="Y21" i="80"/>
  <c r="Y22" i="80"/>
  <c r="Y27" i="80"/>
  <c r="M32" i="80"/>
  <c r="W32" i="80" s="1"/>
  <c r="K32" i="80"/>
  <c r="Y32" i="80"/>
  <c r="Y33" i="80"/>
  <c r="M34" i="80"/>
  <c r="V34" i="80" s="1"/>
  <c r="M37" i="80"/>
  <c r="P37" i="80" s="1"/>
  <c r="K37" i="80"/>
  <c r="Y37" i="80"/>
  <c r="Y38" i="80"/>
  <c r="Y43" i="80"/>
  <c r="M48" i="80"/>
  <c r="W48" i="80" s="1"/>
  <c r="K48" i="80"/>
  <c r="Y48" i="80"/>
  <c r="Y49" i="80"/>
  <c r="M50" i="80"/>
  <c r="N50" i="80" s="1"/>
  <c r="M53" i="80"/>
  <c r="W53" i="80" s="1"/>
  <c r="M56" i="80"/>
  <c r="K56" i="80"/>
  <c r="M44" i="80"/>
  <c r="K44" i="80"/>
  <c r="M17" i="80"/>
  <c r="W17" i="80" s="1"/>
  <c r="M20" i="80"/>
  <c r="K20" i="80"/>
  <c r="M22" i="80"/>
  <c r="P22" i="80" s="1"/>
  <c r="M31" i="80"/>
  <c r="V31" i="80" s="1"/>
  <c r="K31" i="80"/>
  <c r="M33" i="80"/>
  <c r="W33" i="80" s="1"/>
  <c r="M36" i="80"/>
  <c r="K36" i="80"/>
  <c r="M38" i="80"/>
  <c r="N38" i="80" s="1"/>
  <c r="M47" i="80"/>
  <c r="N47" i="80" s="1"/>
  <c r="K47" i="80"/>
  <c r="M49" i="80"/>
  <c r="W49" i="80" s="1"/>
  <c r="M52" i="80"/>
  <c r="K52" i="80"/>
  <c r="M55" i="80"/>
  <c r="N55" i="80" s="1"/>
  <c r="K55" i="80"/>
  <c r="M23" i="80"/>
  <c r="W23" i="80" s="1"/>
  <c r="K23" i="80"/>
  <c r="M39" i="80"/>
  <c r="P39" i="80" s="1"/>
  <c r="K39" i="80"/>
  <c r="M13" i="80"/>
  <c r="V13" i="80" s="1"/>
  <c r="K13" i="80"/>
  <c r="Y12" i="80"/>
  <c r="Y19" i="80"/>
  <c r="M24" i="80"/>
  <c r="W24" i="80" s="1"/>
  <c r="K24" i="80"/>
  <c r="Y24" i="80"/>
  <c r="Y25" i="80"/>
  <c r="M26" i="80"/>
  <c r="W26" i="80" s="1"/>
  <c r="M29" i="80"/>
  <c r="W29" i="80" s="1"/>
  <c r="K29" i="80"/>
  <c r="Y29" i="80"/>
  <c r="Y30" i="80"/>
  <c r="Y35" i="80"/>
  <c r="M40" i="80"/>
  <c r="W40" i="80" s="1"/>
  <c r="K40" i="80"/>
  <c r="Y40" i="80"/>
  <c r="Y41" i="80"/>
  <c r="M42" i="80"/>
  <c r="P42" i="80" s="1"/>
  <c r="M45" i="80"/>
  <c r="P45" i="80" s="1"/>
  <c r="K45" i="80"/>
  <c r="Y45" i="80"/>
  <c r="Y46" i="80"/>
  <c r="M51" i="80"/>
  <c r="N51" i="80" s="1"/>
  <c r="K51" i="80"/>
  <c r="Y51" i="80"/>
  <c r="Y54" i="80"/>
  <c r="Y57" i="80"/>
  <c r="M12" i="79"/>
  <c r="K12" i="79"/>
  <c r="M15" i="79"/>
  <c r="V15" i="79" s="1"/>
  <c r="K15" i="79"/>
  <c r="Y15" i="79"/>
  <c r="V17" i="79"/>
  <c r="Y18" i="79"/>
  <c r="Y20" i="79"/>
  <c r="Y21" i="79"/>
  <c r="M22" i="79"/>
  <c r="M25" i="79"/>
  <c r="V25" i="79" s="1"/>
  <c r="M28" i="79"/>
  <c r="N28" i="79" s="1"/>
  <c r="K28" i="79"/>
  <c r="M31" i="79"/>
  <c r="P31" i="79" s="1"/>
  <c r="K31" i="79"/>
  <c r="Y31" i="79"/>
  <c r="V33" i="79"/>
  <c r="Y34" i="79"/>
  <c r="Y36" i="79"/>
  <c r="Y37" i="79"/>
  <c r="M38" i="79"/>
  <c r="M41" i="79"/>
  <c r="V41" i="79" s="1"/>
  <c r="M44" i="79"/>
  <c r="V44" i="79" s="1"/>
  <c r="K44" i="79"/>
  <c r="Y44" i="79"/>
  <c r="Y45" i="79"/>
  <c r="M46" i="79"/>
  <c r="Y48" i="79"/>
  <c r="Y49" i="79"/>
  <c r="M50" i="79"/>
  <c r="V50" i="79" s="1"/>
  <c r="Y54" i="79"/>
  <c r="Y55" i="79"/>
  <c r="V57" i="79"/>
  <c r="V13" i="79"/>
  <c r="Y14" i="79"/>
  <c r="Y16" i="79"/>
  <c r="Y17" i="79"/>
  <c r="M18" i="79"/>
  <c r="M21" i="79"/>
  <c r="V21" i="79" s="1"/>
  <c r="M24" i="79"/>
  <c r="K24" i="79"/>
  <c r="M27" i="79"/>
  <c r="P27" i="79" s="1"/>
  <c r="K27" i="79"/>
  <c r="Y27" i="79"/>
  <c r="V29" i="79"/>
  <c r="Y30" i="79"/>
  <c r="Y32" i="79"/>
  <c r="Y33" i="79"/>
  <c r="M34" i="79"/>
  <c r="M37" i="79"/>
  <c r="V37" i="79" s="1"/>
  <c r="M40" i="79"/>
  <c r="K40" i="79"/>
  <c r="M43" i="79"/>
  <c r="P43" i="79" s="1"/>
  <c r="K43" i="79"/>
  <c r="Y43" i="79"/>
  <c r="M45" i="79"/>
  <c r="W45" i="79" s="1"/>
  <c r="M49" i="79"/>
  <c r="P49" i="79" s="1"/>
  <c r="M52" i="79"/>
  <c r="K52" i="79"/>
  <c r="Y52" i="79"/>
  <c r="Y53" i="79"/>
  <c r="M54" i="79"/>
  <c r="Y56" i="79"/>
  <c r="Y57" i="79"/>
  <c r="M20" i="79"/>
  <c r="K20" i="79"/>
  <c r="M23" i="79"/>
  <c r="P23" i="79" s="1"/>
  <c r="K23" i="79"/>
  <c r="M36" i="79"/>
  <c r="N36" i="79" s="1"/>
  <c r="K36" i="79"/>
  <c r="M39" i="79"/>
  <c r="P39" i="79" s="1"/>
  <c r="K39" i="79"/>
  <c r="M47" i="79"/>
  <c r="P47" i="79" s="1"/>
  <c r="K47" i="79"/>
  <c r="M48" i="79"/>
  <c r="N48" i="79" s="1"/>
  <c r="K48" i="79"/>
  <c r="M51" i="79"/>
  <c r="P51" i="79" s="1"/>
  <c r="K51" i="79"/>
  <c r="M16" i="79"/>
  <c r="K16" i="79"/>
  <c r="M19" i="79"/>
  <c r="V19" i="79" s="1"/>
  <c r="K19" i="79"/>
  <c r="Y19" i="79"/>
  <c r="Y22" i="79"/>
  <c r="Y25" i="79"/>
  <c r="M26" i="79"/>
  <c r="V26" i="79" s="1"/>
  <c r="M32" i="79"/>
  <c r="K32" i="79"/>
  <c r="M35" i="79"/>
  <c r="P35" i="79" s="1"/>
  <c r="K35" i="79"/>
  <c r="Y38" i="79"/>
  <c r="Y41" i="79"/>
  <c r="Y46" i="79"/>
  <c r="Y47" i="79"/>
  <c r="Y50" i="79"/>
  <c r="M55" i="79"/>
  <c r="P55" i="79" s="1"/>
  <c r="K55" i="79"/>
  <c r="M56" i="79"/>
  <c r="N56" i="79" s="1"/>
  <c r="K56" i="79"/>
  <c r="M13" i="78"/>
  <c r="V13" i="78" s="1"/>
  <c r="K13" i="78"/>
  <c r="M36" i="78"/>
  <c r="K36" i="78"/>
  <c r="M55" i="78"/>
  <c r="N55" i="78" s="1"/>
  <c r="K55" i="78"/>
  <c r="M12" i="78"/>
  <c r="K12" i="78"/>
  <c r="Y12" i="78"/>
  <c r="Y19" i="78"/>
  <c r="M24" i="78"/>
  <c r="W24" i="78" s="1"/>
  <c r="K24" i="78"/>
  <c r="Y24" i="78"/>
  <c r="Y25" i="78"/>
  <c r="M26" i="78"/>
  <c r="N26" i="78" s="1"/>
  <c r="M29" i="78"/>
  <c r="V29" i="78" s="1"/>
  <c r="K29" i="78"/>
  <c r="Y29" i="78"/>
  <c r="Y30" i="78"/>
  <c r="Y35" i="78"/>
  <c r="M40" i="78"/>
  <c r="W40" i="78" s="1"/>
  <c r="K40" i="78"/>
  <c r="Y40" i="78"/>
  <c r="Y41" i="78"/>
  <c r="M42" i="78"/>
  <c r="W42" i="78" s="1"/>
  <c r="M45" i="78"/>
  <c r="K45" i="78"/>
  <c r="Y45" i="78"/>
  <c r="Y46" i="78"/>
  <c r="M51" i="78"/>
  <c r="N51" i="78" s="1"/>
  <c r="K51" i="78"/>
  <c r="Y51" i="78"/>
  <c r="Y54" i="78"/>
  <c r="Y57" i="78"/>
  <c r="M31" i="78"/>
  <c r="P31" i="78" s="1"/>
  <c r="K31" i="78"/>
  <c r="M47" i="78"/>
  <c r="P47" i="78" s="1"/>
  <c r="K47" i="78"/>
  <c r="M52" i="78"/>
  <c r="K52" i="78"/>
  <c r="M23" i="78"/>
  <c r="V23" i="78" s="1"/>
  <c r="K23" i="78"/>
  <c r="M25" i="78"/>
  <c r="W25" i="78" s="1"/>
  <c r="M28" i="78"/>
  <c r="K28" i="78"/>
  <c r="M30" i="78"/>
  <c r="W30" i="78" s="1"/>
  <c r="M39" i="78"/>
  <c r="N39" i="78" s="1"/>
  <c r="K39" i="78"/>
  <c r="M41" i="78"/>
  <c r="W41" i="78" s="1"/>
  <c r="M44" i="78"/>
  <c r="K44" i="78"/>
  <c r="M46" i="78"/>
  <c r="P46" i="78" s="1"/>
  <c r="Y52" i="78"/>
  <c r="M57" i="78"/>
  <c r="V57" i="78" s="1"/>
  <c r="M20" i="78"/>
  <c r="K20" i="78"/>
  <c r="M15" i="78"/>
  <c r="P15" i="78" s="1"/>
  <c r="K15" i="78"/>
  <c r="M16" i="78"/>
  <c r="P16" i="78" s="1"/>
  <c r="K16" i="78"/>
  <c r="Y16" i="78"/>
  <c r="Y17" i="78"/>
  <c r="M18" i="78"/>
  <c r="V18" i="78" s="1"/>
  <c r="M21" i="78"/>
  <c r="W21" i="78" s="1"/>
  <c r="K21" i="78"/>
  <c r="Y21" i="78"/>
  <c r="Y22" i="78"/>
  <c r="Y27" i="78"/>
  <c r="M32" i="78"/>
  <c r="W32" i="78" s="1"/>
  <c r="K32" i="78"/>
  <c r="Y32" i="78"/>
  <c r="Y33" i="78"/>
  <c r="M34" i="78"/>
  <c r="V34" i="78" s="1"/>
  <c r="M37" i="78"/>
  <c r="N37" i="78" s="1"/>
  <c r="K37" i="78"/>
  <c r="Y37" i="78"/>
  <c r="Y38" i="78"/>
  <c r="Y43" i="78"/>
  <c r="M48" i="78"/>
  <c r="W48" i="78" s="1"/>
  <c r="K48" i="78"/>
  <c r="Y48" i="78"/>
  <c r="Y49" i="78"/>
  <c r="M50" i="78"/>
  <c r="P50" i="78" s="1"/>
  <c r="M53" i="78"/>
  <c r="V53" i="78" s="1"/>
  <c r="M56" i="78"/>
  <c r="N56" i="78" s="1"/>
  <c r="K56" i="78"/>
  <c r="M16" i="77"/>
  <c r="V16" i="77" s="1"/>
  <c r="K16" i="77"/>
  <c r="Y21" i="77"/>
  <c r="V14" i="77"/>
  <c r="M15" i="77"/>
  <c r="V15" i="77" s="1"/>
  <c r="K15" i="77"/>
  <c r="Y15" i="77"/>
  <c r="Y16" i="77"/>
  <c r="Y17" i="77"/>
  <c r="M18" i="77"/>
  <c r="M21" i="77"/>
  <c r="V21" i="77" s="1"/>
  <c r="M24" i="77"/>
  <c r="V24" i="77" s="1"/>
  <c r="K24" i="77"/>
  <c r="Y26" i="77"/>
  <c r="Y27" i="77"/>
  <c r="Y28" i="77"/>
  <c r="Y29" i="77"/>
  <c r="M30" i="77"/>
  <c r="M58" i="77" s="1"/>
  <c r="W58" i="77" s="1"/>
  <c r="M35" i="77"/>
  <c r="P35" i="77" s="1"/>
  <c r="K35" i="77"/>
  <c r="M36" i="77"/>
  <c r="V36" i="77" s="1"/>
  <c r="K36" i="77"/>
  <c r="V37" i="77"/>
  <c r="Y38" i="77"/>
  <c r="M43" i="77"/>
  <c r="V43" i="77" s="1"/>
  <c r="K43" i="77"/>
  <c r="Y43" i="77"/>
  <c r="M45" i="77"/>
  <c r="W45" i="77" s="1"/>
  <c r="M48" i="77"/>
  <c r="V48" i="77" s="1"/>
  <c r="K48" i="77"/>
  <c r="Y48" i="77"/>
  <c r="Y49" i="77"/>
  <c r="M50" i="77"/>
  <c r="W50" i="77" s="1"/>
  <c r="V53" i="77"/>
  <c r="Y54" i="77"/>
  <c r="Y19" i="77"/>
  <c r="M12" i="77"/>
  <c r="W12" i="77" s="1"/>
  <c r="K12" i="77"/>
  <c r="M17" i="77"/>
  <c r="M23" i="77"/>
  <c r="W23" i="77" s="1"/>
  <c r="K23" i="77"/>
  <c r="Y24" i="77"/>
  <c r="M29" i="77"/>
  <c r="P29" i="77" s="1"/>
  <c r="M32" i="77"/>
  <c r="V32" i="77" s="1"/>
  <c r="K32" i="77"/>
  <c r="Y36" i="77"/>
  <c r="V41" i="77"/>
  <c r="Y42" i="77"/>
  <c r="M47" i="77"/>
  <c r="V47" i="77" s="1"/>
  <c r="K47" i="77"/>
  <c r="Y47" i="77"/>
  <c r="M49" i="77"/>
  <c r="W49" i="77" s="1"/>
  <c r="M52" i="77"/>
  <c r="K52" i="77"/>
  <c r="M19" i="77"/>
  <c r="P19" i="77" s="1"/>
  <c r="K19" i="77"/>
  <c r="M20" i="77"/>
  <c r="K20" i="77"/>
  <c r="M31" i="77"/>
  <c r="W31" i="77" s="1"/>
  <c r="K31" i="77"/>
  <c r="M40" i="77"/>
  <c r="W40" i="77" s="1"/>
  <c r="K40" i="77"/>
  <c r="M51" i="77"/>
  <c r="P51" i="77" s="1"/>
  <c r="K51" i="77"/>
  <c r="M56" i="77"/>
  <c r="W56" i="77" s="1"/>
  <c r="K56" i="77"/>
  <c r="N16" i="77"/>
  <c r="Y18" i="77"/>
  <c r="M22" i="77"/>
  <c r="V22" i="77" s="1"/>
  <c r="M27" i="77"/>
  <c r="P27" i="77" s="1"/>
  <c r="K27" i="77"/>
  <c r="M28" i="77"/>
  <c r="V28" i="77" s="1"/>
  <c r="K28" i="77"/>
  <c r="V29" i="77"/>
  <c r="Y30" i="77"/>
  <c r="M39" i="77"/>
  <c r="K39" i="77"/>
  <c r="Y39" i="77"/>
  <c r="M44" i="77"/>
  <c r="V44" i="77" s="1"/>
  <c r="K44" i="77"/>
  <c r="Y44" i="77"/>
  <c r="Y45" i="77"/>
  <c r="M46" i="77"/>
  <c r="Y50" i="77"/>
  <c r="M55" i="77"/>
  <c r="P55" i="77" s="1"/>
  <c r="K55" i="77"/>
  <c r="Y55" i="77"/>
  <c r="M37" i="76"/>
  <c r="P37" i="76" s="1"/>
  <c r="K37" i="76"/>
  <c r="M48" i="76"/>
  <c r="W48" i="76" s="1"/>
  <c r="K48" i="76"/>
  <c r="M56" i="76"/>
  <c r="K56" i="76"/>
  <c r="M13" i="76"/>
  <c r="P13" i="76" s="1"/>
  <c r="K13" i="76"/>
  <c r="Y13" i="76"/>
  <c r="Y14" i="76"/>
  <c r="Y15" i="76"/>
  <c r="M20" i="76"/>
  <c r="K20" i="76"/>
  <c r="Y20" i="76"/>
  <c r="Y26" i="76"/>
  <c r="M27" i="76"/>
  <c r="N27" i="76" s="1"/>
  <c r="M31" i="76"/>
  <c r="W31" i="76" s="1"/>
  <c r="K31" i="76"/>
  <c r="Y31" i="76"/>
  <c r="M36" i="76"/>
  <c r="V36" i="76" s="1"/>
  <c r="K36" i="76"/>
  <c r="Y36" i="76"/>
  <c r="Y42" i="76"/>
  <c r="M43" i="76"/>
  <c r="N43" i="76" s="1"/>
  <c r="M47" i="76"/>
  <c r="N47" i="76" s="1"/>
  <c r="K47" i="76"/>
  <c r="Y47" i="76"/>
  <c r="M52" i="76"/>
  <c r="N52" i="76" s="1"/>
  <c r="K52" i="76"/>
  <c r="M55" i="76"/>
  <c r="N55" i="76" s="1"/>
  <c r="K55" i="76"/>
  <c r="Y55" i="76"/>
  <c r="M32" i="76"/>
  <c r="W32" i="76" s="1"/>
  <c r="K32" i="76"/>
  <c r="M12" i="76"/>
  <c r="K12" i="76"/>
  <c r="M14" i="76"/>
  <c r="W14" i="76" s="1"/>
  <c r="V34" i="76"/>
  <c r="M40" i="76"/>
  <c r="W40" i="76" s="1"/>
  <c r="K40" i="76"/>
  <c r="M45" i="76"/>
  <c r="P45" i="76" s="1"/>
  <c r="K45" i="76"/>
  <c r="M51" i="76"/>
  <c r="N51" i="76" s="1"/>
  <c r="K51" i="76"/>
  <c r="Y56" i="76"/>
  <c r="M15" i="76"/>
  <c r="P15" i="76" s="1"/>
  <c r="K15" i="76"/>
  <c r="M16" i="76"/>
  <c r="V16" i="76" s="1"/>
  <c r="K16" i="76"/>
  <c r="M21" i="76"/>
  <c r="P21" i="76" s="1"/>
  <c r="K21" i="76"/>
  <c r="V18" i="76"/>
  <c r="M24" i="76"/>
  <c r="W24" i="76" s="1"/>
  <c r="K24" i="76"/>
  <c r="M29" i="76"/>
  <c r="W29" i="76" s="1"/>
  <c r="K29" i="76"/>
  <c r="Y18" i="76"/>
  <c r="M19" i="76"/>
  <c r="N19" i="76" s="1"/>
  <c r="M23" i="76"/>
  <c r="P23" i="76" s="1"/>
  <c r="K23" i="76"/>
  <c r="Y23" i="76"/>
  <c r="M25" i="76"/>
  <c r="W25" i="76" s="1"/>
  <c r="M28" i="76"/>
  <c r="K28" i="76"/>
  <c r="Y28" i="76"/>
  <c r="M30" i="76"/>
  <c r="P30" i="76" s="1"/>
  <c r="Y34" i="76"/>
  <c r="M35" i="76"/>
  <c r="P35" i="76" s="1"/>
  <c r="M39" i="76"/>
  <c r="P39" i="76" s="1"/>
  <c r="K39" i="76"/>
  <c r="Y39" i="76"/>
  <c r="M41" i="76"/>
  <c r="W41" i="76" s="1"/>
  <c r="M44" i="76"/>
  <c r="V44" i="76" s="1"/>
  <c r="K44" i="76"/>
  <c r="Y44" i="76"/>
  <c r="M46" i="76"/>
  <c r="N46" i="76" s="1"/>
  <c r="Y50" i="76"/>
  <c r="Y52" i="76"/>
  <c r="Y53" i="76"/>
  <c r="M54" i="76"/>
  <c r="W54" i="76" s="1"/>
  <c r="M57" i="76"/>
  <c r="N57" i="76" s="1"/>
  <c r="M12" i="80"/>
  <c r="K12" i="80"/>
  <c r="W45" i="83"/>
  <c r="P45" i="83"/>
  <c r="V21" i="83"/>
  <c r="W23" i="83"/>
  <c r="P23" i="83"/>
  <c r="N35" i="83"/>
  <c r="P35" i="83"/>
  <c r="W39" i="83"/>
  <c r="P39" i="83"/>
  <c r="W54" i="83"/>
  <c r="P54" i="83"/>
  <c r="N54" i="83"/>
  <c r="W32" i="83"/>
  <c r="P32" i="83"/>
  <c r="V32" i="83"/>
  <c r="N32" i="83"/>
  <c r="W34" i="83"/>
  <c r="P34" i="83"/>
  <c r="N34" i="83"/>
  <c r="W37" i="83"/>
  <c r="P37" i="83"/>
  <c r="V37" i="83"/>
  <c r="N37" i="83"/>
  <c r="V42" i="83"/>
  <c r="W50" i="83"/>
  <c r="P50" i="83"/>
  <c r="N50" i="83"/>
  <c r="W14" i="83"/>
  <c r="P14" i="83"/>
  <c r="N14" i="83"/>
  <c r="W21" i="83"/>
  <c r="W26" i="83"/>
  <c r="P26" i="83"/>
  <c r="N26" i="83"/>
  <c r="W42" i="83"/>
  <c r="P42" i="83"/>
  <c r="N42" i="83"/>
  <c r="W13" i="83"/>
  <c r="P13" i="83"/>
  <c r="N13" i="83"/>
  <c r="V14" i="83"/>
  <c r="N15" i="83"/>
  <c r="W15" i="83"/>
  <c r="W16" i="83"/>
  <c r="P16" i="83"/>
  <c r="V16" i="83"/>
  <c r="N16" i="83"/>
  <c r="W18" i="83"/>
  <c r="P18" i="83"/>
  <c r="N18" i="83"/>
  <c r="N19" i="83"/>
  <c r="P19" i="83"/>
  <c r="W19" i="83"/>
  <c r="W22" i="83"/>
  <c r="P22" i="83"/>
  <c r="N22" i="83"/>
  <c r="V22" i="83"/>
  <c r="N27" i="83"/>
  <c r="P27" i="83"/>
  <c r="W27" i="83"/>
  <c r="N31" i="83"/>
  <c r="W31" i="83"/>
  <c r="P31" i="83"/>
  <c r="N43" i="83"/>
  <c r="P43" i="83"/>
  <c r="W43" i="83"/>
  <c r="N47" i="83"/>
  <c r="W47" i="83"/>
  <c r="P47" i="83"/>
  <c r="V27" i="83"/>
  <c r="W30" i="83"/>
  <c r="P30" i="83"/>
  <c r="V30" i="83"/>
  <c r="V35" i="83"/>
  <c r="W38" i="83"/>
  <c r="P38" i="83"/>
  <c r="V38" i="83"/>
  <c r="V43" i="83"/>
  <c r="V51" i="83"/>
  <c r="V55" i="83"/>
  <c r="N30" i="83"/>
  <c r="N38" i="83"/>
  <c r="W51" i="83"/>
  <c r="W55" i="83"/>
  <c r="V15" i="83"/>
  <c r="N17" i="83"/>
  <c r="V23" i="83"/>
  <c r="V31" i="83"/>
  <c r="N33" i="83"/>
  <c r="V39" i="83"/>
  <c r="N40" i="83"/>
  <c r="V40" i="83"/>
  <c r="V47" i="83"/>
  <c r="P51" i="83"/>
  <c r="W53" i="83"/>
  <c r="P53" i="83"/>
  <c r="P55" i="83"/>
  <c r="W57" i="83"/>
  <c r="P57" i="83"/>
  <c r="P17" i="83"/>
  <c r="P24" i="83"/>
  <c r="P25" i="83"/>
  <c r="P33" i="83"/>
  <c r="P40" i="83"/>
  <c r="P41" i="83"/>
  <c r="P49" i="83"/>
  <c r="V50" i="83"/>
  <c r="N52" i="83"/>
  <c r="N53" i="83"/>
  <c r="V54" i="83"/>
  <c r="N56" i="83"/>
  <c r="N57" i="83"/>
  <c r="N42" i="82"/>
  <c r="N19" i="82"/>
  <c r="W19" i="82"/>
  <c r="P19" i="82"/>
  <c r="P34" i="82"/>
  <c r="N34" i="82"/>
  <c r="W13" i="82"/>
  <c r="N23" i="82"/>
  <c r="P38" i="82"/>
  <c r="W54" i="82"/>
  <c r="P54" i="82"/>
  <c r="N54" i="82"/>
  <c r="N27" i="82"/>
  <c r="W27" i="82"/>
  <c r="P27" i="82"/>
  <c r="P30" i="82"/>
  <c r="W46" i="82"/>
  <c r="P46" i="82"/>
  <c r="N46" i="82"/>
  <c r="W14" i="82"/>
  <c r="P14" i="82"/>
  <c r="W22" i="82"/>
  <c r="P22" i="82"/>
  <c r="V27" i="82"/>
  <c r="V47" i="82"/>
  <c r="N47" i="82"/>
  <c r="V51" i="82"/>
  <c r="N51" i="82"/>
  <c r="W47" i="82"/>
  <c r="W55" i="82"/>
  <c r="M12" i="82"/>
  <c r="M20" i="82"/>
  <c r="W29" i="82"/>
  <c r="P29" i="82"/>
  <c r="P47" i="82"/>
  <c r="W49" i="82"/>
  <c r="P51" i="82"/>
  <c r="W57" i="82"/>
  <c r="P57" i="82"/>
  <c r="V14" i="82"/>
  <c r="V19" i="82"/>
  <c r="V22" i="82"/>
  <c r="N14" i="82"/>
  <c r="N22" i="82"/>
  <c r="N32" i="82"/>
  <c r="V34" i="82"/>
  <c r="N36" i="82"/>
  <c r="V38" i="82"/>
  <c r="N40" i="82"/>
  <c r="V42" i="82"/>
  <c r="V46" i="82"/>
  <c r="N52" i="82"/>
  <c r="N53" i="82"/>
  <c r="V54" i="82"/>
  <c r="N57" i="82"/>
  <c r="W29" i="81"/>
  <c r="P29" i="81"/>
  <c r="V29" i="81"/>
  <c r="W42" i="81"/>
  <c r="P42" i="81"/>
  <c r="N42" i="81"/>
  <c r="N39" i="81"/>
  <c r="W39" i="81"/>
  <c r="P39" i="81"/>
  <c r="W54" i="81"/>
  <c r="P54" i="81"/>
  <c r="N54" i="81"/>
  <c r="W18" i="81"/>
  <c r="P18" i="81"/>
  <c r="N18" i="81"/>
  <c r="W21" i="81"/>
  <c r="P21" i="81"/>
  <c r="N21" i="81"/>
  <c r="V26" i="81"/>
  <c r="W34" i="81"/>
  <c r="P34" i="81"/>
  <c r="N34" i="81"/>
  <c r="W37" i="81"/>
  <c r="P37" i="81"/>
  <c r="V37" i="81"/>
  <c r="N37" i="81"/>
  <c r="V42" i="81"/>
  <c r="W50" i="81"/>
  <c r="P50" i="81"/>
  <c r="N50" i="81"/>
  <c r="W13" i="81"/>
  <c r="P13" i="81"/>
  <c r="V13" i="81"/>
  <c r="N13" i="81"/>
  <c r="W45" i="81"/>
  <c r="P45" i="81"/>
  <c r="V45" i="81"/>
  <c r="N19" i="81"/>
  <c r="P19" i="81"/>
  <c r="W19" i="81"/>
  <c r="N23" i="81"/>
  <c r="W23" i="81"/>
  <c r="P23" i="81"/>
  <c r="N35" i="81"/>
  <c r="P35" i="81"/>
  <c r="W35" i="81"/>
  <c r="N15" i="81"/>
  <c r="W15" i="81"/>
  <c r="P15" i="81"/>
  <c r="N27" i="81"/>
  <c r="P27" i="81"/>
  <c r="W27" i="81"/>
  <c r="N31" i="81"/>
  <c r="W31" i="81"/>
  <c r="P31" i="81"/>
  <c r="N43" i="81"/>
  <c r="P43" i="81"/>
  <c r="W43" i="81"/>
  <c r="N47" i="81"/>
  <c r="W47" i="81"/>
  <c r="P47" i="81"/>
  <c r="W14" i="81"/>
  <c r="P14" i="81"/>
  <c r="P30" i="81"/>
  <c r="V35" i="81"/>
  <c r="V43" i="81"/>
  <c r="W46" i="81"/>
  <c r="V55" i="81"/>
  <c r="N14" i="81"/>
  <c r="W51" i="81"/>
  <c r="V15" i="81"/>
  <c r="N16" i="81"/>
  <c r="N17" i="81"/>
  <c r="N24" i="81"/>
  <c r="N25" i="81"/>
  <c r="V31" i="81"/>
  <c r="N32" i="81"/>
  <c r="N33" i="81"/>
  <c r="V39" i="81"/>
  <c r="N40" i="81"/>
  <c r="V40" i="81"/>
  <c r="N41" i="81"/>
  <c r="V14" i="81"/>
  <c r="V19" i="81"/>
  <c r="V22" i="81"/>
  <c r="V27" i="81"/>
  <c r="V30" i="81"/>
  <c r="W38" i="81"/>
  <c r="P38" i="81"/>
  <c r="V46" i="81"/>
  <c r="V51" i="81"/>
  <c r="N30" i="81"/>
  <c r="N38" i="81"/>
  <c r="N46" i="81"/>
  <c r="W55" i="81"/>
  <c r="V16" i="81"/>
  <c r="V32" i="81"/>
  <c r="V47" i="81"/>
  <c r="N48" i="81"/>
  <c r="V48" i="81"/>
  <c r="N49" i="81"/>
  <c r="P51" i="81"/>
  <c r="W53" i="81"/>
  <c r="P53" i="81"/>
  <c r="P55" i="81"/>
  <c r="W57" i="81"/>
  <c r="P57" i="81"/>
  <c r="P16" i="81"/>
  <c r="P17" i="81"/>
  <c r="P24" i="81"/>
  <c r="P25" i="81"/>
  <c r="P32" i="81"/>
  <c r="P33" i="81"/>
  <c r="P40" i="81"/>
  <c r="P41" i="81"/>
  <c r="P48" i="81"/>
  <c r="P49" i="81"/>
  <c r="V50" i="81"/>
  <c r="N52" i="81"/>
  <c r="V54" i="81"/>
  <c r="N57" i="81"/>
  <c r="W42" i="80"/>
  <c r="W54" i="80"/>
  <c r="P54" i="80"/>
  <c r="N54" i="80"/>
  <c r="P50" i="80"/>
  <c r="W14" i="80"/>
  <c r="P14" i="80"/>
  <c r="N14" i="80"/>
  <c r="P29" i="80"/>
  <c r="N29" i="80"/>
  <c r="V14" i="80"/>
  <c r="N15" i="80"/>
  <c r="P16" i="80"/>
  <c r="P18" i="80"/>
  <c r="P31" i="80"/>
  <c r="N43" i="80"/>
  <c r="P43" i="80"/>
  <c r="W43" i="80"/>
  <c r="V27" i="80"/>
  <c r="V35" i="80"/>
  <c r="W38" i="80"/>
  <c r="P38" i="80"/>
  <c r="V38" i="80"/>
  <c r="V43" i="80"/>
  <c r="W46" i="80"/>
  <c r="P46" i="80"/>
  <c r="V46" i="80"/>
  <c r="N46" i="80"/>
  <c r="V48" i="80"/>
  <c r="N49" i="80"/>
  <c r="P55" i="80"/>
  <c r="P48" i="80"/>
  <c r="P49" i="80"/>
  <c r="V54" i="80"/>
  <c r="W14" i="79"/>
  <c r="P14" i="79"/>
  <c r="N14" i="79"/>
  <c r="W30" i="79"/>
  <c r="P30" i="79"/>
  <c r="N30" i="79"/>
  <c r="W26" i="79"/>
  <c r="P26" i="79"/>
  <c r="N26" i="79"/>
  <c r="W18" i="79"/>
  <c r="P18" i="79"/>
  <c r="N18" i="79"/>
  <c r="W34" i="79"/>
  <c r="P34" i="79"/>
  <c r="N34" i="79"/>
  <c r="W22" i="79"/>
  <c r="P22" i="79"/>
  <c r="N22" i="79"/>
  <c r="W38" i="79"/>
  <c r="P38" i="79"/>
  <c r="N38" i="79"/>
  <c r="W27" i="79"/>
  <c r="W39" i="79"/>
  <c r="P44" i="79"/>
  <c r="P52" i="79"/>
  <c r="W52" i="79"/>
  <c r="W13" i="79"/>
  <c r="P13" i="79"/>
  <c r="P15" i="79"/>
  <c r="W17" i="79"/>
  <c r="P17" i="79"/>
  <c r="W21" i="79"/>
  <c r="P21" i="79"/>
  <c r="W25" i="79"/>
  <c r="P25" i="79"/>
  <c r="W29" i="79"/>
  <c r="P29" i="79"/>
  <c r="W33" i="79"/>
  <c r="P33" i="79"/>
  <c r="W37" i="79"/>
  <c r="P37" i="79"/>
  <c r="W41" i="79"/>
  <c r="P41" i="79"/>
  <c r="N41" i="79"/>
  <c r="W42" i="79"/>
  <c r="P42" i="79"/>
  <c r="N42" i="79"/>
  <c r="V46" i="79"/>
  <c r="V47" i="79"/>
  <c r="N47" i="79"/>
  <c r="W49" i="79"/>
  <c r="N49" i="79"/>
  <c r="W50" i="79"/>
  <c r="P50" i="79"/>
  <c r="N50" i="79"/>
  <c r="V52" i="79"/>
  <c r="V53" i="79"/>
  <c r="V54" i="79"/>
  <c r="V55" i="79"/>
  <c r="N55" i="79"/>
  <c r="N57" i="79"/>
  <c r="W57" i="79"/>
  <c r="P57" i="79"/>
  <c r="V23" i="79"/>
  <c r="V27" i="79"/>
  <c r="N27" i="79"/>
  <c r="V31" i="79"/>
  <c r="N31" i="79"/>
  <c r="V35" i="79"/>
  <c r="N35" i="79"/>
  <c r="V39" i="79"/>
  <c r="N39" i="79"/>
  <c r="V43" i="79"/>
  <c r="N43" i="79"/>
  <c r="N45" i="79"/>
  <c r="W46" i="79"/>
  <c r="P46" i="79"/>
  <c r="N46" i="79"/>
  <c r="V51" i="79"/>
  <c r="N51" i="79"/>
  <c r="N53" i="79"/>
  <c r="W53" i="79"/>
  <c r="P53" i="79"/>
  <c r="W54" i="79"/>
  <c r="P54" i="79"/>
  <c r="N54" i="79"/>
  <c r="M58" i="79"/>
  <c r="W58" i="79" s="1"/>
  <c r="W15" i="79"/>
  <c r="W23" i="79"/>
  <c r="W31" i="79"/>
  <c r="W35" i="79"/>
  <c r="W43" i="79"/>
  <c r="W51" i="79"/>
  <c r="N12" i="79"/>
  <c r="V12" i="79"/>
  <c r="N13" i="79"/>
  <c r="V14" i="79"/>
  <c r="N16" i="79"/>
  <c r="N17" i="79"/>
  <c r="V18" i="79"/>
  <c r="N20" i="79"/>
  <c r="N21" i="79"/>
  <c r="V22" i="79"/>
  <c r="N24" i="79"/>
  <c r="N25" i="79"/>
  <c r="N29" i="79"/>
  <c r="V30" i="79"/>
  <c r="N32" i="79"/>
  <c r="N33" i="79"/>
  <c r="V34" i="79"/>
  <c r="V38" i="79"/>
  <c r="N40" i="79"/>
  <c r="N44" i="79"/>
  <c r="W47" i="79"/>
  <c r="W48" i="79"/>
  <c r="N52" i="79"/>
  <c r="W56" i="79"/>
  <c r="P56" i="79"/>
  <c r="P14" i="78"/>
  <c r="P26" i="78"/>
  <c r="P29" i="78"/>
  <c r="W45" i="78"/>
  <c r="P45" i="78"/>
  <c r="V45" i="78"/>
  <c r="N45" i="78"/>
  <c r="N35" i="78"/>
  <c r="P35" i="78"/>
  <c r="W35" i="78"/>
  <c r="P39" i="78"/>
  <c r="W54" i="78"/>
  <c r="P54" i="78"/>
  <c r="N54" i="78"/>
  <c r="W50" i="78"/>
  <c r="V14" i="78"/>
  <c r="W16" i="78"/>
  <c r="N16" i="78"/>
  <c r="W18" i="78"/>
  <c r="N19" i="78"/>
  <c r="P19" i="78"/>
  <c r="W19" i="78"/>
  <c r="N43" i="78"/>
  <c r="P43" i="78"/>
  <c r="W43" i="78"/>
  <c r="V35" i="78"/>
  <c r="W38" i="78"/>
  <c r="P38" i="78"/>
  <c r="V38" i="78"/>
  <c r="V43" i="78"/>
  <c r="W46" i="78"/>
  <c r="V51" i="78"/>
  <c r="N38" i="78"/>
  <c r="W51" i="78"/>
  <c r="V15" i="78"/>
  <c r="N17" i="78"/>
  <c r="V32" i="78"/>
  <c r="N33" i="78"/>
  <c r="V47" i="78"/>
  <c r="N48" i="78"/>
  <c r="N49" i="78"/>
  <c r="P51" i="78"/>
  <c r="W57" i="78"/>
  <c r="P49" i="78"/>
  <c r="V50" i="78"/>
  <c r="V54" i="78"/>
  <c r="N15" i="77"/>
  <c r="W18" i="77"/>
  <c r="P18" i="77"/>
  <c r="N18" i="77"/>
  <c r="N23" i="77"/>
  <c r="W26" i="77"/>
  <c r="P26" i="77"/>
  <c r="N26" i="77"/>
  <c r="V31" i="77"/>
  <c r="N31" i="77"/>
  <c r="W33" i="77"/>
  <c r="P33" i="77"/>
  <c r="N33" i="77"/>
  <c r="W34" i="77"/>
  <c r="P34" i="77"/>
  <c r="N34" i="77"/>
  <c r="V39" i="77"/>
  <c r="N39" i="77"/>
  <c r="W39" i="77"/>
  <c r="N40" i="77"/>
  <c r="V40" i="77"/>
  <c r="W42" i="77"/>
  <c r="P42" i="77"/>
  <c r="N42" i="77"/>
  <c r="N51" i="77"/>
  <c r="W51" i="77"/>
  <c r="V56" i="77"/>
  <c r="N56" i="77"/>
  <c r="W16" i="77"/>
  <c r="P16" i="77"/>
  <c r="W24" i="77"/>
  <c r="P24" i="77"/>
  <c r="W44" i="77"/>
  <c r="W46" i="77"/>
  <c r="P46" i="77"/>
  <c r="N46" i="77"/>
  <c r="N55" i="77"/>
  <c r="W55" i="77"/>
  <c r="W17" i="77"/>
  <c r="P17" i="77"/>
  <c r="N17" i="77"/>
  <c r="W25" i="77"/>
  <c r="P25" i="77"/>
  <c r="N25" i="77"/>
  <c r="W14" i="77"/>
  <c r="P14" i="77"/>
  <c r="N14" i="77"/>
  <c r="V17" i="77"/>
  <c r="V18" i="77"/>
  <c r="W21" i="77"/>
  <c r="P21" i="77"/>
  <c r="N21" i="77"/>
  <c r="W22" i="77"/>
  <c r="V26" i="77"/>
  <c r="V27" i="77"/>
  <c r="N27" i="77"/>
  <c r="W29" i="77"/>
  <c r="N29" i="77"/>
  <c r="P31" i="77"/>
  <c r="V33" i="77"/>
  <c r="V34" i="77"/>
  <c r="W37" i="77"/>
  <c r="P37" i="77"/>
  <c r="N37" i="77"/>
  <c r="W38" i="77"/>
  <c r="P38" i="77"/>
  <c r="N38" i="77"/>
  <c r="P39" i="77"/>
  <c r="V42" i="77"/>
  <c r="N43" i="77"/>
  <c r="P43" i="77"/>
  <c r="W43" i="77"/>
  <c r="N48" i="77"/>
  <c r="W48" i="77"/>
  <c r="P48" i="77"/>
  <c r="P50" i="77"/>
  <c r="N50" i="77"/>
  <c r="P13" i="77"/>
  <c r="P15" i="77"/>
  <c r="P12" i="77"/>
  <c r="W20" i="77"/>
  <c r="P20" i="77"/>
  <c r="N24" i="77"/>
  <c r="W27" i="77"/>
  <c r="W28" i="77"/>
  <c r="P28" i="77"/>
  <c r="N32" i="77"/>
  <c r="V46" i="77"/>
  <c r="N52" i="77"/>
  <c r="V52" i="77"/>
  <c r="W52" i="77"/>
  <c r="P52" i="77"/>
  <c r="W54" i="77"/>
  <c r="P54" i="77"/>
  <c r="N54" i="77"/>
  <c r="N41" i="77"/>
  <c r="N45" i="77"/>
  <c r="N49" i="77"/>
  <c r="N53" i="77"/>
  <c r="P41" i="77"/>
  <c r="P45" i="77"/>
  <c r="P53" i="77"/>
  <c r="P57" i="77"/>
  <c r="W21" i="76"/>
  <c r="W26" i="76"/>
  <c r="W42" i="76"/>
  <c r="P42" i="76"/>
  <c r="N42" i="76"/>
  <c r="W45" i="76"/>
  <c r="V21" i="76"/>
  <c r="N39" i="76"/>
  <c r="P54" i="76"/>
  <c r="N54" i="76"/>
  <c r="N21" i="76"/>
  <c r="W34" i="76"/>
  <c r="P34" i="76"/>
  <c r="N34" i="76"/>
  <c r="W37" i="76"/>
  <c r="V42" i="76"/>
  <c r="P50" i="76"/>
  <c r="N13" i="76"/>
  <c r="N15" i="76"/>
  <c r="W15" i="76"/>
  <c r="P19" i="76"/>
  <c r="W19" i="76"/>
  <c r="W22" i="76"/>
  <c r="P27" i="76"/>
  <c r="W43" i="76"/>
  <c r="W30" i="76"/>
  <c r="V15" i="76"/>
  <c r="V24" i="76"/>
  <c r="N25" i="76"/>
  <c r="N40" i="76"/>
  <c r="V40" i="76"/>
  <c r="N48" i="76"/>
  <c r="P51" i="76"/>
  <c r="P53" i="76"/>
  <c r="P25" i="76"/>
  <c r="P40" i="76"/>
  <c r="N53" i="76"/>
  <c r="V54" i="76"/>
  <c r="N56" i="76"/>
  <c r="L12" i="75"/>
  <c r="M12" i="75" s="1"/>
  <c r="L13" i="75"/>
  <c r="L14" i="75"/>
  <c r="J13" i="75"/>
  <c r="L13" i="17"/>
  <c r="E8" i="8"/>
  <c r="F8" i="8"/>
  <c r="F9" i="8"/>
  <c r="E9" i="8"/>
  <c r="D9" i="8"/>
  <c r="B9" i="8"/>
  <c r="A12" i="75"/>
  <c r="X57" i="75"/>
  <c r="T57" i="75"/>
  <c r="R57" i="75"/>
  <c r="L57" i="75"/>
  <c r="J57" i="75"/>
  <c r="K57" i="75" s="1"/>
  <c r="H57" i="75"/>
  <c r="A57" i="75"/>
  <c r="X56" i="75"/>
  <c r="T56" i="75"/>
  <c r="R56" i="75"/>
  <c r="L56" i="75"/>
  <c r="J56" i="75"/>
  <c r="H56" i="75"/>
  <c r="A56" i="75"/>
  <c r="X55" i="75"/>
  <c r="T55" i="75"/>
  <c r="R55" i="75"/>
  <c r="L55" i="75"/>
  <c r="J55" i="75"/>
  <c r="H55" i="75"/>
  <c r="A55" i="75"/>
  <c r="X54" i="75"/>
  <c r="T54" i="75"/>
  <c r="R54" i="75"/>
  <c r="L54" i="75"/>
  <c r="J54" i="75"/>
  <c r="K54" i="75" s="1"/>
  <c r="H54" i="75"/>
  <c r="A54" i="75"/>
  <c r="X53" i="75"/>
  <c r="T53" i="75"/>
  <c r="R53" i="75"/>
  <c r="L53" i="75"/>
  <c r="J53" i="75"/>
  <c r="K53" i="75" s="1"/>
  <c r="H53" i="75"/>
  <c r="A53" i="75"/>
  <c r="X52" i="75"/>
  <c r="T52" i="75"/>
  <c r="R52" i="75"/>
  <c r="L52" i="75"/>
  <c r="J52" i="75"/>
  <c r="H52" i="75"/>
  <c r="A52" i="75"/>
  <c r="X51" i="75"/>
  <c r="T51" i="75"/>
  <c r="R51" i="75"/>
  <c r="L51" i="75"/>
  <c r="J51" i="75"/>
  <c r="H51" i="75"/>
  <c r="A51" i="75"/>
  <c r="X50" i="75"/>
  <c r="T50" i="75"/>
  <c r="R50" i="75"/>
  <c r="L50" i="75"/>
  <c r="J50" i="75"/>
  <c r="K50" i="75" s="1"/>
  <c r="H50" i="75"/>
  <c r="A50" i="75"/>
  <c r="X49" i="75"/>
  <c r="T49" i="75"/>
  <c r="R49" i="75"/>
  <c r="L49" i="75"/>
  <c r="J49" i="75"/>
  <c r="K49" i="75" s="1"/>
  <c r="H49" i="75"/>
  <c r="A49" i="75"/>
  <c r="X48" i="75"/>
  <c r="T48" i="75"/>
  <c r="R48" i="75"/>
  <c r="L48" i="75"/>
  <c r="J48" i="75"/>
  <c r="H48" i="75"/>
  <c r="A48" i="75"/>
  <c r="X47" i="75"/>
  <c r="T47" i="75"/>
  <c r="R47" i="75"/>
  <c r="L47" i="75"/>
  <c r="J47" i="75"/>
  <c r="H47" i="75"/>
  <c r="A47" i="75"/>
  <c r="X46" i="75"/>
  <c r="T46" i="75"/>
  <c r="R46" i="75"/>
  <c r="L46" i="75"/>
  <c r="J46" i="75"/>
  <c r="K46" i="75" s="1"/>
  <c r="H46" i="75"/>
  <c r="A46" i="75"/>
  <c r="X45" i="75"/>
  <c r="T45" i="75"/>
  <c r="R45" i="75"/>
  <c r="L45" i="75"/>
  <c r="J45" i="75"/>
  <c r="K45" i="75" s="1"/>
  <c r="H45" i="75"/>
  <c r="A45" i="75"/>
  <c r="X44" i="75"/>
  <c r="T44" i="75"/>
  <c r="R44" i="75"/>
  <c r="L44" i="75"/>
  <c r="J44" i="75"/>
  <c r="H44" i="75"/>
  <c r="A44" i="75"/>
  <c r="X43" i="75"/>
  <c r="T43" i="75"/>
  <c r="R43" i="75"/>
  <c r="L43" i="75"/>
  <c r="J43" i="75"/>
  <c r="K43" i="75" s="1"/>
  <c r="H43" i="75"/>
  <c r="A43" i="75"/>
  <c r="X42" i="75"/>
  <c r="T42" i="75"/>
  <c r="R42" i="75"/>
  <c r="L42" i="75"/>
  <c r="J42" i="75"/>
  <c r="K42" i="75" s="1"/>
  <c r="H42" i="75"/>
  <c r="A42" i="75"/>
  <c r="X41" i="75"/>
  <c r="T41" i="75"/>
  <c r="R41" i="75"/>
  <c r="L41" i="75"/>
  <c r="J41" i="75"/>
  <c r="K41" i="75" s="1"/>
  <c r="H41" i="75"/>
  <c r="A41" i="75"/>
  <c r="X40" i="75"/>
  <c r="T40" i="75"/>
  <c r="R40" i="75"/>
  <c r="L40" i="75"/>
  <c r="J40" i="75"/>
  <c r="H40" i="75"/>
  <c r="A40" i="75"/>
  <c r="X39" i="75"/>
  <c r="T39" i="75"/>
  <c r="R39" i="75"/>
  <c r="L39" i="75"/>
  <c r="J39" i="75"/>
  <c r="K39" i="75" s="1"/>
  <c r="H39" i="75"/>
  <c r="A39" i="75"/>
  <c r="X38" i="75"/>
  <c r="T38" i="75"/>
  <c r="R38" i="75"/>
  <c r="L38" i="75"/>
  <c r="J38" i="75"/>
  <c r="K38" i="75" s="1"/>
  <c r="H38" i="75"/>
  <c r="A38" i="75"/>
  <c r="X37" i="75"/>
  <c r="T37" i="75"/>
  <c r="R37" i="75"/>
  <c r="L37" i="75"/>
  <c r="J37" i="75"/>
  <c r="K37" i="75" s="1"/>
  <c r="H37" i="75"/>
  <c r="A37" i="75"/>
  <c r="X36" i="75"/>
  <c r="T36" i="75"/>
  <c r="R36" i="75"/>
  <c r="L36" i="75"/>
  <c r="J36" i="75"/>
  <c r="H36" i="75"/>
  <c r="A36" i="75"/>
  <c r="X35" i="75"/>
  <c r="T35" i="75"/>
  <c r="R35" i="75"/>
  <c r="L35" i="75"/>
  <c r="J35" i="75"/>
  <c r="K35" i="75" s="1"/>
  <c r="H35" i="75"/>
  <c r="A35" i="75"/>
  <c r="X34" i="75"/>
  <c r="T34" i="75"/>
  <c r="R34" i="75"/>
  <c r="L34" i="75"/>
  <c r="J34" i="75"/>
  <c r="K34" i="75" s="1"/>
  <c r="H34" i="75"/>
  <c r="A34" i="75"/>
  <c r="X33" i="75"/>
  <c r="T33" i="75"/>
  <c r="R33" i="75"/>
  <c r="L33" i="75"/>
  <c r="J33" i="75"/>
  <c r="K33" i="75" s="1"/>
  <c r="H33" i="75"/>
  <c r="A33" i="75"/>
  <c r="X32" i="75"/>
  <c r="T32" i="75"/>
  <c r="R32" i="75"/>
  <c r="L32" i="75"/>
  <c r="J32" i="75"/>
  <c r="H32" i="75"/>
  <c r="A32" i="75"/>
  <c r="X31" i="75"/>
  <c r="T31" i="75"/>
  <c r="R31" i="75"/>
  <c r="L31" i="75"/>
  <c r="J31" i="75"/>
  <c r="K31" i="75" s="1"/>
  <c r="H31" i="75"/>
  <c r="A31" i="75"/>
  <c r="X30" i="75"/>
  <c r="T30" i="75"/>
  <c r="R30" i="75"/>
  <c r="L30" i="75"/>
  <c r="J30" i="75"/>
  <c r="K30" i="75" s="1"/>
  <c r="H30" i="75"/>
  <c r="A30" i="75"/>
  <c r="X29" i="75"/>
  <c r="T29" i="75"/>
  <c r="R29" i="75"/>
  <c r="L29" i="75"/>
  <c r="J29" i="75"/>
  <c r="K29" i="75" s="1"/>
  <c r="H29" i="75"/>
  <c r="A29" i="75"/>
  <c r="X28" i="75"/>
  <c r="T28" i="75"/>
  <c r="R28" i="75"/>
  <c r="L28" i="75"/>
  <c r="J28" i="75"/>
  <c r="H28" i="75"/>
  <c r="A28" i="75"/>
  <c r="X27" i="75"/>
  <c r="T27" i="75"/>
  <c r="R27" i="75"/>
  <c r="L27" i="75"/>
  <c r="J27" i="75"/>
  <c r="K27" i="75" s="1"/>
  <c r="H27" i="75"/>
  <c r="A27" i="75"/>
  <c r="X26" i="75"/>
  <c r="T26" i="75"/>
  <c r="R26" i="75"/>
  <c r="L26" i="75"/>
  <c r="J26" i="75"/>
  <c r="K26" i="75" s="1"/>
  <c r="H26" i="75"/>
  <c r="A26" i="75"/>
  <c r="X25" i="75"/>
  <c r="T25" i="75"/>
  <c r="R25" i="75"/>
  <c r="L25" i="75"/>
  <c r="J25" i="75"/>
  <c r="K25" i="75" s="1"/>
  <c r="H25" i="75"/>
  <c r="A25" i="75"/>
  <c r="X24" i="75"/>
  <c r="T24" i="75"/>
  <c r="R24" i="75"/>
  <c r="L24" i="75"/>
  <c r="J24" i="75"/>
  <c r="H24" i="75"/>
  <c r="A24" i="75"/>
  <c r="X23" i="75"/>
  <c r="T23" i="75"/>
  <c r="R23" i="75"/>
  <c r="L23" i="75"/>
  <c r="J23" i="75"/>
  <c r="K23" i="75" s="1"/>
  <c r="H23" i="75"/>
  <c r="A23" i="75"/>
  <c r="X22" i="75"/>
  <c r="T22" i="75"/>
  <c r="R22" i="75"/>
  <c r="L22" i="75"/>
  <c r="J22" i="75"/>
  <c r="K22" i="75" s="1"/>
  <c r="H22" i="75"/>
  <c r="A22" i="75"/>
  <c r="X21" i="75"/>
  <c r="T21" i="75"/>
  <c r="R21" i="75"/>
  <c r="L21" i="75"/>
  <c r="J21" i="75"/>
  <c r="K21" i="75" s="1"/>
  <c r="H21" i="75"/>
  <c r="A21" i="75"/>
  <c r="X20" i="75"/>
  <c r="T20" i="75"/>
  <c r="R20" i="75"/>
  <c r="L20" i="75"/>
  <c r="J20" i="75"/>
  <c r="H20" i="75"/>
  <c r="A20" i="75"/>
  <c r="X19" i="75"/>
  <c r="T19" i="75"/>
  <c r="R19" i="75"/>
  <c r="L19" i="75"/>
  <c r="J19" i="75"/>
  <c r="K19" i="75" s="1"/>
  <c r="H19" i="75"/>
  <c r="A19" i="75"/>
  <c r="X18" i="75"/>
  <c r="T18" i="75"/>
  <c r="R18" i="75"/>
  <c r="L18" i="75"/>
  <c r="J18" i="75"/>
  <c r="K18" i="75" s="1"/>
  <c r="H18" i="75"/>
  <c r="A18" i="75"/>
  <c r="X17" i="75"/>
  <c r="T17" i="75"/>
  <c r="R17" i="75"/>
  <c r="L17" i="75"/>
  <c r="J17" i="75"/>
  <c r="K17" i="75" s="1"/>
  <c r="H17" i="75"/>
  <c r="A17" i="75"/>
  <c r="X16" i="75"/>
  <c r="T16" i="75"/>
  <c r="R16" i="75"/>
  <c r="L16" i="75"/>
  <c r="J16" i="75"/>
  <c r="H16" i="75"/>
  <c r="A16" i="75"/>
  <c r="X15" i="75"/>
  <c r="T15" i="75"/>
  <c r="R15" i="75"/>
  <c r="L15" i="75"/>
  <c r="J15" i="75"/>
  <c r="K15" i="75" s="1"/>
  <c r="H15" i="75"/>
  <c r="A15" i="75"/>
  <c r="X14" i="75"/>
  <c r="T14" i="75"/>
  <c r="R14" i="75"/>
  <c r="J14" i="75"/>
  <c r="K14" i="75" s="1"/>
  <c r="H14" i="75"/>
  <c r="A14" i="75"/>
  <c r="X13" i="75"/>
  <c r="T13" i="75"/>
  <c r="M13" i="75"/>
  <c r="H13" i="75"/>
  <c r="A13" i="75"/>
  <c r="X12" i="75"/>
  <c r="T12" i="75"/>
  <c r="U58" i="75" s="1"/>
  <c r="R12" i="75"/>
  <c r="H12" i="75"/>
  <c r="A3" i="75"/>
  <c r="X13" i="17"/>
  <c r="X14" i="17"/>
  <c r="X15" i="17"/>
  <c r="X16" i="17"/>
  <c r="X17" i="17"/>
  <c r="X18" i="17"/>
  <c r="X19" i="17"/>
  <c r="X20" i="17"/>
  <c r="X21" i="17"/>
  <c r="X22" i="17"/>
  <c r="X23" i="17"/>
  <c r="X24" i="17"/>
  <c r="X25" i="17"/>
  <c r="X26" i="17"/>
  <c r="X27" i="17"/>
  <c r="X28" i="17"/>
  <c r="X29" i="17"/>
  <c r="X30" i="17"/>
  <c r="X31" i="17"/>
  <c r="X32" i="17"/>
  <c r="X33" i="17"/>
  <c r="X34" i="17"/>
  <c r="X35" i="17"/>
  <c r="X36" i="17"/>
  <c r="X37" i="17"/>
  <c r="X38" i="17"/>
  <c r="X39" i="17"/>
  <c r="X40" i="17"/>
  <c r="X41" i="17"/>
  <c r="X42" i="17"/>
  <c r="X43" i="17"/>
  <c r="X44" i="17"/>
  <c r="X45" i="17"/>
  <c r="X46" i="17"/>
  <c r="X47" i="17"/>
  <c r="X48" i="17"/>
  <c r="X49" i="17"/>
  <c r="X50" i="17"/>
  <c r="X51" i="17"/>
  <c r="X52" i="17"/>
  <c r="X53" i="17"/>
  <c r="X54" i="17"/>
  <c r="X55" i="17"/>
  <c r="X56" i="17"/>
  <c r="X57" i="17"/>
  <c r="X12" i="17"/>
  <c r="M58" i="83" l="1"/>
  <c r="W58" i="83" s="1"/>
  <c r="N29" i="83"/>
  <c r="P29" i="83"/>
  <c r="W29" i="83"/>
  <c r="P23" i="78"/>
  <c r="P48" i="83"/>
  <c r="N46" i="83"/>
  <c r="F39" i="8"/>
  <c r="V17" i="81"/>
  <c r="E39" i="8"/>
  <c r="P47" i="77"/>
  <c r="W47" i="77"/>
  <c r="V46" i="83"/>
  <c r="N47" i="77"/>
  <c r="P46" i="83"/>
  <c r="V53" i="76"/>
  <c r="V13" i="77"/>
  <c r="W36" i="77"/>
  <c r="N35" i="77"/>
  <c r="P19" i="79"/>
  <c r="V53" i="81"/>
  <c r="W35" i="77"/>
  <c r="V35" i="77"/>
  <c r="V17" i="83"/>
  <c r="P48" i="79"/>
  <c r="V29" i="80"/>
  <c r="V49" i="79"/>
  <c r="N49" i="83"/>
  <c r="N30" i="77"/>
  <c r="P44" i="77"/>
  <c r="V48" i="83"/>
  <c r="N48" i="83"/>
  <c r="P30" i="77"/>
  <c r="W30" i="77"/>
  <c r="N44" i="77"/>
  <c r="N37" i="79"/>
  <c r="V24" i="81"/>
  <c r="N41" i="83"/>
  <c r="V30" i="77"/>
  <c r="V41" i="81"/>
  <c r="W19" i="77"/>
  <c r="V23" i="77"/>
  <c r="W44" i="79"/>
  <c r="P57" i="80"/>
  <c r="W19" i="79"/>
  <c r="N19" i="79"/>
  <c r="W51" i="76"/>
  <c r="W13" i="77"/>
  <c r="W15" i="77"/>
  <c r="V45" i="79"/>
  <c r="N26" i="81"/>
  <c r="P42" i="82"/>
  <c r="N25" i="83"/>
  <c r="P21" i="83"/>
  <c r="V57" i="77"/>
  <c r="V33" i="78"/>
  <c r="V51" i="76"/>
  <c r="N57" i="77"/>
  <c r="N22" i="77"/>
  <c r="P56" i="77"/>
  <c r="W34" i="78"/>
  <c r="P45" i="79"/>
  <c r="N15" i="79"/>
  <c r="N58" i="79" s="1"/>
  <c r="P22" i="81"/>
  <c r="P26" i="81"/>
  <c r="V24" i="83"/>
  <c r="N25" i="80"/>
  <c r="P22" i="77"/>
  <c r="N22" i="81"/>
  <c r="W43" i="82"/>
  <c r="N24" i="83"/>
  <c r="N45" i="83"/>
  <c r="V50" i="77"/>
  <c r="P57" i="76"/>
  <c r="N19" i="77"/>
  <c r="V55" i="77"/>
  <c r="P32" i="77"/>
  <c r="V51" i="77"/>
  <c r="P40" i="77"/>
  <c r="N18" i="78"/>
  <c r="V16" i="78"/>
  <c r="N50" i="78"/>
  <c r="V49" i="77"/>
  <c r="V45" i="77"/>
  <c r="W39" i="76"/>
  <c r="P49" i="77"/>
  <c r="P36" i="77"/>
  <c r="P23" i="77"/>
  <c r="P58" i="77" s="1"/>
  <c r="V19" i="77"/>
  <c r="W32" i="77"/>
  <c r="P48" i="78"/>
  <c r="V48" i="78"/>
  <c r="W47" i="78"/>
  <c r="P18" i="78"/>
  <c r="W55" i="79"/>
  <c r="N23" i="79"/>
  <c r="N36" i="77"/>
  <c r="V49" i="78"/>
  <c r="V25" i="81"/>
  <c r="P24" i="82"/>
  <c r="P53" i="82"/>
  <c r="V23" i="82"/>
  <c r="W21" i="82"/>
  <c r="P33" i="82"/>
  <c r="N48" i="80"/>
  <c r="W18" i="80"/>
  <c r="W16" i="80"/>
  <c r="W50" i="80"/>
  <c r="P35" i="80"/>
  <c r="V18" i="80"/>
  <c r="V50" i="80"/>
  <c r="N19" i="80"/>
  <c r="N16" i="80"/>
  <c r="V19" i="80"/>
  <c r="N47" i="78"/>
  <c r="W27" i="78"/>
  <c r="W23" i="78"/>
  <c r="P17" i="78"/>
  <c r="V46" i="78"/>
  <c r="V27" i="78"/>
  <c r="P27" i="78"/>
  <c r="N23" i="78"/>
  <c r="V17" i="78"/>
  <c r="N46" i="78"/>
  <c r="N13" i="78"/>
  <c r="V37" i="78"/>
  <c r="P13" i="78"/>
  <c r="P49" i="76"/>
  <c r="V27" i="76"/>
  <c r="W27" i="76"/>
  <c r="W23" i="76"/>
  <c r="V43" i="76"/>
  <c r="P43" i="76"/>
  <c r="N29" i="76"/>
  <c r="V29" i="76"/>
  <c r="V16" i="82"/>
  <c r="N13" i="82"/>
  <c r="P50" i="82"/>
  <c r="P39" i="82"/>
  <c r="V13" i="82"/>
  <c r="P18" i="82"/>
  <c r="P35" i="82"/>
  <c r="V39" i="82"/>
  <c r="V33" i="81"/>
  <c r="N53" i="80"/>
  <c r="P25" i="80"/>
  <c r="P27" i="80"/>
  <c r="V53" i="80"/>
  <c r="N27" i="80"/>
  <c r="V47" i="80"/>
  <c r="V51" i="80"/>
  <c r="V25" i="80"/>
  <c r="P32" i="78"/>
  <c r="N32" i="78"/>
  <c r="W39" i="78"/>
  <c r="W29" i="78"/>
  <c r="W14" i="78"/>
  <c r="V39" i="78"/>
  <c r="W15" i="78"/>
  <c r="N34" i="78"/>
  <c r="N29" i="78"/>
  <c r="N57" i="78"/>
  <c r="P57" i="78"/>
  <c r="N22" i="78"/>
  <c r="N15" i="78"/>
  <c r="P34" i="78"/>
  <c r="V38" i="76"/>
  <c r="N37" i="76"/>
  <c r="N35" i="76"/>
  <c r="N49" i="76"/>
  <c r="N38" i="76"/>
  <c r="P38" i="76"/>
  <c r="V37" i="76"/>
  <c r="P16" i="76"/>
  <c r="V49" i="76"/>
  <c r="V15" i="82"/>
  <c r="P15" i="82"/>
  <c r="W38" i="82"/>
  <c r="W50" i="82"/>
  <c r="N21" i="82"/>
  <c r="P41" i="82"/>
  <c r="W15" i="82"/>
  <c r="V21" i="82"/>
  <c r="V41" i="82"/>
  <c r="V50" i="82"/>
  <c r="V31" i="82"/>
  <c r="W41" i="82"/>
  <c r="P31" i="82"/>
  <c r="W31" i="82"/>
  <c r="V24" i="80"/>
  <c r="V30" i="80"/>
  <c r="W31" i="80"/>
  <c r="W37" i="80"/>
  <c r="N35" i="80"/>
  <c r="P41" i="80"/>
  <c r="N41" i="80"/>
  <c r="V32" i="80"/>
  <c r="V15" i="80"/>
  <c r="N30" i="80"/>
  <c r="P30" i="80"/>
  <c r="N31" i="80"/>
  <c r="W19" i="80"/>
  <c r="W45" i="80"/>
  <c r="P34" i="80"/>
  <c r="W39" i="80"/>
  <c r="V41" i="80"/>
  <c r="W55" i="80"/>
  <c r="V55" i="80"/>
  <c r="P33" i="78"/>
  <c r="V24" i="78"/>
  <c r="P32" i="76"/>
  <c r="N18" i="76"/>
  <c r="N31" i="76"/>
  <c r="V26" i="76"/>
  <c r="N26" i="76"/>
  <c r="P18" i="76"/>
  <c r="P48" i="76"/>
  <c r="V14" i="76"/>
  <c r="W13" i="76"/>
  <c r="V25" i="76"/>
  <c r="V19" i="76"/>
  <c r="W30" i="82"/>
  <c r="P23" i="82"/>
  <c r="V30" i="82"/>
  <c r="N43" i="82"/>
  <c r="N24" i="82"/>
  <c r="P40" i="80"/>
  <c r="V23" i="80"/>
  <c r="P21" i="80"/>
  <c r="P33" i="80"/>
  <c r="P53" i="80"/>
  <c r="W22" i="80"/>
  <c r="N21" i="80"/>
  <c r="N23" i="80"/>
  <c r="W21" i="80"/>
  <c r="W13" i="80"/>
  <c r="V42" i="80"/>
  <c r="P24" i="78"/>
  <c r="P53" i="78"/>
  <c r="N24" i="78"/>
  <c r="V26" i="78"/>
  <c r="W26" i="78"/>
  <c r="N53" i="78"/>
  <c r="N25" i="78"/>
  <c r="P24" i="76"/>
  <c r="N24" i="76"/>
  <c r="V22" i="76"/>
  <c r="W50" i="76"/>
  <c r="N33" i="76"/>
  <c r="N17" i="76"/>
  <c r="N22" i="76"/>
  <c r="V33" i="76"/>
  <c r="V50" i="76"/>
  <c r="V46" i="76"/>
  <c r="Y15" i="75"/>
  <c r="Y19" i="75"/>
  <c r="M21" i="75"/>
  <c r="N21" i="75" s="1"/>
  <c r="M22" i="75"/>
  <c r="P22" i="75" s="1"/>
  <c r="Y39" i="75"/>
  <c r="Y51" i="75"/>
  <c r="Y12" i="75"/>
  <c r="Y23" i="75"/>
  <c r="Y27" i="75"/>
  <c r="Y31" i="75"/>
  <c r="Y35" i="75"/>
  <c r="M37" i="75"/>
  <c r="P37" i="75" s="1"/>
  <c r="M38" i="75"/>
  <c r="P38" i="75" s="1"/>
  <c r="Y45" i="75"/>
  <c r="M46" i="75"/>
  <c r="P46" i="75" s="1"/>
  <c r="P17" i="82"/>
  <c r="V43" i="82"/>
  <c r="P37" i="82"/>
  <c r="W33" i="82"/>
  <c r="N25" i="82"/>
  <c r="N17" i="82"/>
  <c r="W39" i="82"/>
  <c r="Y58" i="82"/>
  <c r="X58" i="82" s="1"/>
  <c r="N37" i="82"/>
  <c r="W37" i="82"/>
  <c r="V25" i="82"/>
  <c r="V33" i="82"/>
  <c r="N49" i="82"/>
  <c r="P25" i="82"/>
  <c r="P49" i="82"/>
  <c r="Y58" i="81"/>
  <c r="X58" i="81" s="1"/>
  <c r="N57" i="80"/>
  <c r="W57" i="80"/>
  <c r="N17" i="80"/>
  <c r="P47" i="80"/>
  <c r="N37" i="80"/>
  <c r="V49" i="80"/>
  <c r="V40" i="80"/>
  <c r="W47" i="80"/>
  <c r="N13" i="80"/>
  <c r="V37" i="80"/>
  <c r="P23" i="80"/>
  <c r="N42" i="80"/>
  <c r="P17" i="80"/>
  <c r="N40" i="80"/>
  <c r="P13" i="80"/>
  <c r="M58" i="80"/>
  <c r="W58" i="80" s="1"/>
  <c r="Y58" i="79"/>
  <c r="X58" i="79" s="1"/>
  <c r="W53" i="78"/>
  <c r="P22" i="78"/>
  <c r="N21" i="78"/>
  <c r="W13" i="78"/>
  <c r="V25" i="78"/>
  <c r="P25" i="78"/>
  <c r="W55" i="78"/>
  <c r="V55" i="78"/>
  <c r="W22" i="78"/>
  <c r="N42" i="78"/>
  <c r="P21" i="78"/>
  <c r="M58" i="78"/>
  <c r="W58" i="78" s="1"/>
  <c r="P55" i="78"/>
  <c r="V40" i="78"/>
  <c r="W31" i="78"/>
  <c r="V21" i="78"/>
  <c r="Y58" i="77"/>
  <c r="X58" i="77" s="1"/>
  <c r="N23" i="76"/>
  <c r="V57" i="76"/>
  <c r="W16" i="76"/>
  <c r="N45" i="76"/>
  <c r="P55" i="76"/>
  <c r="N32" i="76"/>
  <c r="M58" i="76"/>
  <c r="W58" i="76" s="1"/>
  <c r="N30" i="76"/>
  <c r="V30" i="76"/>
  <c r="P47" i="76"/>
  <c r="P31" i="76"/>
  <c r="N16" i="76"/>
  <c r="V45" i="76"/>
  <c r="P29" i="76"/>
  <c r="P14" i="76"/>
  <c r="Y58" i="76"/>
  <c r="X58" i="76" s="1"/>
  <c r="W57" i="76"/>
  <c r="V32" i="76"/>
  <c r="N14" i="76"/>
  <c r="P33" i="76"/>
  <c r="P17" i="76"/>
  <c r="V48" i="76"/>
  <c r="V39" i="76"/>
  <c r="V31" i="76"/>
  <c r="V23" i="76"/>
  <c r="W55" i="76"/>
  <c r="V55" i="76"/>
  <c r="V13" i="76"/>
  <c r="V17" i="76"/>
  <c r="M30" i="75"/>
  <c r="P30" i="75" s="1"/>
  <c r="Y36" i="75"/>
  <c r="Y37" i="75"/>
  <c r="Y38" i="75"/>
  <c r="Y54" i="75"/>
  <c r="Y29" i="75"/>
  <c r="Y30" i="75"/>
  <c r="Y44" i="75"/>
  <c r="M45" i="75"/>
  <c r="P45" i="75" s="1"/>
  <c r="Y52" i="75"/>
  <c r="M29" i="75"/>
  <c r="N29" i="75" s="1"/>
  <c r="W28" i="83"/>
  <c r="P28" i="83"/>
  <c r="V28" i="83"/>
  <c r="N28" i="83"/>
  <c r="V52" i="83"/>
  <c r="P52" i="83"/>
  <c r="W52" i="83"/>
  <c r="V25" i="83"/>
  <c r="W44" i="83"/>
  <c r="P44" i="83"/>
  <c r="V44" i="83"/>
  <c r="N44" i="83"/>
  <c r="Y58" i="83"/>
  <c r="X58" i="83" s="1"/>
  <c r="V36" i="83"/>
  <c r="N36" i="83"/>
  <c r="W36" i="83"/>
  <c r="P36" i="83"/>
  <c r="V20" i="83"/>
  <c r="N20" i="83"/>
  <c r="W20" i="83"/>
  <c r="P20" i="83"/>
  <c r="P58" i="83" s="1"/>
  <c r="V56" i="83"/>
  <c r="P56" i="83"/>
  <c r="W56" i="83"/>
  <c r="W12" i="83"/>
  <c r="P12" i="83"/>
  <c r="N12" i="83"/>
  <c r="V41" i="83"/>
  <c r="V12" i="83"/>
  <c r="V40" i="82"/>
  <c r="P40" i="82"/>
  <c r="W40" i="82"/>
  <c r="N45" i="82"/>
  <c r="P45" i="82"/>
  <c r="N16" i="82"/>
  <c r="N26" i="82"/>
  <c r="W18" i="82"/>
  <c r="P16" i="82"/>
  <c r="P55" i="82"/>
  <c r="W45" i="82"/>
  <c r="N55" i="82"/>
  <c r="V35" i="82"/>
  <c r="P26" i="82"/>
  <c r="V26" i="82"/>
  <c r="V18" i="82"/>
  <c r="V52" i="82"/>
  <c r="W52" i="82"/>
  <c r="P52" i="82"/>
  <c r="V36" i="82"/>
  <c r="W36" i="82"/>
  <c r="P36" i="82"/>
  <c r="V28" i="82"/>
  <c r="P28" i="82"/>
  <c r="W28" i="82"/>
  <c r="V56" i="82"/>
  <c r="P56" i="82"/>
  <c r="W56" i="82"/>
  <c r="W35" i="82"/>
  <c r="V24" i="82"/>
  <c r="V48" i="82"/>
  <c r="W48" i="82"/>
  <c r="P48" i="82"/>
  <c r="V32" i="82"/>
  <c r="P32" i="82"/>
  <c r="W32" i="82"/>
  <c r="V44" i="82"/>
  <c r="P44" i="82"/>
  <c r="W44" i="82"/>
  <c r="V17" i="82"/>
  <c r="V52" i="81"/>
  <c r="P52" i="81"/>
  <c r="W52" i="81"/>
  <c r="W20" i="81"/>
  <c r="P20" i="81"/>
  <c r="V20" i="81"/>
  <c r="N20" i="81"/>
  <c r="W12" i="81"/>
  <c r="P12" i="81"/>
  <c r="N12" i="81"/>
  <c r="V56" i="81"/>
  <c r="P56" i="81"/>
  <c r="W56" i="81"/>
  <c r="W44" i="81"/>
  <c r="P44" i="81"/>
  <c r="N44" i="81"/>
  <c r="W36" i="81"/>
  <c r="P36" i="81"/>
  <c r="V36" i="81"/>
  <c r="N36" i="81"/>
  <c r="V44" i="81"/>
  <c r="W28" i="81"/>
  <c r="P28" i="81"/>
  <c r="N28" i="81"/>
  <c r="V12" i="81"/>
  <c r="V52" i="80"/>
  <c r="W52" i="80"/>
  <c r="P52" i="80"/>
  <c r="V56" i="80"/>
  <c r="P56" i="80"/>
  <c r="W56" i="80"/>
  <c r="P32" i="80"/>
  <c r="N32" i="80"/>
  <c r="N24" i="80"/>
  <c r="V22" i="80"/>
  <c r="N45" i="80"/>
  <c r="N26" i="80"/>
  <c r="W34" i="80"/>
  <c r="N39" i="80"/>
  <c r="V33" i="80"/>
  <c r="N52" i="80"/>
  <c r="P51" i="80"/>
  <c r="V39" i="80"/>
  <c r="N22" i="80"/>
  <c r="V45" i="80"/>
  <c r="P26" i="80"/>
  <c r="V26" i="80"/>
  <c r="N20" i="80"/>
  <c r="W20" i="80"/>
  <c r="P20" i="80"/>
  <c r="V20" i="80"/>
  <c r="W44" i="80"/>
  <c r="P44" i="80"/>
  <c r="V44" i="80"/>
  <c r="N44" i="80"/>
  <c r="W28" i="80"/>
  <c r="P28" i="80"/>
  <c r="V28" i="80"/>
  <c r="N28" i="80"/>
  <c r="N56" i="80"/>
  <c r="P24" i="80"/>
  <c r="N33" i="80"/>
  <c r="W51" i="80"/>
  <c r="W15" i="80"/>
  <c r="N34" i="80"/>
  <c r="Y58" i="80"/>
  <c r="X58" i="80" s="1"/>
  <c r="N36" i="80"/>
  <c r="V36" i="80"/>
  <c r="W36" i="80"/>
  <c r="P36" i="80"/>
  <c r="V17" i="80"/>
  <c r="V32" i="79"/>
  <c r="P32" i="79"/>
  <c r="W32" i="79"/>
  <c r="P12" i="79"/>
  <c r="P58" i="79" s="1"/>
  <c r="W12" i="79"/>
  <c r="V16" i="79"/>
  <c r="V58" i="79" s="1"/>
  <c r="P16" i="79"/>
  <c r="W16" i="79"/>
  <c r="V36" i="79"/>
  <c r="W36" i="79"/>
  <c r="P36" i="79"/>
  <c r="V24" i="79"/>
  <c r="P24" i="79"/>
  <c r="W24" i="79"/>
  <c r="V28" i="79"/>
  <c r="P28" i="79"/>
  <c r="W28" i="79"/>
  <c r="V56" i="79"/>
  <c r="V20" i="79"/>
  <c r="W20" i="79"/>
  <c r="P20" i="79"/>
  <c r="V40" i="79"/>
  <c r="P40" i="79"/>
  <c r="W40" i="79"/>
  <c r="V48" i="79"/>
  <c r="V52" i="78"/>
  <c r="P52" i="78"/>
  <c r="W52" i="78"/>
  <c r="W36" i="78"/>
  <c r="P36" i="78"/>
  <c r="V36" i="78"/>
  <c r="N36" i="78"/>
  <c r="N40" i="78"/>
  <c r="V30" i="78"/>
  <c r="N31" i="78"/>
  <c r="P37" i="78"/>
  <c r="P42" i="78"/>
  <c r="V56" i="78"/>
  <c r="W56" i="78"/>
  <c r="P56" i="78"/>
  <c r="W20" i="78"/>
  <c r="P20" i="78"/>
  <c r="V20" i="78"/>
  <c r="N20" i="78"/>
  <c r="N52" i="78"/>
  <c r="P41" i="78"/>
  <c r="V31" i="78"/>
  <c r="N30" i="78"/>
  <c r="P30" i="78"/>
  <c r="V42" i="78"/>
  <c r="W37" i="78"/>
  <c r="N28" i="78"/>
  <c r="V28" i="78"/>
  <c r="W28" i="78"/>
  <c r="P28" i="78"/>
  <c r="Y58" i="78"/>
  <c r="X58" i="78" s="1"/>
  <c r="N12" i="78"/>
  <c r="P12" i="78"/>
  <c r="W12" i="78"/>
  <c r="P40" i="78"/>
  <c r="N41" i="78"/>
  <c r="V41" i="78"/>
  <c r="V44" i="78"/>
  <c r="W44" i="78"/>
  <c r="P44" i="78"/>
  <c r="N44" i="78"/>
  <c r="V12" i="78"/>
  <c r="N28" i="77"/>
  <c r="N20" i="77"/>
  <c r="V20" i="77"/>
  <c r="N12" i="77"/>
  <c r="V12" i="77"/>
  <c r="P41" i="76"/>
  <c r="V47" i="76"/>
  <c r="P46" i="76"/>
  <c r="W47" i="76"/>
  <c r="V12" i="76"/>
  <c r="N12" i="76"/>
  <c r="W12" i="76"/>
  <c r="P12" i="76"/>
  <c r="V52" i="76"/>
  <c r="P52" i="76"/>
  <c r="W52" i="76"/>
  <c r="N41" i="76"/>
  <c r="W46" i="76"/>
  <c r="W35" i="76"/>
  <c r="P28" i="76"/>
  <c r="W28" i="76"/>
  <c r="N28" i="76"/>
  <c r="N36" i="76"/>
  <c r="W36" i="76"/>
  <c r="P36" i="76"/>
  <c r="V28" i="76"/>
  <c r="V35" i="76"/>
  <c r="W44" i="76"/>
  <c r="P44" i="76"/>
  <c r="N44" i="76"/>
  <c r="V41" i="76"/>
  <c r="N20" i="76"/>
  <c r="P20" i="76"/>
  <c r="W20" i="76"/>
  <c r="V56" i="76"/>
  <c r="P56" i="76"/>
  <c r="W56" i="76"/>
  <c r="V20" i="76"/>
  <c r="M17" i="75"/>
  <c r="P17" i="75" s="1"/>
  <c r="M18" i="75"/>
  <c r="P18" i="75" s="1"/>
  <c r="V21" i="75"/>
  <c r="M25" i="75"/>
  <c r="W25" i="75" s="1"/>
  <c r="M26" i="75"/>
  <c r="P26" i="75" s="1"/>
  <c r="M33" i="75"/>
  <c r="M34" i="75"/>
  <c r="P34" i="75" s="1"/>
  <c r="V37" i="75"/>
  <c r="M41" i="75"/>
  <c r="W41" i="75" s="1"/>
  <c r="M42" i="75"/>
  <c r="P42" i="75" s="1"/>
  <c r="Y46" i="75"/>
  <c r="Y47" i="75"/>
  <c r="M49" i="75"/>
  <c r="P49" i="75" s="1"/>
  <c r="M52" i="75"/>
  <c r="K52" i="75"/>
  <c r="M55" i="75"/>
  <c r="K55" i="75"/>
  <c r="M56" i="75"/>
  <c r="K56" i="75"/>
  <c r="Y56" i="75"/>
  <c r="Y57" i="75"/>
  <c r="N13" i="75"/>
  <c r="Y14" i="75"/>
  <c r="M20" i="75"/>
  <c r="K20" i="75"/>
  <c r="Y20" i="75"/>
  <c r="Y21" i="75"/>
  <c r="Y22" i="75"/>
  <c r="M28" i="75"/>
  <c r="N28" i="75" s="1"/>
  <c r="K28" i="75"/>
  <c r="Y28" i="75"/>
  <c r="M36" i="75"/>
  <c r="N36" i="75" s="1"/>
  <c r="K36" i="75"/>
  <c r="M44" i="75"/>
  <c r="N44" i="75" s="1"/>
  <c r="K44" i="75"/>
  <c r="M51" i="75"/>
  <c r="P51" i="75" s="1"/>
  <c r="K51" i="75"/>
  <c r="Y55" i="75"/>
  <c r="M57" i="75"/>
  <c r="P57" i="75" s="1"/>
  <c r="R13" i="75"/>
  <c r="K13" i="75"/>
  <c r="P29" i="75"/>
  <c r="P21" i="75"/>
  <c r="P13" i="75"/>
  <c r="V33" i="75"/>
  <c r="V41" i="75"/>
  <c r="Y43" i="75"/>
  <c r="V49" i="75"/>
  <c r="Y50" i="75"/>
  <c r="Y53" i="75"/>
  <c r="M54" i="75"/>
  <c r="P54" i="75" s="1"/>
  <c r="M14" i="75"/>
  <c r="P14" i="75" s="1"/>
  <c r="Y13" i="75"/>
  <c r="M16" i="75"/>
  <c r="K16" i="75"/>
  <c r="Y16" i="75"/>
  <c r="Y17" i="75"/>
  <c r="Y18" i="75"/>
  <c r="M24" i="75"/>
  <c r="N24" i="75" s="1"/>
  <c r="K24" i="75"/>
  <c r="Y24" i="75"/>
  <c r="Y25" i="75"/>
  <c r="Y26" i="75"/>
  <c r="M32" i="75"/>
  <c r="N32" i="75" s="1"/>
  <c r="K32" i="75"/>
  <c r="Y32" i="75"/>
  <c r="Y33" i="75"/>
  <c r="Y34" i="75"/>
  <c r="M40" i="75"/>
  <c r="K40" i="75"/>
  <c r="Y40" i="75"/>
  <c r="Y41" i="75"/>
  <c r="Y42" i="75"/>
  <c r="M47" i="75"/>
  <c r="K47" i="75"/>
  <c r="M48" i="75"/>
  <c r="K48" i="75"/>
  <c r="Y48" i="75"/>
  <c r="Y49" i="75"/>
  <c r="M50" i="75"/>
  <c r="P50" i="75" s="1"/>
  <c r="M53" i="75"/>
  <c r="P53" i="75" s="1"/>
  <c r="W12" i="80"/>
  <c r="P12" i="80"/>
  <c r="V12" i="80"/>
  <c r="N12" i="80"/>
  <c r="N12" i="75"/>
  <c r="P12" i="75"/>
  <c r="P20" i="82"/>
  <c r="V20" i="82"/>
  <c r="W20" i="82"/>
  <c r="N20" i="82"/>
  <c r="M58" i="82"/>
  <c r="W58" i="82" s="1"/>
  <c r="W12" i="82"/>
  <c r="P12" i="82"/>
  <c r="V12" i="82"/>
  <c r="N12" i="82"/>
  <c r="V13" i="75"/>
  <c r="T58" i="75"/>
  <c r="I9" i="8" s="1"/>
  <c r="W26" i="75"/>
  <c r="N26" i="75"/>
  <c r="W34" i="75"/>
  <c r="N34" i="75"/>
  <c r="W42" i="75"/>
  <c r="N42" i="75"/>
  <c r="W37" i="75"/>
  <c r="W45" i="75"/>
  <c r="N45" i="75"/>
  <c r="V48" i="75"/>
  <c r="V51" i="75"/>
  <c r="N51" i="75"/>
  <c r="W54" i="75"/>
  <c r="N54" i="75"/>
  <c r="V56" i="75"/>
  <c r="V14" i="75"/>
  <c r="N16" i="75"/>
  <c r="V16" i="75"/>
  <c r="N20" i="75"/>
  <c r="V20" i="75"/>
  <c r="V22" i="75"/>
  <c r="V26" i="75"/>
  <c r="V34" i="75"/>
  <c r="N37" i="75"/>
  <c r="V38" i="75"/>
  <c r="N40" i="75"/>
  <c r="V40" i="75"/>
  <c r="V42" i="75"/>
  <c r="W51" i="75"/>
  <c r="W52" i="75"/>
  <c r="W14" i="75"/>
  <c r="N14" i="75"/>
  <c r="W22" i="75"/>
  <c r="N22" i="75"/>
  <c r="W38" i="75"/>
  <c r="N38" i="75"/>
  <c r="W48" i="75"/>
  <c r="W56" i="75"/>
  <c r="W13" i="75"/>
  <c r="W21" i="75"/>
  <c r="W33" i="75"/>
  <c r="W12" i="75"/>
  <c r="V12" i="75"/>
  <c r="M15" i="75"/>
  <c r="H58" i="75"/>
  <c r="M19" i="75"/>
  <c r="P19" i="75" s="1"/>
  <c r="M23" i="75"/>
  <c r="P23" i="75" s="1"/>
  <c r="M27" i="75"/>
  <c r="P27" i="75" s="1"/>
  <c r="M31" i="75"/>
  <c r="P31" i="75" s="1"/>
  <c r="M35" i="75"/>
  <c r="P35" i="75" s="1"/>
  <c r="M39" i="75"/>
  <c r="P39" i="75" s="1"/>
  <c r="M43" i="75"/>
  <c r="P43" i="75" s="1"/>
  <c r="V45" i="75"/>
  <c r="V46" i="75"/>
  <c r="V47" i="75"/>
  <c r="N47" i="75"/>
  <c r="W49" i="75"/>
  <c r="N49" i="75"/>
  <c r="W50" i="75"/>
  <c r="N50" i="75"/>
  <c r="V53" i="75"/>
  <c r="V54" i="75"/>
  <c r="V55" i="75"/>
  <c r="N55" i="75"/>
  <c r="W57" i="75"/>
  <c r="N57" i="75"/>
  <c r="T13" i="17"/>
  <c r="Y13" i="17" s="1"/>
  <c r="T14" i="17"/>
  <c r="Y14" i="17" s="1"/>
  <c r="T15" i="17"/>
  <c r="Y15" i="17" s="1"/>
  <c r="T16" i="17"/>
  <c r="Y16" i="17" s="1"/>
  <c r="T17" i="17"/>
  <c r="Y17" i="17" s="1"/>
  <c r="T18" i="17"/>
  <c r="Y18" i="17" s="1"/>
  <c r="T19" i="17"/>
  <c r="Y19" i="17" s="1"/>
  <c r="T20" i="17"/>
  <c r="Y20" i="17" s="1"/>
  <c r="T21" i="17"/>
  <c r="Y21" i="17" s="1"/>
  <c r="T22" i="17"/>
  <c r="Y22" i="17" s="1"/>
  <c r="T23" i="17"/>
  <c r="Y23" i="17" s="1"/>
  <c r="T24" i="17"/>
  <c r="Y24" i="17" s="1"/>
  <c r="T25" i="17"/>
  <c r="Y25" i="17" s="1"/>
  <c r="T26" i="17"/>
  <c r="Y26" i="17" s="1"/>
  <c r="T27" i="17"/>
  <c r="Y27" i="17" s="1"/>
  <c r="T28" i="17"/>
  <c r="Y28" i="17" s="1"/>
  <c r="T29" i="17"/>
  <c r="Y29" i="17" s="1"/>
  <c r="T30" i="17"/>
  <c r="Y30" i="17" s="1"/>
  <c r="T31" i="17"/>
  <c r="Y31" i="17" s="1"/>
  <c r="T32" i="17"/>
  <c r="Y32" i="17" s="1"/>
  <c r="T33" i="17"/>
  <c r="Y33" i="17" s="1"/>
  <c r="T34" i="17"/>
  <c r="Y34" i="17" s="1"/>
  <c r="T35" i="17"/>
  <c r="Y35" i="17" s="1"/>
  <c r="T36" i="17"/>
  <c r="Y36" i="17" s="1"/>
  <c r="T37" i="17"/>
  <c r="Y37" i="17" s="1"/>
  <c r="T38" i="17"/>
  <c r="Y38" i="17" s="1"/>
  <c r="T39" i="17"/>
  <c r="Y39" i="17" s="1"/>
  <c r="T40" i="17"/>
  <c r="Y40" i="17" s="1"/>
  <c r="T41" i="17"/>
  <c r="Y41" i="17" s="1"/>
  <c r="T42" i="17"/>
  <c r="Y42" i="17" s="1"/>
  <c r="T43" i="17"/>
  <c r="Y43" i="17" s="1"/>
  <c r="T44" i="17"/>
  <c r="Y44" i="17" s="1"/>
  <c r="T45" i="17"/>
  <c r="Y45" i="17" s="1"/>
  <c r="T46" i="17"/>
  <c r="Y46" i="17" s="1"/>
  <c r="T47" i="17"/>
  <c r="Y47" i="17" s="1"/>
  <c r="T48" i="17"/>
  <c r="Y48" i="17" s="1"/>
  <c r="T49" i="17"/>
  <c r="Y49" i="17" s="1"/>
  <c r="T50" i="17"/>
  <c r="Y50" i="17" s="1"/>
  <c r="T51" i="17"/>
  <c r="Y51" i="17" s="1"/>
  <c r="T52" i="17"/>
  <c r="Y52" i="17" s="1"/>
  <c r="T53" i="17"/>
  <c r="Y53" i="17" s="1"/>
  <c r="T54" i="17"/>
  <c r="Y54" i="17" s="1"/>
  <c r="T55" i="17"/>
  <c r="Y55" i="17" s="1"/>
  <c r="T56" i="17"/>
  <c r="Y56" i="17" s="1"/>
  <c r="T57" i="17"/>
  <c r="Y57" i="17" s="1"/>
  <c r="T12" i="17"/>
  <c r="Y12" i="17" s="1"/>
  <c r="R14" i="17"/>
  <c r="R15" i="17"/>
  <c r="R16" i="17"/>
  <c r="R17" i="17"/>
  <c r="R18" i="17"/>
  <c r="R19" i="17"/>
  <c r="R20" i="17"/>
  <c r="R21" i="17"/>
  <c r="R22" i="17"/>
  <c r="R23" i="17"/>
  <c r="R24" i="17"/>
  <c r="R25" i="17"/>
  <c r="R26" i="17"/>
  <c r="R27" i="17"/>
  <c r="R28" i="17"/>
  <c r="R29" i="17"/>
  <c r="R30" i="17"/>
  <c r="R31" i="17"/>
  <c r="R32" i="17"/>
  <c r="R33" i="17"/>
  <c r="R34" i="17"/>
  <c r="R35" i="17"/>
  <c r="R36" i="17"/>
  <c r="R37" i="17"/>
  <c r="R38" i="17"/>
  <c r="R39" i="17"/>
  <c r="R40" i="17"/>
  <c r="R41" i="17"/>
  <c r="R42" i="17"/>
  <c r="R43" i="17"/>
  <c r="R44" i="17"/>
  <c r="R45" i="17"/>
  <c r="R46" i="17"/>
  <c r="R47" i="17"/>
  <c r="R48" i="17"/>
  <c r="R49" i="17"/>
  <c r="R50" i="17"/>
  <c r="R51" i="17"/>
  <c r="R52" i="17"/>
  <c r="R53" i="17"/>
  <c r="R54" i="17"/>
  <c r="R55" i="17"/>
  <c r="R56" i="17"/>
  <c r="R57" i="17"/>
  <c r="R12" i="17"/>
  <c r="H13" i="17"/>
  <c r="H14" i="17"/>
  <c r="H15" i="17"/>
  <c r="H16" i="17"/>
  <c r="H17" i="17"/>
  <c r="H18" i="17"/>
  <c r="H19" i="17"/>
  <c r="H20" i="17"/>
  <c r="H21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12" i="17"/>
  <c r="A14" i="17"/>
  <c r="A15" i="17"/>
  <c r="A16" i="17"/>
  <c r="A17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55" i="17"/>
  <c r="A56" i="17"/>
  <c r="A57" i="17"/>
  <c r="A12" i="17"/>
  <c r="A13" i="17" s="1"/>
  <c r="I8" i="8"/>
  <c r="I39" i="8" s="1"/>
  <c r="V17" i="75" l="1"/>
  <c r="V44" i="75"/>
  <c r="W30" i="75"/>
  <c r="W17" i="75"/>
  <c r="N17" i="75"/>
  <c r="V36" i="75"/>
  <c r="V25" i="75"/>
  <c r="V32" i="75"/>
  <c r="N18" i="75"/>
  <c r="N30" i="75"/>
  <c r="N53" i="75"/>
  <c r="W53" i="75"/>
  <c r="W18" i="75"/>
  <c r="W46" i="75"/>
  <c r="V18" i="75"/>
  <c r="N46" i="75"/>
  <c r="V28" i="75"/>
  <c r="W29" i="75"/>
  <c r="V24" i="75"/>
  <c r="V29" i="75"/>
  <c r="N58" i="83"/>
  <c r="V30" i="75"/>
  <c r="V58" i="83"/>
  <c r="V58" i="81"/>
  <c r="V58" i="77"/>
  <c r="P58" i="81"/>
  <c r="O58" i="81" s="1"/>
  <c r="V57" i="75"/>
  <c r="N58" i="80"/>
  <c r="V58" i="78"/>
  <c r="V58" i="82"/>
  <c r="N58" i="81"/>
  <c r="N58" i="78"/>
  <c r="N58" i="77"/>
  <c r="N58" i="76"/>
  <c r="V58" i="76"/>
  <c r="Y58" i="75"/>
  <c r="X58" i="75" s="1"/>
  <c r="V58" i="80"/>
  <c r="P58" i="80"/>
  <c r="O58" i="80" s="1"/>
  <c r="P58" i="78"/>
  <c r="O58" i="78" s="1"/>
  <c r="P58" i="76"/>
  <c r="O58" i="76" s="1"/>
  <c r="W24" i="75"/>
  <c r="P24" i="75"/>
  <c r="N25" i="75"/>
  <c r="P25" i="75"/>
  <c r="P47" i="75"/>
  <c r="W47" i="75"/>
  <c r="W16" i="75"/>
  <c r="P16" i="75"/>
  <c r="W44" i="75"/>
  <c r="P44" i="75"/>
  <c r="N56" i="75"/>
  <c r="P56" i="75"/>
  <c r="P52" i="75"/>
  <c r="N52" i="75"/>
  <c r="V52" i="75"/>
  <c r="N33" i="75"/>
  <c r="P33" i="75"/>
  <c r="W40" i="75"/>
  <c r="P40" i="75"/>
  <c r="W28" i="75"/>
  <c r="P28" i="75"/>
  <c r="N41" i="75"/>
  <c r="P41" i="75"/>
  <c r="M58" i="75"/>
  <c r="W58" i="75" s="1"/>
  <c r="P15" i="75"/>
  <c r="N48" i="75"/>
  <c r="P48" i="75"/>
  <c r="W32" i="75"/>
  <c r="P32" i="75"/>
  <c r="V50" i="75"/>
  <c r="W36" i="75"/>
  <c r="P36" i="75"/>
  <c r="W20" i="75"/>
  <c r="P20" i="75"/>
  <c r="P55" i="75"/>
  <c r="W55" i="75"/>
  <c r="Y58" i="17"/>
  <c r="X58" i="17" s="1"/>
  <c r="U58" i="17"/>
  <c r="O58" i="83"/>
  <c r="P58" i="82"/>
  <c r="N58" i="82"/>
  <c r="O58" i="79"/>
  <c r="O58" i="77"/>
  <c r="T58" i="17"/>
  <c r="V43" i="75"/>
  <c r="N43" i="75"/>
  <c r="W43" i="75"/>
  <c r="V35" i="75"/>
  <c r="N35" i="75"/>
  <c r="W35" i="75"/>
  <c r="V27" i="75"/>
  <c r="N27" i="75"/>
  <c r="W27" i="75"/>
  <c r="V19" i="75"/>
  <c r="N19" i="75"/>
  <c r="W19" i="75"/>
  <c r="V39" i="75"/>
  <c r="N39" i="75"/>
  <c r="W39" i="75"/>
  <c r="V31" i="75"/>
  <c r="N31" i="75"/>
  <c r="W31" i="75"/>
  <c r="V23" i="75"/>
  <c r="N23" i="75"/>
  <c r="W23" i="75"/>
  <c r="V15" i="75"/>
  <c r="N15" i="75"/>
  <c r="W15" i="75"/>
  <c r="H58" i="17"/>
  <c r="N58" i="75" l="1"/>
  <c r="V58" i="75"/>
  <c r="O58" i="82"/>
  <c r="P58" i="75"/>
  <c r="A3" i="17"/>
  <c r="D8" i="8"/>
  <c r="O58" i="75" l="1"/>
  <c r="A40" i="8"/>
  <c r="L34" i="17"/>
  <c r="L35" i="17"/>
  <c r="L36" i="17"/>
  <c r="L37" i="17"/>
  <c r="L38" i="17"/>
  <c r="L39" i="17"/>
  <c r="L40" i="17"/>
  <c r="L41" i="17"/>
  <c r="L42" i="17"/>
  <c r="L43" i="17"/>
  <c r="L44" i="17"/>
  <c r="L45" i="17"/>
  <c r="L46" i="17"/>
  <c r="L47" i="17"/>
  <c r="L48" i="17"/>
  <c r="L49" i="17"/>
  <c r="L50" i="17"/>
  <c r="L51" i="17"/>
  <c r="L52" i="17"/>
  <c r="L53" i="17"/>
  <c r="L54" i="17"/>
  <c r="L55" i="17"/>
  <c r="L56" i="17"/>
  <c r="L57" i="17"/>
  <c r="L3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30" i="17"/>
  <c r="L31" i="17"/>
  <c r="L32" i="17"/>
  <c r="J34" i="17"/>
  <c r="K34" i="17" s="1"/>
  <c r="J35" i="17"/>
  <c r="K35" i="17" s="1"/>
  <c r="J36" i="17"/>
  <c r="K36" i="17" s="1"/>
  <c r="J37" i="17"/>
  <c r="K37" i="17" s="1"/>
  <c r="J38" i="17"/>
  <c r="K38" i="17" s="1"/>
  <c r="J39" i="17"/>
  <c r="K39" i="17" s="1"/>
  <c r="J40" i="17"/>
  <c r="K40" i="17" s="1"/>
  <c r="J41" i="17"/>
  <c r="K41" i="17" s="1"/>
  <c r="J42" i="17"/>
  <c r="K42" i="17" s="1"/>
  <c r="J43" i="17"/>
  <c r="K43" i="17" s="1"/>
  <c r="K44" i="17"/>
  <c r="J45" i="17"/>
  <c r="K45" i="17" s="1"/>
  <c r="J46" i="17"/>
  <c r="K46" i="17" s="1"/>
  <c r="J47" i="17"/>
  <c r="K47" i="17" s="1"/>
  <c r="J48" i="17"/>
  <c r="K48" i="17" s="1"/>
  <c r="J49" i="17"/>
  <c r="K49" i="17" s="1"/>
  <c r="J50" i="17"/>
  <c r="K50" i="17" s="1"/>
  <c r="J51" i="17"/>
  <c r="K51" i="17" s="1"/>
  <c r="J52" i="17"/>
  <c r="K52" i="17" s="1"/>
  <c r="J53" i="17"/>
  <c r="K53" i="17" s="1"/>
  <c r="J54" i="17"/>
  <c r="K54" i="17" s="1"/>
  <c r="J55" i="17"/>
  <c r="K55" i="17" s="1"/>
  <c r="J56" i="17"/>
  <c r="K56" i="17" s="1"/>
  <c r="J57" i="17"/>
  <c r="K57" i="17" s="1"/>
  <c r="J33" i="17"/>
  <c r="K33" i="17" s="1"/>
  <c r="R13" i="17"/>
  <c r="J14" i="17"/>
  <c r="K14" i="17" s="1"/>
  <c r="J15" i="17"/>
  <c r="K15" i="17" s="1"/>
  <c r="J16" i="17"/>
  <c r="K16" i="17" s="1"/>
  <c r="J17" i="17"/>
  <c r="K17" i="17" s="1"/>
  <c r="J18" i="17"/>
  <c r="K18" i="17" s="1"/>
  <c r="J19" i="17"/>
  <c r="K19" i="17" s="1"/>
  <c r="J20" i="17"/>
  <c r="K20" i="17" s="1"/>
  <c r="J21" i="17"/>
  <c r="K21" i="17" s="1"/>
  <c r="J22" i="17"/>
  <c r="K22" i="17" s="1"/>
  <c r="J23" i="17"/>
  <c r="K23" i="17" s="1"/>
  <c r="J24" i="17"/>
  <c r="K24" i="17" s="1"/>
  <c r="J25" i="17"/>
  <c r="K25" i="17" s="1"/>
  <c r="J26" i="17"/>
  <c r="K26" i="17" s="1"/>
  <c r="J27" i="17"/>
  <c r="K27" i="17" s="1"/>
  <c r="J28" i="17"/>
  <c r="K28" i="17" s="1"/>
  <c r="J29" i="17"/>
  <c r="K29" i="17" s="1"/>
  <c r="J30" i="17"/>
  <c r="K30" i="17" s="1"/>
  <c r="J31" i="17"/>
  <c r="K31" i="17" s="1"/>
  <c r="J32" i="17"/>
  <c r="K32" i="17" s="1"/>
  <c r="B8" i="8" l="1"/>
  <c r="A41" i="8"/>
  <c r="A39" i="8"/>
  <c r="M34" i="17" l="1"/>
  <c r="M35" i="17"/>
  <c r="M36" i="17"/>
  <c r="P36" i="17" s="1"/>
  <c r="M37" i="17"/>
  <c r="M38" i="17"/>
  <c r="M39" i="17"/>
  <c r="P39" i="17" s="1"/>
  <c r="M40" i="17"/>
  <c r="P40" i="17" s="1"/>
  <c r="M41" i="17"/>
  <c r="M42" i="17"/>
  <c r="P42" i="17" s="1"/>
  <c r="M43" i="17"/>
  <c r="M44" i="17"/>
  <c r="P44" i="17" s="1"/>
  <c r="M45" i="17"/>
  <c r="M46" i="17"/>
  <c r="M47" i="17"/>
  <c r="P47" i="17" s="1"/>
  <c r="M48" i="17"/>
  <c r="P48" i="17" s="1"/>
  <c r="M49" i="17"/>
  <c r="M50" i="17"/>
  <c r="P50" i="17" s="1"/>
  <c r="M51" i="17"/>
  <c r="M52" i="17"/>
  <c r="P52" i="17" s="1"/>
  <c r="M53" i="17"/>
  <c r="M54" i="17"/>
  <c r="M55" i="17"/>
  <c r="P55" i="17" s="1"/>
  <c r="M56" i="17"/>
  <c r="P56" i="17" s="1"/>
  <c r="M57" i="17"/>
  <c r="M33" i="17"/>
  <c r="N57" i="17" l="1"/>
  <c r="P57" i="17"/>
  <c r="N45" i="17"/>
  <c r="P45" i="17"/>
  <c r="N37" i="17"/>
  <c r="P37" i="17"/>
  <c r="N53" i="17"/>
  <c r="P53" i="17"/>
  <c r="N41" i="17"/>
  <c r="P41" i="17"/>
  <c r="N51" i="17"/>
  <c r="P51" i="17"/>
  <c r="N43" i="17"/>
  <c r="P43" i="17"/>
  <c r="N35" i="17"/>
  <c r="P35" i="17"/>
  <c r="N49" i="17"/>
  <c r="P49" i="17"/>
  <c r="N33" i="17"/>
  <c r="P33" i="17"/>
  <c r="N54" i="17"/>
  <c r="P54" i="17"/>
  <c r="N46" i="17"/>
  <c r="P46" i="17"/>
  <c r="N38" i="17"/>
  <c r="P38" i="17"/>
  <c r="N34" i="17"/>
  <c r="P34" i="17"/>
  <c r="W56" i="17"/>
  <c r="N56" i="17"/>
  <c r="W52" i="17"/>
  <c r="N52" i="17"/>
  <c r="W48" i="17"/>
  <c r="N48" i="17"/>
  <c r="W44" i="17"/>
  <c r="N44" i="17"/>
  <c r="W40" i="17"/>
  <c r="N40" i="17"/>
  <c r="W36" i="17"/>
  <c r="N36" i="17"/>
  <c r="W39" i="17"/>
  <c r="N39" i="17"/>
  <c r="W55" i="17"/>
  <c r="N55" i="17"/>
  <c r="W47" i="17"/>
  <c r="N47" i="17"/>
  <c r="W50" i="17"/>
  <c r="N50" i="17"/>
  <c r="W42" i="17"/>
  <c r="N42" i="17"/>
  <c r="W34" i="17"/>
  <c r="V33" i="17"/>
  <c r="V37" i="17"/>
  <c r="V41" i="17"/>
  <c r="V45" i="17"/>
  <c r="V49" i="17"/>
  <c r="V53" i="17"/>
  <c r="V57" i="17"/>
  <c r="V34" i="17"/>
  <c r="V42" i="17"/>
  <c r="V50" i="17"/>
  <c r="V46" i="17"/>
  <c r="V54" i="17"/>
  <c r="W51" i="17"/>
  <c r="V35" i="17"/>
  <c r="V39" i="17"/>
  <c r="V43" i="17"/>
  <c r="V47" i="17"/>
  <c r="V51" i="17"/>
  <c r="V55" i="17"/>
  <c r="W33" i="17"/>
  <c r="W54" i="17"/>
  <c r="W46" i="17"/>
  <c r="W38" i="17"/>
  <c r="V38" i="17"/>
  <c r="W43" i="17"/>
  <c r="W35" i="17"/>
  <c r="V36" i="17"/>
  <c r="V40" i="17"/>
  <c r="V44" i="17"/>
  <c r="V48" i="17"/>
  <c r="V52" i="17"/>
  <c r="V56" i="17"/>
  <c r="W57" i="17"/>
  <c r="W53" i="17"/>
  <c r="W49" i="17"/>
  <c r="W45" i="17"/>
  <c r="W41" i="17"/>
  <c r="W37" i="17"/>
  <c r="M13" i="17"/>
  <c r="P13" i="17" s="1"/>
  <c r="M14" i="17"/>
  <c r="P14" i="17" s="1"/>
  <c r="M15" i="17"/>
  <c r="P15" i="17" s="1"/>
  <c r="M16" i="17"/>
  <c r="P16" i="17" s="1"/>
  <c r="M17" i="17"/>
  <c r="P17" i="17" s="1"/>
  <c r="M18" i="17"/>
  <c r="P18" i="17" s="1"/>
  <c r="M19" i="17"/>
  <c r="P19" i="17" s="1"/>
  <c r="M20" i="17"/>
  <c r="P20" i="17" s="1"/>
  <c r="M21" i="17"/>
  <c r="P21" i="17" s="1"/>
  <c r="M22" i="17"/>
  <c r="P22" i="17" s="1"/>
  <c r="M23" i="17"/>
  <c r="P23" i="17" s="1"/>
  <c r="M24" i="17"/>
  <c r="P24" i="17" s="1"/>
  <c r="M25" i="17"/>
  <c r="P25" i="17" s="1"/>
  <c r="M26" i="17"/>
  <c r="P26" i="17" s="1"/>
  <c r="M27" i="17"/>
  <c r="P27" i="17" s="1"/>
  <c r="M28" i="17"/>
  <c r="P28" i="17" s="1"/>
  <c r="M29" i="17"/>
  <c r="P29" i="17" s="1"/>
  <c r="M30" i="17"/>
  <c r="P30" i="17" s="1"/>
  <c r="M31" i="17"/>
  <c r="P31" i="17" s="1"/>
  <c r="M32" i="17"/>
  <c r="P32" i="17" s="1"/>
  <c r="M12" i="17"/>
  <c r="N12" i="17" s="1"/>
  <c r="P12" i="17" l="1"/>
  <c r="N26" i="17"/>
  <c r="N18" i="17"/>
  <c r="N28" i="17"/>
  <c r="N22" i="17"/>
  <c r="N14" i="17"/>
  <c r="N32" i="17"/>
  <c r="N20" i="17"/>
  <c r="N16" i="17"/>
  <c r="N31" i="17"/>
  <c r="N23" i="17"/>
  <c r="N19" i="17"/>
  <c r="V30" i="17"/>
  <c r="N30" i="17"/>
  <c r="V29" i="17"/>
  <c r="N29" i="17"/>
  <c r="V25" i="17"/>
  <c r="N25" i="17"/>
  <c r="V21" i="17"/>
  <c r="N21" i="17"/>
  <c r="V17" i="17"/>
  <c r="N17" i="17"/>
  <c r="V24" i="17"/>
  <c r="N24" i="17"/>
  <c r="V27" i="17"/>
  <c r="N27" i="17"/>
  <c r="V15" i="17"/>
  <c r="N15" i="17"/>
  <c r="W13" i="17"/>
  <c r="N13" i="17"/>
  <c r="M58" i="17"/>
  <c r="W32" i="17"/>
  <c r="V32" i="17"/>
  <c r="W28" i="17"/>
  <c r="V28" i="17"/>
  <c r="W20" i="17"/>
  <c r="V20" i="17"/>
  <c r="W31" i="17"/>
  <c r="W27" i="17"/>
  <c r="W23" i="17"/>
  <c r="W15" i="17"/>
  <c r="V31" i="17"/>
  <c r="W30" i="17"/>
  <c r="W26" i="17"/>
  <c r="W22" i="17"/>
  <c r="V22" i="17"/>
  <c r="W18" i="17"/>
  <c r="W14" i="17"/>
  <c r="V14" i="17"/>
  <c r="V26" i="17"/>
  <c r="W24" i="17"/>
  <c r="W16" i="17"/>
  <c r="V16" i="17"/>
  <c r="W19" i="17"/>
  <c r="V23" i="17"/>
  <c r="W29" i="17"/>
  <c r="W25" i="17"/>
  <c r="W21" i="17"/>
  <c r="W17" i="17"/>
  <c r="V19" i="17"/>
  <c r="V18" i="17"/>
  <c r="V12" i="17"/>
  <c r="W12" i="17"/>
  <c r="V13" i="17"/>
  <c r="P58" i="17" l="1"/>
  <c r="N58" i="17"/>
  <c r="V58" i="17"/>
  <c r="I41" i="8"/>
  <c r="O58" i="17" l="1"/>
  <c r="E40" i="8"/>
  <c r="E41" i="8" s="1"/>
  <c r="W58" i="17" l="1"/>
  <c r="F40" i="8" l="1"/>
  <c r="F41" i="8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<sst xmlns="http://schemas.openxmlformats.org/spreadsheetml/2006/main" count="2834" uniqueCount="57">
  <si>
    <t>Lfd.</t>
  </si>
  <si>
    <t>Stück-</t>
  </si>
  <si>
    <t>Bezeichnung</t>
  </si>
  <si>
    <t>Nr.</t>
  </si>
  <si>
    <t>zahl</t>
  </si>
  <si>
    <t>vom</t>
  </si>
  <si>
    <t xml:space="preserve">Insgesamt </t>
  </si>
  <si>
    <t>Datum:</t>
  </si>
  <si>
    <t>Blatt Nr.</t>
  </si>
  <si>
    <t>des Gegenstandes</t>
  </si>
  <si>
    <t>Preisanfrage</t>
  </si>
  <si>
    <t>grundlegende Daten der Ausstattungsgegenstände</t>
  </si>
  <si>
    <t>Veränderung</t>
  </si>
  <si>
    <t>Stückzahl</t>
  </si>
  <si>
    <t>Lfd. Nr.</t>
  </si>
  <si>
    <t>lfd. Nr.</t>
  </si>
  <si>
    <t>Gesamtpreis</t>
  </si>
  <si>
    <t>zu bewilligt</t>
  </si>
  <si>
    <t>Umsatz-</t>
  </si>
  <si>
    <t>steuersatz</t>
  </si>
  <si>
    <t>befürwortet (Gutachterbüro) / bewilligt (BIBB)</t>
  </si>
  <si>
    <t>im Rahmen der Beschaffung realisiert (vom Zuwendungsempfänger auszufüllen)</t>
  </si>
  <si>
    <t>Erläuterung</t>
  </si>
  <si>
    <t xml:space="preserve">Begründung / </t>
  </si>
  <si>
    <t>Nettogesamtpreis beantragt [€]</t>
  </si>
  <si>
    <t>Nettogesamtpreis realisiert [€]</t>
  </si>
  <si>
    <t>beantragt (vom Antragsteller auszufüllen)</t>
  </si>
  <si>
    <t>Netto-</t>
  </si>
  <si>
    <t>Stückpreis</t>
  </si>
  <si>
    <t>[€]</t>
  </si>
  <si>
    <t>zu Antrag</t>
  </si>
  <si>
    <t>[%]</t>
  </si>
  <si>
    <t>Name und Anschrift der Bildungsstätte</t>
  </si>
  <si>
    <t>Vorsteuerabzugsberechtigung gegeben?</t>
  </si>
  <si>
    <t>Bezeichnung der Übungseinheit / des Werkstattbereiches / Raumes</t>
  </si>
  <si>
    <t>Datum</t>
  </si>
  <si>
    <t>kennzeichnende Angaben</t>
  </si>
  <si>
    <t>F.1</t>
  </si>
  <si>
    <t>F.2</t>
  </si>
  <si>
    <t>F.3</t>
  </si>
  <si>
    <t>Fördervorhaben</t>
  </si>
  <si>
    <t>Anteil</t>
  </si>
  <si>
    <t>F.4</t>
  </si>
  <si>
    <t>förderfähiger</t>
  </si>
  <si>
    <t>laut</t>
  </si>
  <si>
    <t>Belegliste</t>
  </si>
  <si>
    <t>Nettogesamtpreis befürwortet / bewilligt [€]</t>
  </si>
  <si>
    <t>Fördervorhaben - Nettogesamtpreis befürwortet / bewilligt [€] (nachrichtlich)</t>
  </si>
  <si>
    <t>stichwortartige</t>
  </si>
  <si>
    <t>F.0a</t>
  </si>
  <si>
    <t>Fördervorhaben - Nettogesamtpreis realisiert [€] (nachrichtlich)</t>
  </si>
  <si>
    <t>F.0b</t>
  </si>
  <si>
    <t>zu beantragt</t>
  </si>
  <si>
    <t>Nummer</t>
  </si>
  <si>
    <t>(Referenz)</t>
  </si>
  <si>
    <r>
      <t xml:space="preserve">Zusammenstellung der Ausstattungsinvestitionen
</t>
    </r>
    <r>
      <rPr>
        <b/>
        <sz val="8"/>
        <rFont val="Calibri"/>
        <family val="2"/>
        <scheme val="minor"/>
      </rPr>
      <t>[basiert auf Version 1.1a - 09.09.2021]</t>
    </r>
  </si>
  <si>
    <r>
      <t xml:space="preserve">Beschaffungsplan
</t>
    </r>
    <r>
      <rPr>
        <b/>
        <sz val="8"/>
        <rFont val="Calibri"/>
        <family val="2"/>
        <scheme val="minor"/>
      </rPr>
      <t>[basiert auf Version 1.1a - 09.09.2021]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</si>
</sst>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164" formatCode="[$€]#,##0.00;[Red]\-[$€]#,##0.00"/>
    <numFmt numFmtId="165" formatCode="#,##0.00\ &quot;€&quot;"/>
  </numFmts>
  <fonts count="12">
    <font>
      <sz val="10"/>
      <name val="Futura"/>
    </font>
    <font>
      <sz val="10"/>
      <name val="Arial"/>
      <family val="2"/>
    </font>
    <font>
      <sz val="8"/>
      <name val="Helv"/>
    </font>
    <font>
      <sz val="10"/>
      <name val="Futura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94">
    <xf numFmtId="0" fontId="0" fillId="0" borderId="0" xfId="0"/>
    <xf numFmtId="49" fontId="4" fillId="0" borderId="1" xfId="0" applyNumberFormat="1" applyFont="1" applyFill="1" applyBorder="1" applyAlignment="1" applyProtection="1">
      <alignment horizontal="center" vertical="center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4" xfId="0" applyNumberFormat="1" applyFont="1" applyFill="1" applyBorder="1" applyAlignment="1" applyProtection="1">
      <alignment horizontal="center" vertical="center"/>
    </xf>
    <xf numFmtId="49" fontId="4" fillId="0" borderId="13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/>
    </xf>
    <xf numFmtId="49" fontId="4" fillId="0" borderId="4" xfId="0" applyNumberFormat="1" applyFont="1" applyFill="1" applyBorder="1" applyAlignment="1" applyProtection="1">
      <alignment horizontal="center" vertical="center"/>
    </xf>
    <xf numFmtId="49" fontId="4" fillId="0" borderId="20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vertical="center"/>
    </xf>
    <xf numFmtId="49" fontId="4" fillId="0" borderId="19" xfId="0" applyNumberFormat="1" applyFont="1" applyFill="1" applyBorder="1" applyAlignment="1" applyProtection="1">
      <alignment horizontal="center" vertical="center"/>
    </xf>
    <xf numFmtId="1" fontId="4" fillId="0" borderId="44" xfId="0" applyNumberFormat="1" applyFont="1" applyFill="1" applyBorder="1" applyAlignment="1" applyProtection="1">
      <alignment horizontal="center" vertical="center"/>
    </xf>
    <xf numFmtId="1" fontId="4" fillId="0" borderId="2" xfId="0" applyNumberFormat="1" applyFont="1" applyFill="1" applyBorder="1" applyAlignment="1" applyProtection="1">
      <alignment horizontal="center"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 applyProtection="1">
      <alignment horizontal="center" vertical="center"/>
    </xf>
    <xf numFmtId="1" fontId="4" fillId="0" borderId="7" xfId="0" applyNumberFormat="1" applyFont="1" applyFill="1" applyBorder="1" applyAlignment="1" applyProtection="1">
      <alignment horizontal="center" vertical="center"/>
    </xf>
    <xf numFmtId="8" fontId="5" fillId="0" borderId="5" xfId="0" applyNumberFormat="1" applyFont="1" applyFill="1" applyBorder="1" applyAlignment="1" applyProtection="1">
      <alignment horizontal="right" vertical="center"/>
    </xf>
    <xf numFmtId="3" fontId="5" fillId="0" borderId="5" xfId="0" applyNumberFormat="1" applyFont="1" applyFill="1" applyBorder="1" applyAlignment="1" applyProtection="1">
      <alignment horizontal="right" vertical="center"/>
    </xf>
    <xf numFmtId="10" fontId="5" fillId="0" borderId="11" xfId="0" applyNumberFormat="1" applyFont="1" applyFill="1" applyBorder="1" applyAlignment="1" applyProtection="1">
      <alignment horizontal="right" vertical="center"/>
    </xf>
    <xf numFmtId="0" fontId="0" fillId="0" borderId="0" xfId="0" applyNumberFormat="1" applyFill="1" applyAlignment="1" applyProtection="1">
      <alignment vertical="center"/>
    </xf>
    <xf numFmtId="49" fontId="4" fillId="0" borderId="12" xfId="0" applyNumberFormat="1" applyFont="1" applyFill="1" applyBorder="1" applyAlignment="1" applyProtection="1">
      <alignment vertical="center"/>
    </xf>
    <xf numFmtId="8" fontId="4" fillId="0" borderId="30" xfId="0" applyNumberFormat="1" applyFont="1" applyFill="1" applyBorder="1" applyAlignment="1" applyProtection="1">
      <alignment horizontal="right" vertical="center"/>
    </xf>
    <xf numFmtId="10" fontId="4" fillId="0" borderId="30" xfId="0" applyNumberFormat="1" applyFont="1" applyFill="1" applyBorder="1" applyAlignment="1" applyProtection="1">
      <alignment horizontal="right" vertical="center"/>
    </xf>
    <xf numFmtId="0" fontId="4" fillId="0" borderId="22" xfId="0" applyNumberFormat="1" applyFont="1" applyFill="1" applyBorder="1" applyAlignment="1" applyProtection="1">
      <alignment vertical="center"/>
    </xf>
    <xf numFmtId="0" fontId="4" fillId="0" borderId="23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vertical="center" wrapText="1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left" vertical="center"/>
    </xf>
    <xf numFmtId="0" fontId="0" fillId="0" borderId="0" xfId="0" applyNumberFormat="1" applyFill="1" applyAlignment="1" applyProtection="1">
      <alignment horizontal="center" vertical="center"/>
    </xf>
    <xf numFmtId="49" fontId="5" fillId="0" borderId="0" xfId="0" applyNumberFormat="1" applyFont="1" applyFill="1" applyAlignment="1">
      <alignment horizontal="left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left" vertical="center"/>
    </xf>
    <xf numFmtId="8" fontId="9" fillId="0" borderId="1" xfId="0" applyNumberFormat="1" applyFont="1" applyFill="1" applyBorder="1" applyAlignment="1">
      <alignment horizontal="right" vertical="center"/>
    </xf>
    <xf numFmtId="8" fontId="8" fillId="0" borderId="5" xfId="0" applyNumberFormat="1" applyFont="1" applyFill="1" applyBorder="1" applyAlignment="1">
      <alignment horizontal="right" vertical="center"/>
    </xf>
    <xf numFmtId="8" fontId="9" fillId="0" borderId="5" xfId="0" applyNumberFormat="1" applyFont="1" applyFill="1" applyBorder="1" applyAlignment="1">
      <alignment horizontal="right" vertical="center"/>
    </xf>
    <xf numFmtId="49" fontId="4" fillId="0" borderId="0" xfId="0" applyNumberFormat="1" applyFont="1" applyFill="1" applyAlignment="1">
      <alignment horizontal="left"/>
    </xf>
    <xf numFmtId="49" fontId="9" fillId="0" borderId="0" xfId="0" applyNumberFormat="1" applyFont="1" applyFill="1" applyAlignment="1">
      <alignment horizontal="left"/>
    </xf>
    <xf numFmtId="49" fontId="4" fillId="0" borderId="7" xfId="0" applyNumberFormat="1" applyFont="1" applyFill="1" applyBorder="1" applyAlignment="1" applyProtection="1">
      <alignment horizontal="center" vertical="center"/>
    </xf>
    <xf numFmtId="49" fontId="4" fillId="0" borderId="6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>
      <alignment horizontal="center" vertical="center"/>
    </xf>
    <xf numFmtId="8" fontId="9" fillId="0" borderId="13" xfId="0" applyNumberFormat="1" applyFont="1" applyFill="1" applyBorder="1" applyAlignment="1">
      <alignment horizontal="right" vertical="center"/>
    </xf>
    <xf numFmtId="8" fontId="8" fillId="0" borderId="11" xfId="0" applyNumberFormat="1" applyFont="1" applyFill="1" applyBorder="1" applyAlignment="1">
      <alignment horizontal="right" vertical="center"/>
    </xf>
    <xf numFmtId="8" fontId="9" fillId="0" borderId="11" xfId="0" applyNumberFormat="1" applyFont="1" applyFill="1" applyBorder="1" applyAlignment="1">
      <alignment horizontal="right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1" fontId="4" fillId="0" borderId="6" xfId="0" applyNumberFormat="1" applyFont="1" applyFill="1" applyBorder="1" applyAlignment="1" applyProtection="1">
      <alignment horizontal="center" vertical="center"/>
    </xf>
    <xf numFmtId="0" fontId="4" fillId="0" borderId="53" xfId="0" applyNumberFormat="1" applyFont="1" applyFill="1" applyBorder="1" applyAlignment="1" applyProtection="1">
      <alignment vertical="center"/>
    </xf>
    <xf numFmtId="8" fontId="5" fillId="0" borderId="17" xfId="0" applyNumberFormat="1" applyFont="1" applyFill="1" applyBorder="1" applyAlignment="1" applyProtection="1">
      <alignment horizontal="right" vertical="center"/>
    </xf>
    <xf numFmtId="0" fontId="4" fillId="0" borderId="19" xfId="0" applyNumberFormat="1" applyFont="1" applyFill="1" applyBorder="1" applyAlignment="1" applyProtection="1">
      <alignment horizontal="center" vertical="center"/>
    </xf>
    <xf numFmtId="0" fontId="4" fillId="0" borderId="54" xfId="0" applyNumberFormat="1" applyFont="1" applyFill="1" applyBorder="1" applyAlignment="1" applyProtection="1">
      <alignment horizontal="right" vertical="center"/>
    </xf>
    <xf numFmtId="49" fontId="9" fillId="0" borderId="37" xfId="0" applyNumberFormat="1" applyFont="1" applyBorder="1" applyAlignment="1">
      <alignment horizontal="left" vertical="center"/>
    </xf>
    <xf numFmtId="49" fontId="9" fillId="0" borderId="37" xfId="0" applyNumberFormat="1" applyFont="1" applyBorder="1" applyAlignment="1">
      <alignment horizontal="right" vertical="center" wrapText="1"/>
    </xf>
    <xf numFmtId="1" fontId="8" fillId="0" borderId="1" xfId="0" applyNumberFormat="1" applyFont="1" applyFill="1" applyBorder="1" applyAlignment="1">
      <alignment horizontal="center" vertical="center"/>
    </xf>
    <xf numFmtId="1" fontId="5" fillId="0" borderId="5" xfId="0" applyNumberFormat="1" applyFont="1" applyFill="1" applyBorder="1" applyAlignment="1">
      <alignment horizontal="center" vertical="center"/>
    </xf>
    <xf numFmtId="10" fontId="5" fillId="0" borderId="5" xfId="0" applyNumberFormat="1" applyFont="1" applyFill="1" applyBorder="1" applyAlignment="1" applyProtection="1">
      <alignment horizontal="right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1" fontId="5" fillId="0" borderId="44" xfId="0" applyNumberFormat="1" applyFont="1" applyFill="1" applyBorder="1" applyAlignment="1">
      <alignment horizontal="right" vertical="center"/>
    </xf>
    <xf numFmtId="49" fontId="4" fillId="0" borderId="52" xfId="0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Fill="1" applyBorder="1" applyAlignment="1" applyProtection="1">
      <alignment horizontal="center" vertical="center"/>
    </xf>
    <xf numFmtId="8" fontId="5" fillId="0" borderId="57" xfId="0" applyNumberFormat="1" applyFont="1" applyFill="1" applyBorder="1" applyAlignment="1" applyProtection="1">
      <alignment horizontal="right"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8" fontId="5" fillId="0" borderId="11" xfId="0" applyNumberFormat="1" applyFont="1" applyFill="1" applyBorder="1" applyAlignment="1" applyProtection="1">
      <alignment horizontal="right" vertical="center"/>
    </xf>
    <xf numFmtId="0" fontId="4" fillId="0" borderId="59" xfId="0" applyNumberFormat="1" applyFont="1" applyFill="1" applyBorder="1" applyAlignment="1" applyProtection="1">
      <alignment horizontal="center" vertical="center"/>
    </xf>
    <xf numFmtId="0" fontId="4" fillId="0" borderId="24" xfId="0" applyNumberFormat="1" applyFont="1" applyFill="1" applyBorder="1" applyAlignment="1" applyProtection="1">
      <alignment horizontal="center" vertical="center"/>
    </xf>
    <xf numFmtId="0" fontId="4" fillId="0" borderId="31" xfId="0" applyNumberFormat="1" applyFont="1" applyFill="1" applyBorder="1" applyAlignment="1" applyProtection="1">
      <alignment horizontal="center" vertical="center"/>
    </xf>
    <xf numFmtId="1" fontId="4" fillId="0" borderId="24" xfId="0" applyNumberFormat="1" applyFont="1" applyFill="1" applyBorder="1" applyAlignment="1" applyProtection="1">
      <alignment horizontal="center" vertical="center"/>
    </xf>
    <xf numFmtId="8" fontId="4" fillId="0" borderId="60" xfId="0" applyNumberFormat="1" applyFont="1" applyFill="1" applyBorder="1" applyAlignment="1" applyProtection="1">
      <alignment horizontal="right" vertical="center"/>
    </xf>
    <xf numFmtId="0" fontId="4" fillId="0" borderId="61" xfId="0" applyNumberFormat="1" applyFont="1" applyFill="1" applyBorder="1" applyAlignment="1" applyProtection="1">
      <alignment vertical="center"/>
    </xf>
    <xf numFmtId="0" fontId="5" fillId="0" borderId="10" xfId="0" applyNumberFormat="1" applyFont="1" applyFill="1" applyBorder="1" applyAlignment="1">
      <alignment horizontal="left" vertical="center"/>
    </xf>
    <xf numFmtId="1" fontId="4" fillId="0" borderId="15" xfId="0" applyNumberFormat="1" applyFont="1" applyFill="1" applyBorder="1" applyAlignment="1" applyProtection="1">
      <alignment horizontal="center" vertical="center"/>
    </xf>
    <xf numFmtId="0" fontId="5" fillId="0" borderId="4" xfId="0" applyNumberFormat="1" applyFont="1" applyFill="1" applyBorder="1" applyAlignment="1">
      <alignment horizontal="left" vertical="center"/>
    </xf>
    <xf numFmtId="0" fontId="8" fillId="0" borderId="5" xfId="0" applyNumberFormat="1" applyFont="1" applyFill="1" applyBorder="1" applyAlignment="1">
      <alignment horizontal="left" vertical="center"/>
    </xf>
    <xf numFmtId="0" fontId="8" fillId="0" borderId="4" xfId="0" applyNumberFormat="1" applyFont="1" applyFill="1" applyBorder="1" applyAlignment="1">
      <alignment horizontal="left" vertical="center"/>
    </xf>
    <xf numFmtId="3" fontId="5" fillId="0" borderId="11" xfId="0" applyNumberFormat="1" applyFont="1" applyFill="1" applyBorder="1" applyAlignment="1">
      <alignment horizontal="right" vertical="center" wrapText="1"/>
    </xf>
    <xf numFmtId="49" fontId="4" fillId="0" borderId="8" xfId="0" applyNumberFormat="1" applyFont="1" applyFill="1" applyBorder="1" applyAlignment="1" applyProtection="1">
      <alignment horizontal="center" vertical="center"/>
    </xf>
    <xf numFmtId="14" fontId="4" fillId="2" borderId="27" xfId="0" applyNumberFormat="1" applyFont="1" applyFill="1" applyBorder="1" applyAlignment="1">
      <alignment horizontal="right" vertical="center" wrapText="1"/>
    </xf>
    <xf numFmtId="49" fontId="4" fillId="2" borderId="27" xfId="0" applyNumberFormat="1" applyFont="1" applyFill="1" applyBorder="1" applyAlignment="1">
      <alignment horizontal="right" vertical="center" wrapText="1"/>
    </xf>
    <xf numFmtId="49" fontId="5" fillId="2" borderId="5" xfId="0" applyNumberFormat="1" applyFont="1" applyFill="1" applyBorder="1" applyAlignment="1">
      <alignment horizontal="left" vertical="center" wrapText="1"/>
    </xf>
    <xf numFmtId="49" fontId="5" fillId="2" borderId="17" xfId="0" applyNumberFormat="1" applyFont="1" applyFill="1" applyBorder="1" applyAlignment="1">
      <alignment horizontal="left" vertical="center" wrapText="1"/>
    </xf>
    <xf numFmtId="3" fontId="5" fillId="2" borderId="11" xfId="0" applyNumberFormat="1" applyFont="1" applyFill="1" applyBorder="1" applyAlignment="1">
      <alignment horizontal="right" vertical="center"/>
    </xf>
    <xf numFmtId="14" fontId="5" fillId="2" borderId="5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8" fontId="5" fillId="2" borderId="5" xfId="0" applyNumberFormat="1" applyFont="1" applyFill="1" applyBorder="1" applyAlignment="1">
      <alignment horizontal="right" vertical="center"/>
    </xf>
    <xf numFmtId="3" fontId="5" fillId="2" borderId="11" xfId="0" applyNumberFormat="1" applyFont="1" applyFill="1" applyBorder="1" applyAlignment="1">
      <alignment horizontal="right" vertical="center" wrapText="1"/>
    </xf>
    <xf numFmtId="14" fontId="5" fillId="2" borderId="5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left" vertical="center" wrapText="1"/>
    </xf>
    <xf numFmtId="49" fontId="5" fillId="2" borderId="20" xfId="0" applyNumberFormat="1" applyFont="1" applyFill="1" applyBorder="1" applyAlignment="1">
      <alignment horizontal="left" vertical="center" wrapText="1"/>
    </xf>
    <xf numFmtId="3" fontId="5" fillId="2" borderId="9" xfId="0" applyNumberFormat="1" applyFont="1" applyFill="1" applyBorder="1" applyAlignment="1">
      <alignment horizontal="right" vertical="center"/>
    </xf>
    <xf numFmtId="14" fontId="5" fillId="2" borderId="4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left" vertical="center" wrapText="1"/>
    </xf>
    <xf numFmtId="3" fontId="5" fillId="2" borderId="13" xfId="0" applyNumberFormat="1" applyFont="1" applyFill="1" applyBorder="1" applyAlignment="1">
      <alignment horizontal="right" vertical="center"/>
    </xf>
    <xf numFmtId="49" fontId="5" fillId="2" borderId="17" xfId="0" applyNumberFormat="1" applyFont="1" applyFill="1" applyBorder="1" applyAlignment="1">
      <alignment horizontal="center" vertical="center"/>
    </xf>
    <xf numFmtId="3" fontId="5" fillId="2" borderId="44" xfId="0" applyNumberFormat="1" applyFont="1" applyFill="1" applyBorder="1" applyAlignment="1">
      <alignment horizontal="right" vertical="center"/>
    </xf>
    <xf numFmtId="165" fontId="5" fillId="2" borderId="5" xfId="0" applyNumberFormat="1" applyFont="1" applyFill="1" applyBorder="1" applyAlignment="1">
      <alignment horizontal="right" vertical="center"/>
    </xf>
    <xf numFmtId="165" fontId="5" fillId="2" borderId="4" xfId="0" applyNumberFormat="1" applyFont="1" applyFill="1" applyBorder="1" applyAlignment="1">
      <alignment horizontal="right" vertical="center"/>
    </xf>
    <xf numFmtId="10" fontId="5" fillId="2" borderId="5" xfId="0" applyNumberFormat="1" applyFont="1" applyFill="1" applyBorder="1" applyAlignment="1">
      <alignment horizontal="right" vertical="center"/>
    </xf>
    <xf numFmtId="3" fontId="5" fillId="2" borderId="44" xfId="0" applyNumberFormat="1" applyFont="1" applyFill="1" applyBorder="1" applyAlignment="1">
      <alignment horizontal="right" vertical="center" wrapText="1"/>
    </xf>
    <xf numFmtId="3" fontId="5" fillId="2" borderId="16" xfId="0" applyNumberFormat="1" applyFont="1" applyFill="1" applyBorder="1" applyAlignment="1">
      <alignment horizontal="right" vertical="center"/>
    </xf>
    <xf numFmtId="8" fontId="5" fillId="2" borderId="4" xfId="0" applyNumberFormat="1" applyFont="1" applyFill="1" applyBorder="1" applyAlignment="1">
      <alignment horizontal="right" vertical="center"/>
    </xf>
    <xf numFmtId="8" fontId="5" fillId="2" borderId="1" xfId="0" applyNumberFormat="1" applyFont="1" applyFill="1" applyBorder="1" applyAlignment="1">
      <alignment horizontal="right" vertical="center"/>
    </xf>
    <xf numFmtId="9" fontId="5" fillId="2" borderId="5" xfId="0" applyNumberFormat="1" applyFont="1" applyFill="1" applyBorder="1" applyAlignment="1">
      <alignment horizontal="right" vertical="center"/>
    </xf>
    <xf numFmtId="14" fontId="4" fillId="2" borderId="38" xfId="0" applyNumberFormat="1" applyFont="1" applyFill="1" applyBorder="1" applyAlignment="1">
      <alignment horizontal="left" vertical="center"/>
    </xf>
    <xf numFmtId="49" fontId="10" fillId="2" borderId="38" xfId="0" applyNumberFormat="1" applyFont="1" applyFill="1" applyBorder="1" applyAlignment="1">
      <alignment vertical="center" wrapText="1"/>
    </xf>
    <xf numFmtId="49" fontId="4" fillId="0" borderId="8" xfId="0" applyNumberFormat="1" applyFont="1" applyFill="1" applyBorder="1" applyAlignment="1" applyProtection="1">
      <alignment horizontal="center" vertical="center"/>
    </xf>
    <xf numFmtId="0" fontId="7" fillId="0" borderId="10" xfId="0" applyNumberFormat="1" applyFont="1" applyFill="1" applyBorder="1" applyAlignment="1">
      <alignment horizontal="left" vertical="center"/>
    </xf>
    <xf numFmtId="0" fontId="7" fillId="0" borderId="11" xfId="0" applyNumberFormat="1" applyFont="1" applyFill="1" applyBorder="1" applyAlignment="1">
      <alignment horizontal="left" vertical="center"/>
    </xf>
    <xf numFmtId="0" fontId="4" fillId="0" borderId="10" xfId="0" applyNumberFormat="1" applyFont="1" applyFill="1" applyBorder="1" applyAlignment="1">
      <alignment horizontal="left" vertical="center"/>
    </xf>
    <xf numFmtId="0" fontId="4" fillId="0" borderId="12" xfId="0" applyNumberFormat="1" applyFont="1" applyFill="1" applyBorder="1" applyAlignment="1">
      <alignment horizontal="left" vertical="center"/>
    </xf>
    <xf numFmtId="0" fontId="4" fillId="0" borderId="11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>
      <alignment horizontal="left" vertical="center"/>
    </xf>
    <xf numFmtId="0" fontId="5" fillId="0" borderId="12" xfId="0" applyNumberFormat="1" applyFont="1" applyFill="1" applyBorder="1" applyAlignment="1">
      <alignment horizontal="left" vertical="center"/>
    </xf>
    <xf numFmtId="0" fontId="5" fillId="0" borderId="11" xfId="0" applyNumberFormat="1" applyFont="1" applyFill="1" applyBorder="1" applyAlignment="1">
      <alignment horizontal="left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49" fontId="4" fillId="0" borderId="39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49" fontId="9" fillId="0" borderId="32" xfId="0" applyNumberFormat="1" applyFont="1" applyBorder="1" applyAlignment="1">
      <alignment horizontal="left" vertical="center"/>
    </xf>
    <xf numFmtId="49" fontId="9" fillId="0" borderId="33" xfId="0" applyNumberFormat="1" applyFont="1" applyBorder="1" applyAlignment="1">
      <alignment horizontal="left" vertical="center"/>
    </xf>
    <xf numFmtId="49" fontId="5" fillId="2" borderId="35" xfId="0" applyNumberFormat="1" applyFont="1" applyFill="1" applyBorder="1" applyAlignment="1">
      <alignment horizontal="left" vertical="center" wrapText="1"/>
    </xf>
    <xf numFmtId="0" fontId="5" fillId="2" borderId="36" xfId="0" applyFont="1" applyFill="1" applyBorder="1" applyAlignment="1">
      <alignment horizontal="left" vertical="center" wrapText="1"/>
    </xf>
    <xf numFmtId="49" fontId="4" fillId="0" borderId="39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6" fillId="0" borderId="32" xfId="0" applyNumberFormat="1" applyFont="1" applyFill="1" applyBorder="1" applyAlignment="1">
      <alignment horizontal="center" vertical="center" wrapText="1"/>
    </xf>
    <xf numFmtId="0" fontId="6" fillId="0" borderId="48" xfId="0" applyNumberFormat="1" applyFont="1" applyFill="1" applyBorder="1" applyAlignment="1">
      <alignment horizontal="center" vertical="center" wrapText="1"/>
    </xf>
    <xf numFmtId="0" fontId="6" fillId="0" borderId="33" xfId="0" applyNumberFormat="1" applyFont="1" applyFill="1" applyBorder="1" applyAlignment="1">
      <alignment horizontal="center" vertical="center" wrapText="1"/>
    </xf>
    <xf numFmtId="0" fontId="6" fillId="0" borderId="34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47" xfId="0" applyNumberFormat="1" applyFont="1" applyFill="1" applyBorder="1" applyAlignment="1">
      <alignment horizontal="center" vertical="center" wrapText="1"/>
    </xf>
    <xf numFmtId="0" fontId="10" fillId="0" borderId="35" xfId="0" applyNumberFormat="1" applyFont="1" applyFill="1" applyBorder="1" applyAlignment="1">
      <alignment horizontal="center" vertical="center" wrapText="1"/>
    </xf>
    <xf numFmtId="0" fontId="10" fillId="0" borderId="46" xfId="0" applyNumberFormat="1" applyFont="1" applyFill="1" applyBorder="1" applyAlignment="1">
      <alignment horizontal="center" vertical="center" wrapText="1"/>
    </xf>
    <xf numFmtId="0" fontId="10" fillId="0" borderId="36" xfId="0" applyNumberFormat="1" applyFont="1" applyFill="1" applyBorder="1" applyAlignment="1">
      <alignment horizontal="center" vertical="center" wrapText="1"/>
    </xf>
    <xf numFmtId="0" fontId="4" fillId="0" borderId="39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42" xfId="0" applyNumberFormat="1" applyFont="1" applyFill="1" applyBorder="1" applyAlignment="1" applyProtection="1">
      <alignment horizontal="center" vertical="center" wrapText="1"/>
    </xf>
    <xf numFmtId="0" fontId="4" fillId="0" borderId="43" xfId="0" applyNumberFormat="1" applyFont="1" applyFill="1" applyBorder="1" applyAlignment="1" applyProtection="1">
      <alignment horizontal="center" vertical="center" wrapText="1"/>
    </xf>
    <xf numFmtId="0" fontId="4" fillId="0" borderId="45" xfId="0" applyNumberFormat="1" applyFont="1" applyFill="1" applyBorder="1" applyAlignment="1" applyProtection="1">
      <alignment horizontal="center" vertical="center" wrapText="1"/>
    </xf>
    <xf numFmtId="0" fontId="4" fillId="0" borderId="41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24" xfId="0" applyNumberFormat="1" applyFont="1" applyFill="1" applyBorder="1" applyAlignment="1" applyProtection="1">
      <alignment horizontal="center" vertical="center" wrapText="1"/>
    </xf>
    <xf numFmtId="49" fontId="9" fillId="0" borderId="40" xfId="0" applyNumberFormat="1" applyFont="1" applyFill="1" applyBorder="1" applyAlignment="1" applyProtection="1">
      <alignment horizontal="center" vertical="center"/>
    </xf>
    <xf numFmtId="49" fontId="9" fillId="0" borderId="8" xfId="0" applyNumberFormat="1" applyFont="1" applyFill="1" applyBorder="1" applyAlignment="1" applyProtection="1">
      <alignment horizontal="center" vertical="center"/>
    </xf>
    <xf numFmtId="49" fontId="9" fillId="0" borderId="31" xfId="0" applyNumberFormat="1" applyFont="1" applyFill="1" applyBorder="1" applyAlignment="1" applyProtection="1">
      <alignment horizontal="center" vertical="center"/>
    </xf>
    <xf numFmtId="49" fontId="9" fillId="0" borderId="25" xfId="0" applyNumberFormat="1" applyFont="1" applyFill="1" applyBorder="1" applyAlignment="1" applyProtection="1">
      <alignment horizontal="left" vertical="center"/>
    </xf>
    <xf numFmtId="49" fontId="9" fillId="0" borderId="26" xfId="0" applyNumberFormat="1" applyFont="1" applyFill="1" applyBorder="1" applyAlignment="1" applyProtection="1">
      <alignment horizontal="left" vertical="center"/>
    </xf>
    <xf numFmtId="0" fontId="4" fillId="0" borderId="4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31" xfId="0" applyNumberFormat="1" applyFont="1" applyFill="1" applyBorder="1" applyAlignment="1" applyProtection="1">
      <alignment horizontal="center" vertical="center" wrapText="1"/>
    </xf>
    <xf numFmtId="49" fontId="9" fillId="0" borderId="29" xfId="0" applyNumberFormat="1" applyFont="1" applyFill="1" applyBorder="1" applyAlignment="1" applyProtection="1">
      <alignment horizontal="center" vertical="center" wrapText="1"/>
    </xf>
    <xf numFmtId="49" fontId="9" fillId="0" borderId="12" xfId="0" applyNumberFormat="1" applyFont="1" applyFill="1" applyBorder="1" applyAlignment="1" applyProtection="1">
      <alignment horizontal="center" vertical="center" wrapText="1"/>
    </xf>
    <xf numFmtId="0" fontId="4" fillId="0" borderId="40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31" xfId="0" applyNumberFormat="1" applyFont="1" applyFill="1" applyBorder="1" applyAlignment="1">
      <alignment horizontal="center" vertical="center" wrapText="1"/>
    </xf>
    <xf numFmtId="0" fontId="4" fillId="0" borderId="21" xfId="0" applyNumberFormat="1" applyFont="1" applyFill="1" applyBorder="1" applyAlignment="1" applyProtection="1">
      <alignment horizontal="center" vertical="center"/>
    </xf>
    <xf numFmtId="0" fontId="4" fillId="0" borderId="22" xfId="0" applyNumberFormat="1" applyFont="1" applyFill="1" applyBorder="1" applyAlignment="1" applyProtection="1">
      <alignment horizontal="center" vertical="center"/>
    </xf>
    <xf numFmtId="49" fontId="6" fillId="0" borderId="25" xfId="0" applyNumberFormat="1" applyFont="1" applyFill="1" applyBorder="1" applyAlignment="1" applyProtection="1">
      <alignment horizontal="center" vertical="center" wrapText="1"/>
    </xf>
    <xf numFmtId="49" fontId="6" fillId="0" borderId="26" xfId="0" applyNumberFormat="1" applyFont="1" applyFill="1" applyBorder="1" applyAlignment="1" applyProtection="1">
      <alignment horizontal="center" vertical="center" wrapText="1"/>
    </xf>
    <xf numFmtId="49" fontId="6" fillId="0" borderId="27" xfId="0" applyNumberFormat="1" applyFont="1" applyFill="1" applyBorder="1" applyAlignment="1" applyProtection="1">
      <alignment horizontal="center" vertical="center" wrapText="1"/>
    </xf>
    <xf numFmtId="49" fontId="9" fillId="0" borderId="42" xfId="0" applyNumberFormat="1" applyFont="1" applyBorder="1" applyAlignment="1">
      <alignment horizontal="left" vertical="center" wrapText="1"/>
    </xf>
    <xf numFmtId="49" fontId="9" fillId="0" borderId="43" xfId="0" applyNumberFormat="1" applyFont="1" applyBorder="1" applyAlignment="1">
      <alignment horizontal="left" vertical="center" wrapText="1"/>
    </xf>
    <xf numFmtId="0" fontId="5" fillId="0" borderId="21" xfId="0" applyNumberFormat="1" applyFont="1" applyFill="1" applyBorder="1" applyAlignment="1" applyProtection="1">
      <alignment horizontal="left" vertical="center" wrapText="1"/>
    </xf>
    <xf numFmtId="0" fontId="5" fillId="0" borderId="22" xfId="0" applyNumberFormat="1" applyFont="1" applyFill="1" applyBorder="1" applyAlignment="1" applyProtection="1">
      <alignment horizontal="left" vertical="center" wrapText="1"/>
    </xf>
    <xf numFmtId="0" fontId="5" fillId="0" borderId="23" xfId="0" applyNumberFormat="1" applyFont="1" applyFill="1" applyBorder="1" applyAlignment="1" applyProtection="1">
      <alignment horizontal="left" vertical="center" wrapText="1"/>
    </xf>
    <xf numFmtId="0" fontId="9" fillId="0" borderId="42" xfId="0" applyNumberFormat="1" applyFont="1" applyFill="1" applyBorder="1" applyAlignment="1" applyProtection="1">
      <alignment horizontal="left" vertical="center" wrapText="1"/>
    </xf>
    <xf numFmtId="0" fontId="9" fillId="0" borderId="43" xfId="0" applyNumberFormat="1" applyFont="1" applyFill="1" applyBorder="1" applyAlignment="1" applyProtection="1">
      <alignment horizontal="left" vertical="center" wrapText="1"/>
    </xf>
    <xf numFmtId="0" fontId="9" fillId="0" borderId="45" xfId="0" applyNumberFormat="1" applyFont="1" applyFill="1" applyBorder="1" applyAlignment="1" applyProtection="1">
      <alignment horizontal="left" vertical="center" wrapText="1"/>
    </xf>
    <xf numFmtId="49" fontId="4" fillId="2" borderId="56" xfId="0" applyNumberFormat="1" applyFont="1" applyFill="1" applyBorder="1" applyAlignment="1">
      <alignment horizontal="left" vertical="center"/>
    </xf>
    <xf numFmtId="49" fontId="4" fillId="2" borderId="21" xfId="0" applyNumberFormat="1" applyFont="1" applyFill="1" applyBorder="1" applyAlignment="1">
      <alignment horizontal="left" vertical="center"/>
    </xf>
    <xf numFmtId="49" fontId="9" fillId="0" borderId="49" xfId="0" applyNumberFormat="1" applyFont="1" applyFill="1" applyBorder="1" applyAlignment="1" applyProtection="1">
      <alignment horizontal="center" vertical="center"/>
    </xf>
    <xf numFmtId="49" fontId="9" fillId="0" borderId="50" xfId="0" applyNumberFormat="1" applyFont="1" applyFill="1" applyBorder="1" applyAlignment="1" applyProtection="1">
      <alignment horizontal="center" vertical="center"/>
    </xf>
    <xf numFmtId="49" fontId="9" fillId="0" borderId="51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horizontal="center" vertical="center"/>
    </xf>
    <xf numFmtId="49" fontId="4" fillId="0" borderId="58" xfId="0" applyNumberFormat="1" applyFont="1" applyFill="1" applyBorder="1" applyAlignment="1" applyProtection="1">
      <alignment horizontal="center" vertical="center"/>
    </xf>
    <xf numFmtId="49" fontId="9" fillId="0" borderId="12" xfId="0" applyNumberFormat="1" applyFont="1" applyFill="1" applyBorder="1" applyAlignment="1" applyProtection="1">
      <alignment horizontal="center" vertical="center"/>
    </xf>
    <xf numFmtId="49" fontId="9" fillId="0" borderId="28" xfId="0" applyNumberFormat="1" applyFont="1" applyFill="1" applyBorder="1" applyAlignment="1" applyProtection="1">
      <alignment horizontal="center" vertical="center"/>
    </xf>
    <xf numFmtId="49" fontId="4" fillId="0" borderId="29" xfId="0" applyNumberFormat="1" applyFont="1" applyFill="1" applyBorder="1" applyAlignment="1" applyProtection="1">
      <alignment horizontal="left" vertical="center"/>
    </xf>
    <xf numFmtId="49" fontId="4" fillId="0" borderId="12" xfId="0" applyNumberFormat="1" applyFont="1" applyFill="1" applyBorder="1" applyAlignment="1" applyProtection="1">
      <alignment horizontal="left" vertical="center"/>
    </xf>
    <xf numFmtId="49" fontId="4" fillId="0" borderId="28" xfId="0" applyNumberFormat="1" applyFont="1" applyFill="1" applyBorder="1" applyAlignment="1" applyProtection="1">
      <alignment horizontal="left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10" fontId="4" fillId="0" borderId="55" xfId="0" applyNumberFormat="1" applyFont="1" applyFill="1" applyBorder="1" applyAlignment="1" applyProtection="1">
      <alignment horizontal="center" vertical="center"/>
    </xf>
    <xf numFmtId="10" fontId="4" fillId="0" borderId="28" xfId="0" applyNumberFormat="1" applyFont="1" applyFill="1" applyBorder="1" applyAlignment="1" applyProtection="1">
      <alignment horizontal="center" vertical="center"/>
    </xf>
  </cellXfs>
  <cellStyles count="2">
    <cellStyle name="Euro" xfId="1" xr:uid="{00000000-0005-0000-0000-000000000000}"/>
    <cellStyle name="Standard" xfId="0" builtinId="0"/>
  </cellStyles>
  <dxfs count="359"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color rgb="FF00B050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</dxfs>
  <tableStyles count="0" defaultTableStyle="TableStyleMedium9" defaultPivotStyle="PivotStyleLight16"/>
  <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eetMetadata" Target="metadata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.bin"/><Relationship Id="rId3" Type="http://schemas.openxmlformats.org/officeDocument/2006/relationships/printerSettings" Target="../printerSettings/printerSettings11.bin"/><Relationship Id="rId7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6" Type="http://schemas.openxmlformats.org/officeDocument/2006/relationships/printerSettings" Target="../printerSettings/printerSettings14.bin"/><Relationship Id="rId5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4.bin"/><Relationship Id="rId3" Type="http://schemas.openxmlformats.org/officeDocument/2006/relationships/printerSettings" Target="../printerSettings/printerSettings19.bin"/><Relationship Id="rId7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6" Type="http://schemas.openxmlformats.org/officeDocument/2006/relationships/printerSettings" Target="../printerSettings/printerSettings22.bin"/><Relationship Id="rId5" Type="http://schemas.openxmlformats.org/officeDocument/2006/relationships/printerSettings" Target="../printerSettings/printerSettings21.bin"/><Relationship Id="rId4" Type="http://schemas.openxmlformats.org/officeDocument/2006/relationships/printerSettings" Target="../printerSettings/printerSettings20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5" Type="http://schemas.openxmlformats.org/officeDocument/2006/relationships/printerSettings" Target="../printerSettings/printerSettings29.bin"/><Relationship Id="rId4" Type="http://schemas.openxmlformats.org/officeDocument/2006/relationships/printerSettings" Target="../printerSettings/printerSettings28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0.bin"/><Relationship Id="rId3" Type="http://schemas.openxmlformats.org/officeDocument/2006/relationships/printerSettings" Target="../printerSettings/printerSettings35.bin"/><Relationship Id="rId7" Type="http://schemas.openxmlformats.org/officeDocument/2006/relationships/printerSettings" Target="../printerSettings/printerSettings39.bin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Relationship Id="rId6" Type="http://schemas.openxmlformats.org/officeDocument/2006/relationships/printerSettings" Target="../printerSettings/printerSettings38.bin"/><Relationship Id="rId5" Type="http://schemas.openxmlformats.org/officeDocument/2006/relationships/printerSettings" Target="../printerSettings/printerSettings37.bin"/><Relationship Id="rId4" Type="http://schemas.openxmlformats.org/officeDocument/2006/relationships/printerSettings" Target="../printerSettings/printerSettings36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8.bin"/><Relationship Id="rId3" Type="http://schemas.openxmlformats.org/officeDocument/2006/relationships/printerSettings" Target="../printerSettings/printerSettings43.bin"/><Relationship Id="rId7" Type="http://schemas.openxmlformats.org/officeDocument/2006/relationships/printerSettings" Target="../printerSettings/printerSettings47.bin"/><Relationship Id="rId2" Type="http://schemas.openxmlformats.org/officeDocument/2006/relationships/printerSettings" Target="../printerSettings/printerSettings42.bin"/><Relationship Id="rId1" Type="http://schemas.openxmlformats.org/officeDocument/2006/relationships/printerSettings" Target="../printerSettings/printerSettings41.bin"/><Relationship Id="rId6" Type="http://schemas.openxmlformats.org/officeDocument/2006/relationships/printerSettings" Target="../printerSettings/printerSettings46.bin"/><Relationship Id="rId5" Type="http://schemas.openxmlformats.org/officeDocument/2006/relationships/printerSettings" Target="../printerSettings/printerSettings45.bin"/><Relationship Id="rId4" Type="http://schemas.openxmlformats.org/officeDocument/2006/relationships/printerSettings" Target="../printerSettings/printerSettings44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6.bin"/><Relationship Id="rId3" Type="http://schemas.openxmlformats.org/officeDocument/2006/relationships/printerSettings" Target="../printerSettings/printerSettings51.bin"/><Relationship Id="rId7" Type="http://schemas.openxmlformats.org/officeDocument/2006/relationships/printerSettings" Target="../printerSettings/printerSettings55.bin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Relationship Id="rId6" Type="http://schemas.openxmlformats.org/officeDocument/2006/relationships/printerSettings" Target="../printerSettings/printerSettings54.bin"/><Relationship Id="rId5" Type="http://schemas.openxmlformats.org/officeDocument/2006/relationships/printerSettings" Target="../printerSettings/printerSettings53.bin"/><Relationship Id="rId4" Type="http://schemas.openxmlformats.org/officeDocument/2006/relationships/printerSettings" Target="../printerSettings/printerSettings52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4.bin"/><Relationship Id="rId3" Type="http://schemas.openxmlformats.org/officeDocument/2006/relationships/printerSettings" Target="../printerSettings/printerSettings59.bin"/><Relationship Id="rId7" Type="http://schemas.openxmlformats.org/officeDocument/2006/relationships/printerSettings" Target="../printerSettings/printerSettings63.bin"/><Relationship Id="rId2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57.bin"/><Relationship Id="rId6" Type="http://schemas.openxmlformats.org/officeDocument/2006/relationships/printerSettings" Target="../printerSettings/printerSettings62.bin"/><Relationship Id="rId5" Type="http://schemas.openxmlformats.org/officeDocument/2006/relationships/printerSettings" Target="../printerSettings/printerSettings61.bin"/><Relationship Id="rId4" Type="http://schemas.openxmlformats.org/officeDocument/2006/relationships/printerSettings" Target="../printerSettings/printerSettings60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67.bin"/><Relationship Id="rId7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66.bin"/><Relationship Id="rId1" Type="http://schemas.openxmlformats.org/officeDocument/2006/relationships/printerSettings" Target="../printerSettings/printerSettings65.bin"/><Relationship Id="rId6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9.bin"/><Relationship Id="rId4" Type="http://schemas.openxmlformats.org/officeDocument/2006/relationships/printerSettings" Target="../printerSettings/printerSettings68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0.bin"/><Relationship Id="rId3" Type="http://schemas.openxmlformats.org/officeDocument/2006/relationships/printerSettings" Target="../printerSettings/printerSettings75.bin"/><Relationship Id="rId7" Type="http://schemas.openxmlformats.org/officeDocument/2006/relationships/printerSettings" Target="../printerSettings/printerSettings79.bin"/><Relationship Id="rId2" Type="http://schemas.openxmlformats.org/officeDocument/2006/relationships/printerSettings" Target="../printerSettings/printerSettings74.bin"/><Relationship Id="rId1" Type="http://schemas.openxmlformats.org/officeDocument/2006/relationships/printerSettings" Target="../printerSettings/printerSettings73.bin"/><Relationship Id="rId6" Type="http://schemas.openxmlformats.org/officeDocument/2006/relationships/printerSettings" Target="../printerSettings/printerSettings78.bin"/><Relationship Id="rId5" Type="http://schemas.openxmlformats.org/officeDocument/2006/relationships/printerSettings" Target="../printerSettings/printerSettings77.bin"/><Relationship Id="rId4" Type="http://schemas.openxmlformats.org/officeDocument/2006/relationships/printerSettings" Target="../printerSettings/printerSettings76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8.bin"/><Relationship Id="rId3" Type="http://schemas.openxmlformats.org/officeDocument/2006/relationships/printerSettings" Target="../printerSettings/printerSettings83.bin"/><Relationship Id="rId7" Type="http://schemas.openxmlformats.org/officeDocument/2006/relationships/printerSettings" Target="../printerSettings/printerSettings87.bin"/><Relationship Id="rId2" Type="http://schemas.openxmlformats.org/officeDocument/2006/relationships/printerSettings" Target="../printerSettings/printerSettings82.bin"/><Relationship Id="rId1" Type="http://schemas.openxmlformats.org/officeDocument/2006/relationships/printerSettings" Target="../printerSettings/printerSettings81.bin"/><Relationship Id="rId6" Type="http://schemas.openxmlformats.org/officeDocument/2006/relationships/printerSettings" Target="../printerSettings/printerSettings86.bin"/><Relationship Id="rId5" Type="http://schemas.openxmlformats.org/officeDocument/2006/relationships/printerSettings" Target="../printerSettings/printerSettings85.bin"/><Relationship Id="rId4" Type="http://schemas.openxmlformats.org/officeDocument/2006/relationships/printerSettings" Target="../printerSettings/printerSettings84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96.bin"/><Relationship Id="rId3" Type="http://schemas.openxmlformats.org/officeDocument/2006/relationships/printerSettings" Target="../printerSettings/printerSettings91.bin"/><Relationship Id="rId7" Type="http://schemas.openxmlformats.org/officeDocument/2006/relationships/printerSettings" Target="../printerSettings/printerSettings95.bin"/><Relationship Id="rId2" Type="http://schemas.openxmlformats.org/officeDocument/2006/relationships/printerSettings" Target="../printerSettings/printerSettings90.bin"/><Relationship Id="rId1" Type="http://schemas.openxmlformats.org/officeDocument/2006/relationships/printerSettings" Target="../printerSettings/printerSettings89.bin"/><Relationship Id="rId6" Type="http://schemas.openxmlformats.org/officeDocument/2006/relationships/printerSettings" Target="../printerSettings/printerSettings94.bin"/><Relationship Id="rId5" Type="http://schemas.openxmlformats.org/officeDocument/2006/relationships/printerSettings" Target="../printerSettings/printerSettings93.bin"/><Relationship Id="rId4" Type="http://schemas.openxmlformats.org/officeDocument/2006/relationships/printerSettings" Target="../printerSettings/printerSettings92.bin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04.bin"/><Relationship Id="rId3" Type="http://schemas.openxmlformats.org/officeDocument/2006/relationships/printerSettings" Target="../printerSettings/printerSettings99.bin"/><Relationship Id="rId7" Type="http://schemas.openxmlformats.org/officeDocument/2006/relationships/printerSettings" Target="../printerSettings/printerSettings103.bin"/><Relationship Id="rId2" Type="http://schemas.openxmlformats.org/officeDocument/2006/relationships/printerSettings" Target="../printerSettings/printerSettings98.bin"/><Relationship Id="rId1" Type="http://schemas.openxmlformats.org/officeDocument/2006/relationships/printerSettings" Target="../printerSettings/printerSettings97.bin"/><Relationship Id="rId6" Type="http://schemas.openxmlformats.org/officeDocument/2006/relationships/printerSettings" Target="../printerSettings/printerSettings102.bin"/><Relationship Id="rId5" Type="http://schemas.openxmlformats.org/officeDocument/2006/relationships/printerSettings" Target="../printerSettings/printerSettings101.bin"/><Relationship Id="rId4" Type="http://schemas.openxmlformats.org/officeDocument/2006/relationships/printerSettings" Target="../printerSettings/printerSettings100.bin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12.bin"/><Relationship Id="rId3" Type="http://schemas.openxmlformats.org/officeDocument/2006/relationships/printerSettings" Target="../printerSettings/printerSettings107.bin"/><Relationship Id="rId7" Type="http://schemas.openxmlformats.org/officeDocument/2006/relationships/printerSettings" Target="../printerSettings/printerSettings111.bin"/><Relationship Id="rId2" Type="http://schemas.openxmlformats.org/officeDocument/2006/relationships/printerSettings" Target="../printerSettings/printerSettings106.bin"/><Relationship Id="rId1" Type="http://schemas.openxmlformats.org/officeDocument/2006/relationships/printerSettings" Target="../printerSettings/printerSettings105.bin"/><Relationship Id="rId6" Type="http://schemas.openxmlformats.org/officeDocument/2006/relationships/printerSettings" Target="../printerSettings/printerSettings110.bin"/><Relationship Id="rId5" Type="http://schemas.openxmlformats.org/officeDocument/2006/relationships/printerSettings" Target="../printerSettings/printerSettings109.bin"/><Relationship Id="rId4" Type="http://schemas.openxmlformats.org/officeDocument/2006/relationships/printerSettings" Target="../printerSettings/printerSettings108.bin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0.bin"/><Relationship Id="rId3" Type="http://schemas.openxmlformats.org/officeDocument/2006/relationships/printerSettings" Target="../printerSettings/printerSettings115.bin"/><Relationship Id="rId7" Type="http://schemas.openxmlformats.org/officeDocument/2006/relationships/printerSettings" Target="../printerSettings/printerSettings119.bin"/><Relationship Id="rId2" Type="http://schemas.openxmlformats.org/officeDocument/2006/relationships/printerSettings" Target="../printerSettings/printerSettings114.bin"/><Relationship Id="rId1" Type="http://schemas.openxmlformats.org/officeDocument/2006/relationships/printerSettings" Target="../printerSettings/printerSettings113.bin"/><Relationship Id="rId6" Type="http://schemas.openxmlformats.org/officeDocument/2006/relationships/printerSettings" Target="../printerSettings/printerSettings118.bin"/><Relationship Id="rId5" Type="http://schemas.openxmlformats.org/officeDocument/2006/relationships/printerSettings" Target="../printerSettings/printerSettings117.bin"/><Relationship Id="rId4" Type="http://schemas.openxmlformats.org/officeDocument/2006/relationships/printerSettings" Target="../printerSettings/printerSettings116.bin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8.bin"/><Relationship Id="rId3" Type="http://schemas.openxmlformats.org/officeDocument/2006/relationships/printerSettings" Target="../printerSettings/printerSettings123.bin"/><Relationship Id="rId7" Type="http://schemas.openxmlformats.org/officeDocument/2006/relationships/printerSettings" Target="../printerSettings/printerSettings127.bin"/><Relationship Id="rId2" Type="http://schemas.openxmlformats.org/officeDocument/2006/relationships/printerSettings" Target="../printerSettings/printerSettings122.bin"/><Relationship Id="rId1" Type="http://schemas.openxmlformats.org/officeDocument/2006/relationships/printerSettings" Target="../printerSettings/printerSettings121.bin"/><Relationship Id="rId6" Type="http://schemas.openxmlformats.org/officeDocument/2006/relationships/printerSettings" Target="../printerSettings/printerSettings126.bin"/><Relationship Id="rId5" Type="http://schemas.openxmlformats.org/officeDocument/2006/relationships/printerSettings" Target="../printerSettings/printerSettings125.bin"/><Relationship Id="rId4" Type="http://schemas.openxmlformats.org/officeDocument/2006/relationships/printerSettings" Target="../printerSettings/printerSettings124.bin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36.bin"/><Relationship Id="rId3" Type="http://schemas.openxmlformats.org/officeDocument/2006/relationships/printerSettings" Target="../printerSettings/printerSettings131.bin"/><Relationship Id="rId7" Type="http://schemas.openxmlformats.org/officeDocument/2006/relationships/printerSettings" Target="../printerSettings/printerSettings135.bin"/><Relationship Id="rId2" Type="http://schemas.openxmlformats.org/officeDocument/2006/relationships/printerSettings" Target="../printerSettings/printerSettings130.bin"/><Relationship Id="rId1" Type="http://schemas.openxmlformats.org/officeDocument/2006/relationships/printerSettings" Target="../printerSettings/printerSettings129.bin"/><Relationship Id="rId6" Type="http://schemas.openxmlformats.org/officeDocument/2006/relationships/printerSettings" Target="../printerSettings/printerSettings134.bin"/><Relationship Id="rId5" Type="http://schemas.openxmlformats.org/officeDocument/2006/relationships/printerSettings" Target="../printerSettings/printerSettings133.bin"/><Relationship Id="rId4" Type="http://schemas.openxmlformats.org/officeDocument/2006/relationships/printerSettings" Target="../printerSettings/printerSettings132.bin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44.bin"/><Relationship Id="rId3" Type="http://schemas.openxmlformats.org/officeDocument/2006/relationships/printerSettings" Target="../printerSettings/printerSettings139.bin"/><Relationship Id="rId7" Type="http://schemas.openxmlformats.org/officeDocument/2006/relationships/printerSettings" Target="../printerSettings/printerSettings143.bin"/><Relationship Id="rId2" Type="http://schemas.openxmlformats.org/officeDocument/2006/relationships/printerSettings" Target="../printerSettings/printerSettings138.bin"/><Relationship Id="rId1" Type="http://schemas.openxmlformats.org/officeDocument/2006/relationships/printerSettings" Target="../printerSettings/printerSettings137.bin"/><Relationship Id="rId6" Type="http://schemas.openxmlformats.org/officeDocument/2006/relationships/printerSettings" Target="../printerSettings/printerSettings142.bin"/><Relationship Id="rId5" Type="http://schemas.openxmlformats.org/officeDocument/2006/relationships/printerSettings" Target="../printerSettings/printerSettings141.bin"/><Relationship Id="rId4" Type="http://schemas.openxmlformats.org/officeDocument/2006/relationships/printerSettings" Target="../printerSettings/printerSettings140.bin"/></Relationships>
</file>

<file path=xl/worksheets/_rels/sheet1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52.bin"/><Relationship Id="rId3" Type="http://schemas.openxmlformats.org/officeDocument/2006/relationships/printerSettings" Target="../printerSettings/printerSettings147.bin"/><Relationship Id="rId7" Type="http://schemas.openxmlformats.org/officeDocument/2006/relationships/printerSettings" Target="../printerSettings/printerSettings151.bin"/><Relationship Id="rId2" Type="http://schemas.openxmlformats.org/officeDocument/2006/relationships/printerSettings" Target="../printerSettings/printerSettings146.bin"/><Relationship Id="rId1" Type="http://schemas.openxmlformats.org/officeDocument/2006/relationships/printerSettings" Target="../printerSettings/printerSettings145.bin"/><Relationship Id="rId6" Type="http://schemas.openxmlformats.org/officeDocument/2006/relationships/printerSettings" Target="../printerSettings/printerSettings150.bin"/><Relationship Id="rId5" Type="http://schemas.openxmlformats.org/officeDocument/2006/relationships/printerSettings" Target="../printerSettings/printerSettings149.bin"/><Relationship Id="rId4" Type="http://schemas.openxmlformats.org/officeDocument/2006/relationships/printerSettings" Target="../printerSettings/printerSettings148.bin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0.bin"/><Relationship Id="rId3" Type="http://schemas.openxmlformats.org/officeDocument/2006/relationships/printerSettings" Target="../printerSettings/printerSettings155.bin"/><Relationship Id="rId7" Type="http://schemas.openxmlformats.org/officeDocument/2006/relationships/printerSettings" Target="../printerSettings/printerSettings159.bin"/><Relationship Id="rId2" Type="http://schemas.openxmlformats.org/officeDocument/2006/relationships/printerSettings" Target="../printerSettings/printerSettings154.bin"/><Relationship Id="rId1" Type="http://schemas.openxmlformats.org/officeDocument/2006/relationships/printerSettings" Target="../printerSettings/printerSettings153.bin"/><Relationship Id="rId6" Type="http://schemas.openxmlformats.org/officeDocument/2006/relationships/printerSettings" Target="../printerSettings/printerSettings158.bin"/><Relationship Id="rId5" Type="http://schemas.openxmlformats.org/officeDocument/2006/relationships/printerSettings" Target="../printerSettings/printerSettings157.bin"/><Relationship Id="rId4" Type="http://schemas.openxmlformats.org/officeDocument/2006/relationships/printerSettings" Target="../printerSettings/printerSettings156.bin"/></Relationships>
</file>

<file path=xl/worksheets/_rels/sheet2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8.bin"/><Relationship Id="rId3" Type="http://schemas.openxmlformats.org/officeDocument/2006/relationships/printerSettings" Target="../printerSettings/printerSettings163.bin"/><Relationship Id="rId7" Type="http://schemas.openxmlformats.org/officeDocument/2006/relationships/printerSettings" Target="../printerSettings/printerSettings167.bin"/><Relationship Id="rId2" Type="http://schemas.openxmlformats.org/officeDocument/2006/relationships/printerSettings" Target="../printerSettings/printerSettings162.bin"/><Relationship Id="rId1" Type="http://schemas.openxmlformats.org/officeDocument/2006/relationships/printerSettings" Target="../printerSettings/printerSettings161.bin"/><Relationship Id="rId6" Type="http://schemas.openxmlformats.org/officeDocument/2006/relationships/printerSettings" Target="../printerSettings/printerSettings166.bin"/><Relationship Id="rId5" Type="http://schemas.openxmlformats.org/officeDocument/2006/relationships/printerSettings" Target="../printerSettings/printerSettings165.bin"/><Relationship Id="rId4" Type="http://schemas.openxmlformats.org/officeDocument/2006/relationships/printerSettings" Target="../printerSettings/printerSettings164.bin"/></Relationships>
</file>

<file path=xl/worksheets/_rels/sheet2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76.bin"/><Relationship Id="rId3" Type="http://schemas.openxmlformats.org/officeDocument/2006/relationships/printerSettings" Target="../printerSettings/printerSettings171.bin"/><Relationship Id="rId7" Type="http://schemas.openxmlformats.org/officeDocument/2006/relationships/printerSettings" Target="../printerSettings/printerSettings175.bin"/><Relationship Id="rId2" Type="http://schemas.openxmlformats.org/officeDocument/2006/relationships/printerSettings" Target="../printerSettings/printerSettings170.bin"/><Relationship Id="rId1" Type="http://schemas.openxmlformats.org/officeDocument/2006/relationships/printerSettings" Target="../printerSettings/printerSettings169.bin"/><Relationship Id="rId6" Type="http://schemas.openxmlformats.org/officeDocument/2006/relationships/printerSettings" Target="../printerSettings/printerSettings174.bin"/><Relationship Id="rId5" Type="http://schemas.openxmlformats.org/officeDocument/2006/relationships/printerSettings" Target="../printerSettings/printerSettings173.bin"/><Relationship Id="rId4" Type="http://schemas.openxmlformats.org/officeDocument/2006/relationships/printerSettings" Target="../printerSettings/printerSettings172.bin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84.bin"/><Relationship Id="rId3" Type="http://schemas.openxmlformats.org/officeDocument/2006/relationships/printerSettings" Target="../printerSettings/printerSettings179.bin"/><Relationship Id="rId7" Type="http://schemas.openxmlformats.org/officeDocument/2006/relationships/printerSettings" Target="../printerSettings/printerSettings183.bin"/><Relationship Id="rId2" Type="http://schemas.openxmlformats.org/officeDocument/2006/relationships/printerSettings" Target="../printerSettings/printerSettings178.bin"/><Relationship Id="rId1" Type="http://schemas.openxmlformats.org/officeDocument/2006/relationships/printerSettings" Target="../printerSettings/printerSettings177.bin"/><Relationship Id="rId6" Type="http://schemas.openxmlformats.org/officeDocument/2006/relationships/printerSettings" Target="../printerSettings/printerSettings182.bin"/><Relationship Id="rId5" Type="http://schemas.openxmlformats.org/officeDocument/2006/relationships/printerSettings" Target="../printerSettings/printerSettings181.bin"/><Relationship Id="rId4" Type="http://schemas.openxmlformats.org/officeDocument/2006/relationships/printerSettings" Target="../printerSettings/printerSettings180.bin"/></Relationships>
</file>

<file path=xl/worksheets/_rels/sheet2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92.bin"/><Relationship Id="rId3" Type="http://schemas.openxmlformats.org/officeDocument/2006/relationships/printerSettings" Target="../printerSettings/printerSettings187.bin"/><Relationship Id="rId7" Type="http://schemas.openxmlformats.org/officeDocument/2006/relationships/printerSettings" Target="../printerSettings/printerSettings191.bin"/><Relationship Id="rId2" Type="http://schemas.openxmlformats.org/officeDocument/2006/relationships/printerSettings" Target="../printerSettings/printerSettings186.bin"/><Relationship Id="rId1" Type="http://schemas.openxmlformats.org/officeDocument/2006/relationships/printerSettings" Target="../printerSettings/printerSettings185.bin"/><Relationship Id="rId6" Type="http://schemas.openxmlformats.org/officeDocument/2006/relationships/printerSettings" Target="../printerSettings/printerSettings190.bin"/><Relationship Id="rId5" Type="http://schemas.openxmlformats.org/officeDocument/2006/relationships/printerSettings" Target="../printerSettings/printerSettings189.bin"/><Relationship Id="rId4" Type="http://schemas.openxmlformats.org/officeDocument/2006/relationships/printerSettings" Target="../printerSettings/printerSettings188.bin"/></Relationships>
</file>

<file path=xl/worksheets/_rels/sheet2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0.bin"/><Relationship Id="rId3" Type="http://schemas.openxmlformats.org/officeDocument/2006/relationships/printerSettings" Target="../printerSettings/printerSettings195.bin"/><Relationship Id="rId7" Type="http://schemas.openxmlformats.org/officeDocument/2006/relationships/printerSettings" Target="../printerSettings/printerSettings199.bin"/><Relationship Id="rId2" Type="http://schemas.openxmlformats.org/officeDocument/2006/relationships/printerSettings" Target="../printerSettings/printerSettings194.bin"/><Relationship Id="rId1" Type="http://schemas.openxmlformats.org/officeDocument/2006/relationships/printerSettings" Target="../printerSettings/printerSettings193.bin"/><Relationship Id="rId6" Type="http://schemas.openxmlformats.org/officeDocument/2006/relationships/printerSettings" Target="../printerSettings/printerSettings198.bin"/><Relationship Id="rId5" Type="http://schemas.openxmlformats.org/officeDocument/2006/relationships/printerSettings" Target="../printerSettings/printerSettings197.bin"/><Relationship Id="rId4" Type="http://schemas.openxmlformats.org/officeDocument/2006/relationships/printerSettings" Target="../printerSettings/printerSettings196.bin"/></Relationships>
</file>

<file path=xl/worksheets/_rels/sheet2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8.bin"/><Relationship Id="rId3" Type="http://schemas.openxmlformats.org/officeDocument/2006/relationships/printerSettings" Target="../printerSettings/printerSettings203.bin"/><Relationship Id="rId7" Type="http://schemas.openxmlformats.org/officeDocument/2006/relationships/printerSettings" Target="../printerSettings/printerSettings207.bin"/><Relationship Id="rId2" Type="http://schemas.openxmlformats.org/officeDocument/2006/relationships/printerSettings" Target="../printerSettings/printerSettings202.bin"/><Relationship Id="rId1" Type="http://schemas.openxmlformats.org/officeDocument/2006/relationships/printerSettings" Target="../printerSettings/printerSettings201.bin"/><Relationship Id="rId6" Type="http://schemas.openxmlformats.org/officeDocument/2006/relationships/printerSettings" Target="../printerSettings/printerSettings206.bin"/><Relationship Id="rId5" Type="http://schemas.openxmlformats.org/officeDocument/2006/relationships/printerSettings" Target="../printerSettings/printerSettings205.bin"/><Relationship Id="rId4" Type="http://schemas.openxmlformats.org/officeDocument/2006/relationships/printerSettings" Target="../printerSettings/printerSettings204.bin"/></Relationships>
</file>

<file path=xl/worksheets/_rels/sheet2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16.bin"/><Relationship Id="rId3" Type="http://schemas.openxmlformats.org/officeDocument/2006/relationships/printerSettings" Target="../printerSettings/printerSettings211.bin"/><Relationship Id="rId7" Type="http://schemas.openxmlformats.org/officeDocument/2006/relationships/printerSettings" Target="../printerSettings/printerSettings215.bin"/><Relationship Id="rId2" Type="http://schemas.openxmlformats.org/officeDocument/2006/relationships/printerSettings" Target="../printerSettings/printerSettings210.bin"/><Relationship Id="rId1" Type="http://schemas.openxmlformats.org/officeDocument/2006/relationships/printerSettings" Target="../printerSettings/printerSettings209.bin"/><Relationship Id="rId6" Type="http://schemas.openxmlformats.org/officeDocument/2006/relationships/printerSettings" Target="../printerSettings/printerSettings214.bin"/><Relationship Id="rId5" Type="http://schemas.openxmlformats.org/officeDocument/2006/relationships/printerSettings" Target="../printerSettings/printerSettings213.bin"/><Relationship Id="rId4" Type="http://schemas.openxmlformats.org/officeDocument/2006/relationships/printerSettings" Target="../printerSettings/printerSettings212.bin"/></Relationships>
</file>

<file path=xl/worksheets/_rels/sheet2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24.bin"/><Relationship Id="rId3" Type="http://schemas.openxmlformats.org/officeDocument/2006/relationships/printerSettings" Target="../printerSettings/printerSettings219.bin"/><Relationship Id="rId7" Type="http://schemas.openxmlformats.org/officeDocument/2006/relationships/printerSettings" Target="../printerSettings/printerSettings223.bin"/><Relationship Id="rId2" Type="http://schemas.openxmlformats.org/officeDocument/2006/relationships/printerSettings" Target="../printerSettings/printerSettings218.bin"/><Relationship Id="rId1" Type="http://schemas.openxmlformats.org/officeDocument/2006/relationships/printerSettings" Target="../printerSettings/printerSettings217.bin"/><Relationship Id="rId6" Type="http://schemas.openxmlformats.org/officeDocument/2006/relationships/printerSettings" Target="../printerSettings/printerSettings222.bin"/><Relationship Id="rId5" Type="http://schemas.openxmlformats.org/officeDocument/2006/relationships/printerSettings" Target="../printerSettings/printerSettings221.bin"/><Relationship Id="rId4" Type="http://schemas.openxmlformats.org/officeDocument/2006/relationships/printerSettings" Target="../printerSettings/printerSettings220.bin"/></Relationships>
</file>

<file path=xl/worksheets/_rels/sheet2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32.bin"/><Relationship Id="rId3" Type="http://schemas.openxmlformats.org/officeDocument/2006/relationships/printerSettings" Target="../printerSettings/printerSettings227.bin"/><Relationship Id="rId7" Type="http://schemas.openxmlformats.org/officeDocument/2006/relationships/printerSettings" Target="../printerSettings/printerSettings231.bin"/><Relationship Id="rId2" Type="http://schemas.openxmlformats.org/officeDocument/2006/relationships/printerSettings" Target="../printerSettings/printerSettings226.bin"/><Relationship Id="rId1" Type="http://schemas.openxmlformats.org/officeDocument/2006/relationships/printerSettings" Target="../printerSettings/printerSettings225.bin"/><Relationship Id="rId6" Type="http://schemas.openxmlformats.org/officeDocument/2006/relationships/printerSettings" Target="../printerSettings/printerSettings230.bin"/><Relationship Id="rId5" Type="http://schemas.openxmlformats.org/officeDocument/2006/relationships/printerSettings" Target="../printerSettings/printerSettings229.bin"/><Relationship Id="rId4" Type="http://schemas.openxmlformats.org/officeDocument/2006/relationships/printerSettings" Target="../printerSettings/printerSettings228.bin"/></Relationships>
</file>

<file path=xl/worksheets/_rels/sheet3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40.bin"/><Relationship Id="rId3" Type="http://schemas.openxmlformats.org/officeDocument/2006/relationships/printerSettings" Target="../printerSettings/printerSettings235.bin"/><Relationship Id="rId7" Type="http://schemas.openxmlformats.org/officeDocument/2006/relationships/printerSettings" Target="../printerSettings/printerSettings239.bin"/><Relationship Id="rId2" Type="http://schemas.openxmlformats.org/officeDocument/2006/relationships/printerSettings" Target="../printerSettings/printerSettings234.bin"/><Relationship Id="rId1" Type="http://schemas.openxmlformats.org/officeDocument/2006/relationships/printerSettings" Target="../printerSettings/printerSettings233.bin"/><Relationship Id="rId6" Type="http://schemas.openxmlformats.org/officeDocument/2006/relationships/printerSettings" Target="../printerSettings/printerSettings238.bin"/><Relationship Id="rId5" Type="http://schemas.openxmlformats.org/officeDocument/2006/relationships/printerSettings" Target="../printerSettings/printerSettings237.bin"/><Relationship Id="rId4" Type="http://schemas.openxmlformats.org/officeDocument/2006/relationships/printerSettings" Target="../printerSettings/printerSettings236.bin"/></Relationships>
</file>

<file path=xl/worksheets/_rels/sheet3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48.bin"/><Relationship Id="rId3" Type="http://schemas.openxmlformats.org/officeDocument/2006/relationships/printerSettings" Target="../printerSettings/printerSettings243.bin"/><Relationship Id="rId7" Type="http://schemas.openxmlformats.org/officeDocument/2006/relationships/printerSettings" Target="../printerSettings/printerSettings247.bin"/><Relationship Id="rId2" Type="http://schemas.openxmlformats.org/officeDocument/2006/relationships/printerSettings" Target="../printerSettings/printerSettings242.bin"/><Relationship Id="rId1" Type="http://schemas.openxmlformats.org/officeDocument/2006/relationships/printerSettings" Target="../printerSettings/printerSettings241.bin"/><Relationship Id="rId6" Type="http://schemas.openxmlformats.org/officeDocument/2006/relationships/printerSettings" Target="../printerSettings/printerSettings246.bin"/><Relationship Id="rId5" Type="http://schemas.openxmlformats.org/officeDocument/2006/relationships/printerSettings" Target="../printerSettings/printerSettings245.bin"/><Relationship Id="rId4" Type="http://schemas.openxmlformats.org/officeDocument/2006/relationships/printerSettings" Target="../printerSettings/printerSettings2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I42"/>
  <sheetViews>
    <sheetView tabSelected="1" view="pageBreakPreview" zoomScale="105" zoomScaleNormal="90" zoomScaleSheetLayoutView="90" workbookViewId="0">
      <pane ySplit="7" topLeftCell="A8" activePane="bottomLeft" state="frozen"/>
      <selection pane="bottomLeft" activeCell="A8" sqref="A8"/>
    </sheetView>
  </sheetViews>
  <sheetFormatPr baseColWidth="10" defaultColWidth="9" defaultRowHeight="12.75"/>
  <cols>
    <col min="1" max="1" width="8.28515625" style="30" customWidth="1"/>
    <col min="2" max="2" width="30.5703125" style="30" customWidth="1"/>
    <col min="3" max="3" width="43.28515625" style="30" customWidth="1"/>
    <col min="4" max="4" width="19.42578125" style="30" customWidth="1"/>
    <col min="5" max="6" width="20.7109375" style="30" customWidth="1"/>
    <col min="7" max="8" width="20.7109375" style="30" hidden="1" customWidth="1"/>
    <col min="9" max="9" width="20.7109375" style="30" customWidth="1"/>
    <col min="10" max="26" width="9" style="30" customWidth="1"/>
    <col min="27" max="16384" width="9" style="30"/>
  </cols>
  <sheetData>
    <row r="1" spans="1:9" ht="15" customHeight="1" thickTop="1">
      <c r="A1" s="124" t="s">
        <v>32</v>
      </c>
      <c r="B1" s="125"/>
      <c r="C1" s="131" t="s">
        <v>55</v>
      </c>
      <c r="D1" s="132"/>
      <c r="E1" s="132"/>
      <c r="F1" s="132"/>
      <c r="G1" s="132"/>
      <c r="H1" s="132"/>
      <c r="I1" s="133"/>
    </row>
    <row r="2" spans="1:9" ht="60" customHeight="1" thickBot="1">
      <c r="A2" s="126"/>
      <c r="B2" s="127"/>
      <c r="C2" s="134"/>
      <c r="D2" s="135"/>
      <c r="E2" s="135"/>
      <c r="F2" s="135"/>
      <c r="G2" s="135"/>
      <c r="H2" s="135"/>
      <c r="I2" s="136"/>
    </row>
    <row r="3" spans="1:9" ht="16.5" customHeight="1" thickTop="1" thickBot="1">
      <c r="A3" s="55" t="s">
        <v>7</v>
      </c>
      <c r="B3" s="108"/>
      <c r="C3" s="56" t="s">
        <v>33</v>
      </c>
      <c r="D3" s="109"/>
      <c r="E3" s="137"/>
      <c r="F3" s="138"/>
      <c r="G3" s="138"/>
      <c r="H3" s="138"/>
      <c r="I3" s="139"/>
    </row>
    <row r="4" spans="1:9" ht="18" customHeight="1" thickTop="1">
      <c r="A4" s="121" t="s">
        <v>14</v>
      </c>
      <c r="B4" s="143" t="s">
        <v>34</v>
      </c>
      <c r="C4" s="144"/>
      <c r="D4" s="122" t="s">
        <v>8</v>
      </c>
      <c r="E4" s="140" t="s">
        <v>24</v>
      </c>
      <c r="F4" s="140" t="s">
        <v>46</v>
      </c>
      <c r="G4" s="128" t="s">
        <v>47</v>
      </c>
      <c r="H4" s="128" t="s">
        <v>50</v>
      </c>
      <c r="I4" s="140" t="s">
        <v>25</v>
      </c>
    </row>
    <row r="5" spans="1:9" ht="18" customHeight="1">
      <c r="A5" s="122"/>
      <c r="B5" s="143"/>
      <c r="C5" s="144"/>
      <c r="D5" s="122"/>
      <c r="E5" s="141"/>
      <c r="F5" s="141"/>
      <c r="G5" s="129"/>
      <c r="H5" s="129"/>
      <c r="I5" s="141"/>
    </row>
    <row r="6" spans="1:9" ht="18" customHeight="1">
      <c r="A6" s="123"/>
      <c r="B6" s="145"/>
      <c r="C6" s="146"/>
      <c r="D6" s="123"/>
      <c r="E6" s="142"/>
      <c r="F6" s="142"/>
      <c r="G6" s="130"/>
      <c r="H6" s="130"/>
      <c r="I6" s="142"/>
    </row>
    <row r="7" spans="1:9">
      <c r="A7" s="31">
        <v>1</v>
      </c>
      <c r="B7" s="119">
        <v>2</v>
      </c>
      <c r="C7" s="120"/>
      <c r="D7" s="32">
        <v>3</v>
      </c>
      <c r="E7" s="45">
        <v>4</v>
      </c>
      <c r="F7" s="45">
        <v>5</v>
      </c>
      <c r="G7" s="32" t="s">
        <v>49</v>
      </c>
      <c r="H7" s="32" t="s">
        <v>51</v>
      </c>
      <c r="I7" s="45">
        <v>6</v>
      </c>
    </row>
    <row r="8" spans="1:9" ht="20.100000000000001" customHeight="1">
      <c r="A8" s="33">
        <v>1</v>
      </c>
      <c r="B8" s="111" t="str">
        <f>IF(ISBLANK('Raum 1'!$A$5)," ",'Raum 1'!$A$5)</f>
        <v xml:space="preserve"> </v>
      </c>
      <c r="C8" s="112"/>
      <c r="D8" s="57" t="str">
        <f>IF(ISBLANK('Raum 1'!$A$5)," ",IF(ISBLANK('Raum 1'!$I$5)," ",'Raum 1'!$I$5))</f>
        <v xml:space="preserve"> </v>
      </c>
      <c r="E8" s="36" t="str">
        <f>IF(ISBLANK('Raum 1'!$A$5)," ",'Raum 1'!$H58)</f>
        <v xml:space="preserve"> </v>
      </c>
      <c r="F8" s="36" t="str">
        <f>IF(ISBLANK('Raum 1'!$A$5)," ",'Raum 1'!$M58)</f>
        <v xml:space="preserve"> </v>
      </c>
      <c r="G8" s="36" t="str">
        <f>IF(ISBLANK('Raum 1'!$A$5)," ",'Raum 1'!$P58)</f>
        <v xml:space="preserve"> </v>
      </c>
      <c r="H8" s="36" t="str">
        <f>IF(ISBLANK('Raum 1'!$A$5)," ",'Raum 1'!$Y58)</f>
        <v xml:space="preserve"> </v>
      </c>
      <c r="I8" s="36" t="str">
        <f>IF(ISBLANK('Raum 1'!$A$5)," ",'Raum 1'!$T58)</f>
        <v xml:space="preserve"> </v>
      </c>
    </row>
    <row r="9" spans="1:9" ht="20.100000000000001" customHeight="1">
      <c r="A9" s="33">
        <v>2</v>
      </c>
      <c r="B9" s="111" t="str">
        <f>IF(ISBLANK('Raum 2'!$A$5)," ",'Raum 2'!$A$5)</f>
        <v xml:space="preserve"> </v>
      </c>
      <c r="C9" s="112"/>
      <c r="D9" s="57" t="str">
        <f>IF(ISBLANK('Raum 2'!$A$5)," ",IF(ISBLANK('Raum 2'!$I$5)," ",'Raum 2'!$I$5))</f>
        <v xml:space="preserve"> </v>
      </c>
      <c r="E9" s="36" t="str">
        <f>IF(ISBLANK('Raum 2'!$A$5)," ",'Raum 2'!$H58)</f>
        <v xml:space="preserve"> </v>
      </c>
      <c r="F9" s="36" t="str">
        <f>IF(ISBLANK('Raum 2'!$A$5)," ",'Raum 2'!$M58)</f>
        <v xml:space="preserve"> </v>
      </c>
      <c r="G9" s="36" t="str">
        <f>IF(ISBLANK('Raum 2'!$A$5)," ",'Raum 2'!$P58)</f>
        <v xml:space="preserve"> </v>
      </c>
      <c r="H9" s="36" t="str">
        <f>IF(ISBLANK('Raum 2'!$A$5)," ",'Raum 2'!$Y58)</f>
        <v xml:space="preserve"> </v>
      </c>
      <c r="I9" s="36" t="str">
        <f>IF(ISBLANK('Raum 2'!$A$5)," ",'Raum 2'!$T58)</f>
        <v xml:space="preserve"> </v>
      </c>
    </row>
    <row r="10" spans="1:9" ht="20.100000000000001" customHeight="1">
      <c r="A10" s="33">
        <v>3</v>
      </c>
      <c r="B10" s="111" t="str">
        <f>IF(ISBLANK('Raum 3'!$A$5)," ",'Raum 3'!$A$5)</f>
        <v xml:space="preserve"> </v>
      </c>
      <c r="C10" s="112"/>
      <c r="D10" s="57" t="str">
        <f>IF(ISBLANK('Raum 3'!$A$5)," ",IF(ISBLANK('Raum 3'!$I$5)," ",'Raum 3'!$I$5))</f>
        <v xml:space="preserve"> </v>
      </c>
      <c r="E10" s="36" t="str">
        <f>IF(ISBLANK('Raum 3'!$A$5)," ",'Raum 3'!$H58)</f>
        <v xml:space="preserve"> </v>
      </c>
      <c r="F10" s="36" t="str">
        <f>IF(ISBLANK('Raum 3'!$A$5)," ",'Raum 3'!$M58)</f>
        <v xml:space="preserve"> </v>
      </c>
      <c r="G10" s="36" t="str">
        <f>IF(ISBLANK('Raum 3'!$A$5)," ",'Raum 3'!$P58)</f>
        <v xml:space="preserve"> </v>
      </c>
      <c r="H10" s="36" t="str">
        <f>IF(ISBLANK('Raum 3'!$A$5)," ",'Raum 3'!$Y58)</f>
        <v xml:space="preserve"> </v>
      </c>
      <c r="I10" s="36" t="str">
        <f>IF(ISBLANK('Raum 3'!$A$5)," ",'Raum 3'!$T58)</f>
        <v xml:space="preserve"> </v>
      </c>
    </row>
    <row r="11" spans="1:9" ht="20.100000000000001" customHeight="1">
      <c r="A11" s="33">
        <v>4</v>
      </c>
      <c r="B11" s="111" t="str">
        <f>IF(ISBLANK('Raum 4'!$A$5)," ",'Raum 4'!$A$5)</f>
        <v xml:space="preserve"> </v>
      </c>
      <c r="C11" s="112"/>
      <c r="D11" s="57" t="str">
        <f>IF(ISBLANK('Raum 4'!$A$5)," ",IF(ISBLANK('Raum 4'!$I$5)," ",'Raum 4'!$I$5))</f>
        <v xml:space="preserve"> </v>
      </c>
      <c r="E11" s="36" t="str">
        <f>IF(ISBLANK('Raum 4'!$A$5)," ",'Raum 4'!$H58)</f>
        <v xml:space="preserve"> </v>
      </c>
      <c r="F11" s="36" t="str">
        <f>IF(ISBLANK('Raum 4'!$A$5)," ",'Raum 4'!$M58)</f>
        <v xml:space="preserve"> </v>
      </c>
      <c r="G11" s="36" t="str">
        <f>IF(ISBLANK('Raum 4'!$A$5)," ",'Raum 4'!$P58)</f>
        <v xml:space="preserve"> </v>
      </c>
      <c r="H11" s="36" t="str">
        <f>IF(ISBLANK('Raum 4'!$A$5)," ",'Raum 4'!$Y58)</f>
        <v xml:space="preserve"> </v>
      </c>
      <c r="I11" s="36" t="str">
        <f>IF(ISBLANK('Raum 4'!$A$5)," ",'Raum 4'!$T58)</f>
        <v xml:space="preserve"> </v>
      </c>
    </row>
    <row r="12" spans="1:9" ht="20.100000000000001" customHeight="1">
      <c r="A12" s="33">
        <v>5</v>
      </c>
      <c r="B12" s="111" t="str">
        <f>IF(ISBLANK('Raum 5'!$A$5)," ",'Raum 5'!$A$5)</f>
        <v xml:space="preserve"> </v>
      </c>
      <c r="C12" s="112"/>
      <c r="D12" s="57" t="str">
        <f>IF(ISBLANK('Raum 5'!$A$5)," ",IF(ISBLANK('Raum 5'!$I$5)," ",'Raum 5'!$I$5))</f>
        <v xml:space="preserve"> </v>
      </c>
      <c r="E12" s="36" t="str">
        <f>IF(ISBLANK('Raum 5'!$A$5)," ",'Raum 5'!$H58)</f>
        <v xml:space="preserve"> </v>
      </c>
      <c r="F12" s="36" t="str">
        <f>IF(ISBLANK('Raum 5'!$A$5)," ",'Raum 5'!$M58)</f>
        <v xml:space="preserve"> </v>
      </c>
      <c r="G12" s="36" t="str">
        <f>IF(ISBLANK('Raum 5'!$A$5)," ",'Raum 5'!$P58)</f>
        <v xml:space="preserve"> </v>
      </c>
      <c r="H12" s="36" t="str">
        <f>IF(ISBLANK('Raum 5'!$A$5)," ",'Raum 5'!$Y58)</f>
        <v xml:space="preserve"> </v>
      </c>
      <c r="I12" s="36" t="str">
        <f>IF(ISBLANK('Raum 5'!$A$5)," ",'Raum 5'!$T58)</f>
        <v xml:space="preserve"> </v>
      </c>
    </row>
    <row r="13" spans="1:9" ht="20.100000000000001" customHeight="1">
      <c r="A13" s="33">
        <v>6</v>
      </c>
      <c r="B13" s="111" t="str">
        <f>IF(ISBLANK('Raum 6'!$A$5)," ",'Raum 6'!$A$5)</f>
        <v xml:space="preserve"> </v>
      </c>
      <c r="C13" s="112"/>
      <c r="D13" s="57" t="str">
        <f>IF(ISBLANK('Raum 6'!$A$5)," ",IF(ISBLANK('Raum 6'!$I$5)," ",'Raum 6'!$I$5))</f>
        <v xml:space="preserve"> </v>
      </c>
      <c r="E13" s="36" t="str">
        <f>IF(ISBLANK('Raum 6'!$A$5)," ",'Raum 6'!$H58)</f>
        <v xml:space="preserve"> </v>
      </c>
      <c r="F13" s="36" t="str">
        <f>IF(ISBLANK('Raum 6'!$A$5)," ",'Raum 6'!$M58)</f>
        <v xml:space="preserve"> </v>
      </c>
      <c r="G13" s="36" t="str">
        <f>IF(ISBLANK('Raum 6'!$A$5)," ",'Raum 6'!$P58)</f>
        <v xml:space="preserve"> </v>
      </c>
      <c r="H13" s="36" t="str">
        <f>IF(ISBLANK('Raum 6'!$A$5)," ",'Raum 6'!$Y58)</f>
        <v xml:space="preserve"> </v>
      </c>
      <c r="I13" s="36" t="str">
        <f>IF(ISBLANK('Raum 6'!$A$5)," ",'Raum 6'!$T58)</f>
        <v xml:space="preserve"> </v>
      </c>
    </row>
    <row r="14" spans="1:9" ht="20.100000000000001" customHeight="1">
      <c r="A14" s="33">
        <v>7</v>
      </c>
      <c r="B14" s="111" t="str">
        <f>IF(ISBLANK('Raum 7'!$A$5)," ",'Raum 7'!$A$5)</f>
        <v xml:space="preserve"> </v>
      </c>
      <c r="C14" s="112"/>
      <c r="D14" s="57" t="str">
        <f>IF(ISBLANK('Raum 7'!$A$5)," ",IF(ISBLANK('Raum 7'!$I$5)," ",'Raum 7'!$I$5))</f>
        <v xml:space="preserve"> </v>
      </c>
      <c r="E14" s="36" t="str">
        <f>IF(ISBLANK('Raum 7'!$A$5)," ",'Raum 7'!$H58)</f>
        <v xml:space="preserve"> </v>
      </c>
      <c r="F14" s="36" t="str">
        <f>IF(ISBLANK('Raum 7'!$A$5)," ",'Raum 7'!$M58)</f>
        <v xml:space="preserve"> </v>
      </c>
      <c r="G14" s="36" t="str">
        <f>IF(ISBLANK('Raum 7'!$A$5)," ",'Raum 7'!$P58)</f>
        <v xml:space="preserve"> </v>
      </c>
      <c r="H14" s="36" t="str">
        <f>IF(ISBLANK('Raum 7'!$A$5)," ",'Raum 7'!$Y58)</f>
        <v xml:space="preserve"> </v>
      </c>
      <c r="I14" s="36" t="str">
        <f>IF(ISBLANK('Raum 7'!$A$5)," ",'Raum 7'!$T58)</f>
        <v xml:space="preserve"> </v>
      </c>
    </row>
    <row r="15" spans="1:9" ht="20.100000000000001" customHeight="1">
      <c r="A15" s="33">
        <v>8</v>
      </c>
      <c r="B15" s="111" t="str">
        <f>IF(ISBLANK('Raum 8'!$A$5)," ",'Raum 8'!$A$5)</f>
        <v xml:space="preserve"> </v>
      </c>
      <c r="C15" s="112"/>
      <c r="D15" s="57" t="str">
        <f>IF(ISBLANK('Raum 8'!$A$5)," ",IF(ISBLANK('Raum 8'!$I$5)," ",'Raum 8'!$I$5))</f>
        <v xml:space="preserve"> </v>
      </c>
      <c r="E15" s="36" t="str">
        <f>IF(ISBLANK('Raum 8'!$A$5)," ",'Raum 8'!$H58)</f>
        <v xml:space="preserve"> </v>
      </c>
      <c r="F15" s="36" t="str">
        <f>IF(ISBLANK('Raum 8'!$A$5)," ",'Raum 8'!$M58)</f>
        <v xml:space="preserve"> </v>
      </c>
      <c r="G15" s="36" t="str">
        <f>IF(ISBLANK('Raum 8'!$A$5)," ",'Raum 8'!$P58)</f>
        <v xml:space="preserve"> </v>
      </c>
      <c r="H15" s="36" t="str">
        <f>IF(ISBLANK('Raum 8'!$A$5)," ",'Raum 8'!$Y58)</f>
        <v xml:space="preserve"> </v>
      </c>
      <c r="I15" s="36" t="str">
        <f>IF(ISBLANK('Raum 8'!$A$5)," ",'Raum 8'!$T58)</f>
        <v xml:space="preserve"> </v>
      </c>
    </row>
    <row r="16" spans="1:9" ht="20.100000000000001" customHeight="1">
      <c r="A16" s="33">
        <v>9</v>
      </c>
      <c r="B16" s="111" t="str">
        <f>IF(ISBLANK('Raum 9'!$A$5)," ",'Raum 9'!$A$5)</f>
        <v xml:space="preserve"> </v>
      </c>
      <c r="C16" s="112"/>
      <c r="D16" s="57" t="str">
        <f>IF(ISBLANK('Raum 9'!$A$5)," ",IF(ISBLANK('Raum 9'!$I$5)," ",'Raum 9'!$I$5))</f>
        <v xml:space="preserve"> </v>
      </c>
      <c r="E16" s="36" t="str">
        <f>IF(ISBLANK('Raum 9'!$A$5)," ",'Raum 9'!$H58)</f>
        <v xml:space="preserve"> </v>
      </c>
      <c r="F16" s="36" t="str">
        <f>IF(ISBLANK('Raum 9'!$A$5)," ",'Raum 9'!$M58)</f>
        <v xml:space="preserve"> </v>
      </c>
      <c r="G16" s="36" t="str">
        <f>IF(ISBLANK('Raum 9'!$A$5)," ",'Raum 9'!$P58)</f>
        <v xml:space="preserve"> </v>
      </c>
      <c r="H16" s="36" t="str">
        <f>IF(ISBLANK('Raum 9'!$A$5)," ",'Raum 9'!$Y58)</f>
        <v xml:space="preserve"> </v>
      </c>
      <c r="I16" s="36" t="str">
        <f>IF(ISBLANK('Raum 9'!$A$5)," ",'Raum 9'!$T58)</f>
        <v xml:space="preserve"> </v>
      </c>
    </row>
    <row r="17" spans="1:9" ht="20.100000000000001" customHeight="1">
      <c r="A17" s="58">
        <v>10</v>
      </c>
      <c r="B17" s="111" t="str">
        <f>IF(ISBLANK('Raum 10'!$A$5)," ",'Raum 10'!$A$5)</f>
        <v xml:space="preserve"> </v>
      </c>
      <c r="C17" s="112"/>
      <c r="D17" s="57" t="str">
        <f>IF(ISBLANK('Raum 10'!$A$5)," ",IF(ISBLANK('Raum 10'!$I$5)," ",'Raum 10'!$I$5))</f>
        <v xml:space="preserve"> </v>
      </c>
      <c r="E17" s="36" t="str">
        <f>IF(ISBLANK('Raum 10'!$A$5)," ",'Raum 10'!$H58)</f>
        <v xml:space="preserve"> </v>
      </c>
      <c r="F17" s="36" t="str">
        <f>IF(ISBLANK('Raum 10'!$A$5)," ",'Raum 10'!$M58)</f>
        <v xml:space="preserve"> </v>
      </c>
      <c r="G17" s="36" t="str">
        <f>IF(ISBLANK('Raum 10'!$A$5)," ",'Raum 10'!$P58)</f>
        <v xml:space="preserve"> </v>
      </c>
      <c r="H17" s="36" t="str">
        <f>IF(ISBLANK('Raum 10'!$A$5)," ",'Raum 10'!$Y58)</f>
        <v xml:space="preserve"> </v>
      </c>
      <c r="I17" s="36" t="str">
        <f>IF(ISBLANK('Raum 10'!$A$5)," ",'Raum 10'!$T58)</f>
        <v xml:space="preserve"> </v>
      </c>
    </row>
    <row r="18" spans="1:9" ht="20.100000000000001" customHeight="1">
      <c r="A18" s="33">
        <v>11</v>
      </c>
      <c r="B18" s="111" t="str">
        <f>IF(ISBLANK('Raum 11'!$A$5)," ",'Raum 11'!$A$5)</f>
        <v xml:space="preserve"> </v>
      </c>
      <c r="C18" s="112"/>
      <c r="D18" s="57" t="str">
        <f>IF(ISBLANK('Raum 11'!$A$5)," ",IF(ISBLANK('Raum 11'!$I$5)," ",'Raum 11'!$I$5))</f>
        <v xml:space="preserve"> </v>
      </c>
      <c r="E18" s="36" t="str">
        <f>IF(ISBLANK('Raum 11'!$A$5)," ",'Raum 11'!$H58)</f>
        <v xml:space="preserve"> </v>
      </c>
      <c r="F18" s="36" t="str">
        <f>IF(ISBLANK('Raum 11'!$A$5)," ",'Raum 11'!$M58)</f>
        <v xml:space="preserve"> </v>
      </c>
      <c r="G18" s="36" t="str">
        <f>IF(ISBLANK('Raum 11'!$A$5)," ",'Raum 11'!$P58)</f>
        <v xml:space="preserve"> </v>
      </c>
      <c r="H18" s="36" t="str">
        <f>IF(ISBLANK('Raum 11'!$A$5)," ",'Raum 11'!$Y58)</f>
        <v xml:space="preserve"> </v>
      </c>
      <c r="I18" s="36" t="str">
        <f>IF(ISBLANK('Raum 11'!$A$5)," ",'Raum 11'!$T58)</f>
        <v xml:space="preserve"> </v>
      </c>
    </row>
    <row r="19" spans="1:9" ht="20.100000000000001" customHeight="1">
      <c r="A19" s="58">
        <v>12</v>
      </c>
      <c r="B19" s="111" t="str">
        <f>IF(ISBLANK('Raum 12'!$A$5)," ",'Raum 12'!$A$5)</f>
        <v xml:space="preserve"> </v>
      </c>
      <c r="C19" s="112"/>
      <c r="D19" s="57" t="str">
        <f>IF(ISBLANK('Raum 12'!$A$5)," ",IF(ISBLANK('Raum 12'!$I$5)," ",'Raum 12'!$I$5))</f>
        <v xml:space="preserve"> </v>
      </c>
      <c r="E19" s="36" t="str">
        <f>IF(ISBLANK('Raum 12'!$A$5)," ",'Raum 12'!$H58)</f>
        <v xml:space="preserve"> </v>
      </c>
      <c r="F19" s="36" t="str">
        <f>IF(ISBLANK('Raum 12'!$A$5)," ",'Raum 12'!$M58)</f>
        <v xml:space="preserve"> </v>
      </c>
      <c r="G19" s="36" t="str">
        <f>IF(ISBLANK('Raum 12'!$A$5)," ",'Raum 12'!$P58)</f>
        <v xml:space="preserve"> </v>
      </c>
      <c r="H19" s="36" t="str">
        <f>IF(ISBLANK('Raum 12'!$A$5)," ",'Raum 12'!$Y58)</f>
        <v xml:space="preserve"> </v>
      </c>
      <c r="I19" s="36" t="str">
        <f>IF(ISBLANK('Raum 12'!$A$5)," ",'Raum 12'!$T58)</f>
        <v xml:space="preserve"> </v>
      </c>
    </row>
    <row r="20" spans="1:9" ht="20.100000000000001" customHeight="1">
      <c r="A20" s="33">
        <v>13</v>
      </c>
      <c r="B20" s="111" t="str">
        <f>IF(ISBLANK('Raum 13'!$A$5)," ",'Raum 13'!$A$5)</f>
        <v xml:space="preserve"> </v>
      </c>
      <c r="C20" s="112"/>
      <c r="D20" s="57" t="str">
        <f>IF(ISBLANK('Raum 13'!$A$5)," ",IF(ISBLANK('Raum 13'!$I$5)," ",'Raum 13'!$I$5))</f>
        <v xml:space="preserve"> </v>
      </c>
      <c r="E20" s="36" t="str">
        <f>IF(ISBLANK('Raum 13'!$A$5)," ",'Raum 13'!$H58)</f>
        <v xml:space="preserve"> </v>
      </c>
      <c r="F20" s="36" t="str">
        <f>IF(ISBLANK('Raum 13'!$A$5)," ",'Raum 13'!$M58)</f>
        <v xml:space="preserve"> </v>
      </c>
      <c r="G20" s="36" t="str">
        <f>IF(ISBLANK('Raum 13'!$A$5)," ",'Raum 13'!$P58)</f>
        <v xml:space="preserve"> </v>
      </c>
      <c r="H20" s="36" t="str">
        <f>IF(ISBLANK('Raum 13'!$A$5)," ",'Raum 13'!$Y58)</f>
        <v xml:space="preserve"> </v>
      </c>
      <c r="I20" s="36" t="str">
        <f>IF(ISBLANK('Raum 13'!$A$5)," ",'Raum 13'!$T58)</f>
        <v xml:space="preserve"> </v>
      </c>
    </row>
    <row r="21" spans="1:9" ht="20.100000000000001" customHeight="1">
      <c r="A21" s="58">
        <v>14</v>
      </c>
      <c r="B21" s="111" t="str">
        <f>IF(ISBLANK('Raum 14'!$A$5)," ",'Raum 14'!$A$5)</f>
        <v xml:space="preserve"> </v>
      </c>
      <c r="C21" s="112"/>
      <c r="D21" s="57" t="str">
        <f>IF(ISBLANK('Raum 14'!$A$5)," ",IF(ISBLANK('Raum 14'!$I$5)," ",'Raum 14'!$I$5))</f>
        <v xml:space="preserve"> </v>
      </c>
      <c r="E21" s="36" t="str">
        <f>IF(ISBLANK('Raum 14'!$A$5)," ",'Raum 14'!$H58)</f>
        <v xml:space="preserve"> </v>
      </c>
      <c r="F21" s="36" t="str">
        <f>IF(ISBLANK('Raum 14'!$A$5)," ",'Raum 14'!$M58)</f>
        <v xml:space="preserve"> </v>
      </c>
      <c r="G21" s="36" t="str">
        <f>IF(ISBLANK('Raum 14'!$A$5)," ",'Raum 14'!$P58)</f>
        <v xml:space="preserve"> </v>
      </c>
      <c r="H21" s="36" t="str">
        <f>IF(ISBLANK('Raum 14'!$A$5)," ",'Raum 14'!$Y58)</f>
        <v xml:space="preserve"> </v>
      </c>
      <c r="I21" s="36" t="str">
        <f>IF(ISBLANK('Raum 14'!$A$5)," ",'Raum 14'!$T58)</f>
        <v xml:space="preserve"> </v>
      </c>
    </row>
    <row r="22" spans="1:9" ht="20.100000000000001" customHeight="1">
      <c r="A22" s="33">
        <v>15</v>
      </c>
      <c r="B22" s="111" t="str">
        <f>IF(ISBLANK('Raum 15'!$A$5)," ",'Raum 15'!$A$5)</f>
        <v xml:space="preserve"> </v>
      </c>
      <c r="C22" s="112"/>
      <c r="D22" s="57" t="str">
        <f>IF(ISBLANK('Raum 15'!$A$5)," ",IF(ISBLANK('Raum 15'!$I$5)," ",'Raum 15'!$I$5))</f>
        <v xml:space="preserve"> </v>
      </c>
      <c r="E22" s="36" t="str">
        <f>IF(ISBLANK('Raum 15'!$A$5)," ",'Raum 15'!$H58)</f>
        <v xml:space="preserve"> </v>
      </c>
      <c r="F22" s="36" t="str">
        <f>IF(ISBLANK('Raum 15'!$A$5)," ",'Raum 15'!$M58)</f>
        <v xml:space="preserve"> </v>
      </c>
      <c r="G22" s="36" t="str">
        <f>IF(ISBLANK('Raum 15'!$A$5)," ",'Raum 15'!$P58)</f>
        <v xml:space="preserve"> </v>
      </c>
      <c r="H22" s="36" t="str">
        <f>IF(ISBLANK('Raum 15'!$A$5)," ",'Raum 15'!$Y58)</f>
        <v xml:space="preserve"> </v>
      </c>
      <c r="I22" s="36" t="str">
        <f>IF(ISBLANK('Raum 15'!$A$5)," ",'Raum 15'!$T58)</f>
        <v xml:space="preserve"> </v>
      </c>
    </row>
    <row r="23" spans="1:9" ht="20.100000000000001" customHeight="1">
      <c r="A23" s="58">
        <v>16</v>
      </c>
      <c r="B23" s="111" t="str">
        <f>IF(ISBLANK('Raum 16'!$A$5)," ",'Raum 16'!$A$5)</f>
        <v xml:space="preserve"> </v>
      </c>
      <c r="C23" s="112"/>
      <c r="D23" s="57" t="str">
        <f>IF(ISBLANK('Raum 16'!$A$5)," ",IF(ISBLANK('Raum 16'!$I$5)," ",'Raum 16'!$I$5))</f>
        <v xml:space="preserve"> </v>
      </c>
      <c r="E23" s="36" t="str">
        <f>IF(ISBLANK('Raum 16'!$A$5)," ",'Raum 16'!$H58)</f>
        <v xml:space="preserve"> </v>
      </c>
      <c r="F23" s="36" t="str">
        <f>IF(ISBLANK('Raum 16'!$A$5)," ",'Raum 16'!$M58)</f>
        <v xml:space="preserve"> </v>
      </c>
      <c r="G23" s="36" t="str">
        <f>IF(ISBLANK('Raum 16'!$A$5)," ",'Raum 16'!$P58)</f>
        <v xml:space="preserve"> </v>
      </c>
      <c r="H23" s="36" t="str">
        <f>IF(ISBLANK('Raum 16'!$A$5)," ",'Raum 16'!$Y58)</f>
        <v xml:space="preserve"> </v>
      </c>
      <c r="I23" s="36" t="str">
        <f>IF(ISBLANK('Raum 16'!$A$5)," ",'Raum 16'!$T58)</f>
        <v xml:space="preserve"> </v>
      </c>
    </row>
    <row r="24" spans="1:9" ht="20.100000000000001" customHeight="1">
      <c r="A24" s="33">
        <v>17</v>
      </c>
      <c r="B24" s="111" t="str">
        <f>IF(ISBLANK('Raum 17'!$A$5)," ",'Raum 17'!$A$5)</f>
        <v xml:space="preserve"> </v>
      </c>
      <c r="C24" s="112"/>
      <c r="D24" s="57" t="str">
        <f>IF(ISBLANK('Raum 17'!$A$5)," ",IF(ISBLANK('Raum 17'!$I$5)," ",'Raum 17'!$I$5))</f>
        <v xml:space="preserve"> </v>
      </c>
      <c r="E24" s="36" t="str">
        <f>IF(ISBLANK('Raum 17'!$A$5)," ",'Raum 17'!$H58)</f>
        <v xml:space="preserve"> </v>
      </c>
      <c r="F24" s="36" t="str">
        <f>IF(ISBLANK('Raum 17'!$A$5)," ",'Raum 17'!$M58)</f>
        <v xml:space="preserve"> </v>
      </c>
      <c r="G24" s="36" t="str">
        <f>IF(ISBLANK('Raum 17'!$A$5)," ",'Raum 17'!$P58)</f>
        <v xml:space="preserve"> </v>
      </c>
      <c r="H24" s="36" t="str">
        <f>IF(ISBLANK('Raum 17'!$A$5)," ",'Raum 17'!$Y58)</f>
        <v xml:space="preserve"> </v>
      </c>
      <c r="I24" s="36" t="str">
        <f>IF(ISBLANK('Raum 17'!$A$5)," ",'Raum 17'!$T58)</f>
        <v xml:space="preserve"> </v>
      </c>
    </row>
    <row r="25" spans="1:9" ht="20.100000000000001" customHeight="1">
      <c r="A25" s="58">
        <v>18</v>
      </c>
      <c r="B25" s="111" t="str">
        <f>IF(ISBLANK('Raum 18'!$A$5)," ",'Raum 18'!$A$5)</f>
        <v xml:space="preserve"> </v>
      </c>
      <c r="C25" s="112"/>
      <c r="D25" s="57" t="str">
        <f>IF(ISBLANK('Raum 18'!$A$5)," ",IF(ISBLANK('Raum 18'!$I$5)," ",'Raum 18'!$I$5))</f>
        <v xml:space="preserve"> </v>
      </c>
      <c r="E25" s="36" t="str">
        <f>IF(ISBLANK('Raum 18'!$A$5)," ",'Raum 18'!$H58)</f>
        <v xml:space="preserve"> </v>
      </c>
      <c r="F25" s="36" t="str">
        <f>IF(ISBLANK('Raum 18'!$A$5)," ",'Raum 18'!$M58)</f>
        <v xml:space="preserve"> </v>
      </c>
      <c r="G25" s="36" t="str">
        <f>IF(ISBLANK('Raum 18'!$A$5)," ",'Raum 18'!$P58)</f>
        <v xml:space="preserve"> </v>
      </c>
      <c r="H25" s="36" t="str">
        <f>IF(ISBLANK('Raum 18'!$A$5)," ",'Raum 18'!$Y58)</f>
        <v xml:space="preserve"> </v>
      </c>
      <c r="I25" s="36" t="str">
        <f>IF(ISBLANK('Raum 18'!$A$5)," ",'Raum 18'!$T58)</f>
        <v xml:space="preserve"> </v>
      </c>
    </row>
    <row r="26" spans="1:9" ht="20.100000000000001" customHeight="1">
      <c r="A26" s="33">
        <v>19</v>
      </c>
      <c r="B26" s="111" t="str">
        <f>IF(ISBLANK('Raum 19'!$A$5)," ",'Raum 19'!$A$5)</f>
        <v xml:space="preserve"> </v>
      </c>
      <c r="C26" s="112"/>
      <c r="D26" s="57" t="str">
        <f>IF(ISBLANK('Raum 19'!$A$5)," ",IF(ISBLANK('Raum 19'!$I$5)," ",'Raum 19'!$I$5))</f>
        <v xml:space="preserve"> </v>
      </c>
      <c r="E26" s="36" t="str">
        <f>IF(ISBLANK('Raum 19'!$A$5)," ",'Raum 19'!$H58)</f>
        <v xml:space="preserve"> </v>
      </c>
      <c r="F26" s="36" t="str">
        <f>IF(ISBLANK('Raum 19'!$A$5)," ",'Raum 19'!$M58)</f>
        <v xml:space="preserve"> </v>
      </c>
      <c r="G26" s="36" t="str">
        <f>IF(ISBLANK('Raum 19'!$A$5)," ",'Raum 19'!$P58)</f>
        <v xml:space="preserve"> </v>
      </c>
      <c r="H26" s="36" t="str">
        <f>IF(ISBLANK('Raum 19'!$A$5)," ",'Raum 19'!$Y58)</f>
        <v xml:space="preserve"> </v>
      </c>
      <c r="I26" s="36" t="str">
        <f>IF(ISBLANK('Raum 19'!$A$5)," ",'Raum 19'!$T58)</f>
        <v xml:space="preserve"> </v>
      </c>
    </row>
    <row r="27" spans="1:9" ht="20.100000000000001" customHeight="1">
      <c r="A27" s="58">
        <v>20</v>
      </c>
      <c r="B27" s="111" t="str">
        <f>IF(ISBLANK('Raum 20'!$A$5)," ",'Raum 20'!$A$5)</f>
        <v xml:space="preserve"> </v>
      </c>
      <c r="C27" s="112"/>
      <c r="D27" s="57" t="str">
        <f>IF(ISBLANK('Raum 20'!$A$5)," ",IF(ISBLANK('Raum 20'!$I$5)," ",'Raum 20'!$I$5))</f>
        <v xml:space="preserve"> </v>
      </c>
      <c r="E27" s="36" t="str">
        <f>IF(ISBLANK('Raum 20'!$A$5)," ",'Raum 20'!$H58)</f>
        <v xml:space="preserve"> </v>
      </c>
      <c r="F27" s="36" t="str">
        <f>IF(ISBLANK('Raum 20'!$A$5)," ",'Raum 20'!$M58)</f>
        <v xml:space="preserve"> </v>
      </c>
      <c r="G27" s="36" t="str">
        <f>IF(ISBLANK('Raum 20'!$A$5)," ",'Raum 20'!$P58)</f>
        <v xml:space="preserve"> </v>
      </c>
      <c r="H27" s="36" t="str">
        <f>IF(ISBLANK('Raum 20'!$A$5)," ",'Raum 20'!$Y58)</f>
        <v xml:space="preserve"> </v>
      </c>
      <c r="I27" s="36" t="str">
        <f>IF(ISBLANK('Raum 20'!$A$5)," ",'Raum 20'!$T58)</f>
        <v xml:space="preserve"> </v>
      </c>
    </row>
    <row r="28" spans="1:9" ht="20.100000000000001" customHeight="1">
      <c r="A28" s="33">
        <v>21</v>
      </c>
      <c r="B28" s="111" t="str">
        <f>IF(ISBLANK('Raum 21'!$A$5)," ",'Raum 21'!$A$5)</f>
        <v xml:space="preserve"> </v>
      </c>
      <c r="C28" s="112"/>
      <c r="D28" s="57" t="str">
        <f>IF(ISBLANK('Raum 21'!$A$5)," ",IF(ISBLANK('Raum 21'!$I$5)," ",'Raum 21'!$I$5))</f>
        <v xml:space="preserve"> </v>
      </c>
      <c r="E28" s="36" t="str">
        <f>IF(ISBLANK('Raum 21'!$A$5)," ",'Raum 21'!$H58)</f>
        <v xml:space="preserve"> </v>
      </c>
      <c r="F28" s="36" t="str">
        <f>IF(ISBLANK('Raum 21'!$A$5)," ",'Raum 21'!$M58)</f>
        <v xml:space="preserve"> </v>
      </c>
      <c r="G28" s="36" t="str">
        <f>IF(ISBLANK('Raum 21'!$A$5)," ",'Raum 21'!$P58)</f>
        <v xml:space="preserve"> </v>
      </c>
      <c r="H28" s="36" t="str">
        <f>IF(ISBLANK('Raum 21'!$A$5)," ",'Raum 21'!$Y58)</f>
        <v xml:space="preserve"> </v>
      </c>
      <c r="I28" s="36" t="str">
        <f>IF(ISBLANK('Raum 21'!$A$5)," ",'Raum 21'!$T58)</f>
        <v xml:space="preserve"> </v>
      </c>
    </row>
    <row r="29" spans="1:9" ht="20.100000000000001" customHeight="1">
      <c r="A29" s="58">
        <v>22</v>
      </c>
      <c r="B29" s="111" t="str">
        <f>IF(ISBLANK('Raum 22'!$A$5)," ",'Raum 22'!$A$5)</f>
        <v xml:space="preserve"> </v>
      </c>
      <c r="C29" s="112"/>
      <c r="D29" s="57" t="str">
        <f>IF(ISBLANK('Raum 22'!$A$5)," ",IF(ISBLANK('Raum 22'!$I$5)," ",'Raum 22'!$I$5))</f>
        <v xml:space="preserve"> </v>
      </c>
      <c r="E29" s="36" t="str">
        <f>IF(ISBLANK('Raum 22'!$A$5)," ",'Raum 22'!$H58)</f>
        <v xml:space="preserve"> </v>
      </c>
      <c r="F29" s="36" t="str">
        <f>IF(ISBLANK('Raum 22'!$A$5)," ",'Raum 22'!$M58)</f>
        <v xml:space="preserve"> </v>
      </c>
      <c r="G29" s="36" t="str">
        <f>IF(ISBLANK('Raum 22'!$A$5)," ",'Raum 22'!$P58)</f>
        <v xml:space="preserve"> </v>
      </c>
      <c r="H29" s="36" t="str">
        <f>IF(ISBLANK('Raum 22'!$A$5)," ",'Raum 22'!$Y58)</f>
        <v xml:space="preserve"> </v>
      </c>
      <c r="I29" s="36" t="str">
        <f>IF(ISBLANK('Raum 22'!$A$5)," ",'Raum 22'!$T58)</f>
        <v xml:space="preserve"> </v>
      </c>
    </row>
    <row r="30" spans="1:9" ht="20.100000000000001" customHeight="1">
      <c r="A30" s="33">
        <v>23</v>
      </c>
      <c r="B30" s="111" t="str">
        <f>IF(ISBLANK('Raum 23'!$A$5)," ",'Raum 23'!$A$5)</f>
        <v xml:space="preserve"> </v>
      </c>
      <c r="C30" s="112"/>
      <c r="D30" s="57" t="str">
        <f>IF(ISBLANK('Raum 23'!$A$5)," ",IF(ISBLANK('Raum 23'!$I$5)," ",'Raum 23'!$I$5))</f>
        <v xml:space="preserve"> </v>
      </c>
      <c r="E30" s="36" t="str">
        <f>IF(ISBLANK('Raum 23'!$A$5)," ",'Raum 23'!$H58)</f>
        <v xml:space="preserve"> </v>
      </c>
      <c r="F30" s="36" t="str">
        <f>IF(ISBLANK('Raum 23'!$A$5)," ",'Raum 23'!$M58)</f>
        <v xml:space="preserve"> </v>
      </c>
      <c r="G30" s="36" t="str">
        <f>IF(ISBLANK('Raum 23'!$A$5)," ",'Raum 23'!$P58)</f>
        <v xml:space="preserve"> </v>
      </c>
      <c r="H30" s="36" t="str">
        <f>IF(ISBLANK('Raum 23'!$A$5)," ",'Raum 23'!$Y58)</f>
        <v xml:space="preserve"> </v>
      </c>
      <c r="I30" s="36" t="str">
        <f>IF(ISBLANK('Raum 23'!$A$5)," ",'Raum 23'!$T58)</f>
        <v xml:space="preserve"> </v>
      </c>
    </row>
    <row r="31" spans="1:9" ht="20.100000000000001" customHeight="1">
      <c r="A31" s="58">
        <v>24</v>
      </c>
      <c r="B31" s="111" t="str">
        <f>IF(ISBLANK('Raum 24'!$A$5)," ",'Raum 24'!$A$5)</f>
        <v xml:space="preserve"> </v>
      </c>
      <c r="C31" s="112"/>
      <c r="D31" s="57" t="str">
        <f>IF(ISBLANK('Raum 24'!$A$5)," ",IF(ISBLANK('Raum 24'!$I$5)," ",'Raum 24'!$I$5))</f>
        <v xml:space="preserve"> </v>
      </c>
      <c r="E31" s="36" t="str">
        <f>IF(ISBLANK('Raum 24'!$A$5)," ",'Raum 24'!$H58)</f>
        <v xml:space="preserve"> </v>
      </c>
      <c r="F31" s="36" t="str">
        <f>IF(ISBLANK('Raum 24'!$A$5)," ",'Raum 24'!$M58)</f>
        <v xml:space="preserve"> </v>
      </c>
      <c r="G31" s="36" t="str">
        <f>IF(ISBLANK('Raum 24'!$A$5)," ",'Raum 24'!$P58)</f>
        <v xml:space="preserve"> </v>
      </c>
      <c r="H31" s="36" t="str">
        <f>IF(ISBLANK('Raum 24'!$A$5)," ",'Raum 24'!$Y58)</f>
        <v xml:space="preserve"> </v>
      </c>
      <c r="I31" s="36" t="str">
        <f>IF(ISBLANK('Raum 24'!$A$5)," ",'Raum 24'!$T58)</f>
        <v xml:space="preserve"> </v>
      </c>
    </row>
    <row r="32" spans="1:9" ht="20.100000000000001" customHeight="1">
      <c r="A32" s="33">
        <v>25</v>
      </c>
      <c r="B32" s="111" t="str">
        <f>IF(ISBLANK('Raum 25'!$A$5)," ",'Raum 25'!$A$5)</f>
        <v xml:space="preserve"> </v>
      </c>
      <c r="C32" s="112"/>
      <c r="D32" s="57" t="str">
        <f>IF(ISBLANK('Raum 25'!$A$5)," ",IF(ISBLANK('Raum 25'!$I$5)," ",'Raum 25'!$I$5))</f>
        <v xml:space="preserve"> </v>
      </c>
      <c r="E32" s="36" t="str">
        <f>IF(ISBLANK('Raum 25'!$A$5)," ",'Raum 25'!$H58)</f>
        <v xml:space="preserve"> </v>
      </c>
      <c r="F32" s="36" t="str">
        <f>IF(ISBLANK('Raum 25'!$A$5)," ",'Raum 25'!$M58)</f>
        <v xml:space="preserve"> </v>
      </c>
      <c r="G32" s="36" t="str">
        <f>IF(ISBLANK('Raum 25'!$A$5)," ",'Raum 25'!$P58)</f>
        <v xml:space="preserve"> </v>
      </c>
      <c r="H32" s="36" t="str">
        <f>IF(ISBLANK('Raum 25'!$A$5)," ",'Raum 25'!$Y58)</f>
        <v xml:space="preserve"> </v>
      </c>
      <c r="I32" s="36" t="str">
        <f>IF(ISBLANK('Raum 25'!$A$5)," ",'Raum 25'!$T58)</f>
        <v xml:space="preserve"> </v>
      </c>
    </row>
    <row r="33" spans="1:9" ht="20.100000000000001" customHeight="1">
      <c r="A33" s="58">
        <v>26</v>
      </c>
      <c r="B33" s="111" t="str">
        <f>IF(ISBLANK('Raum 26'!$A$5)," ",'Raum 26'!$A$5)</f>
        <v xml:space="preserve"> </v>
      </c>
      <c r="C33" s="112"/>
      <c r="D33" s="57" t="str">
        <f>IF(ISBLANK('Raum 26'!$A$5)," ",IF(ISBLANK('Raum 26'!$I$5)," ",'Raum 26'!$I$5))</f>
        <v xml:space="preserve"> </v>
      </c>
      <c r="E33" s="36" t="str">
        <f>IF(ISBLANK('Raum 26'!$A$5)," ",'Raum 26'!$H58)</f>
        <v xml:space="preserve"> </v>
      </c>
      <c r="F33" s="36" t="str">
        <f>IF(ISBLANK('Raum 26'!$A$5)," ",'Raum 26'!$M58)</f>
        <v xml:space="preserve"> </v>
      </c>
      <c r="G33" s="36" t="str">
        <f>IF(ISBLANK('Raum 26'!$A$5)," ",'Raum 26'!$P58)</f>
        <v xml:space="preserve"> </v>
      </c>
      <c r="H33" s="36" t="str">
        <f>IF(ISBLANK('Raum 26'!$A$5)," ",'Raum 26'!$Y58)</f>
        <v xml:space="preserve"> </v>
      </c>
      <c r="I33" s="36" t="str">
        <f>IF(ISBLANK('Raum 26'!$A$5)," ",'Raum 26'!$T58)</f>
        <v xml:space="preserve"> </v>
      </c>
    </row>
    <row r="34" spans="1:9" ht="20.100000000000001" customHeight="1">
      <c r="A34" s="33">
        <v>27</v>
      </c>
      <c r="B34" s="111" t="str">
        <f>IF(ISBLANK('Raum 27'!$A$5)," ",'Raum 27'!$A$5)</f>
        <v xml:space="preserve"> </v>
      </c>
      <c r="C34" s="112"/>
      <c r="D34" s="57" t="str">
        <f>IF(ISBLANK('Raum 27'!$A$5)," ",IF(ISBLANK('Raum 27'!$I$5)," ",'Raum 27'!$I$5))</f>
        <v xml:space="preserve"> </v>
      </c>
      <c r="E34" s="36" t="str">
        <f>IF(ISBLANK('Raum 27'!$A$5)," ",'Raum 27'!$H58)</f>
        <v xml:space="preserve"> </v>
      </c>
      <c r="F34" s="36" t="str">
        <f>IF(ISBLANK('Raum 27'!$A$5)," ",'Raum 27'!$M58)</f>
        <v xml:space="preserve"> </v>
      </c>
      <c r="G34" s="36" t="str">
        <f>IF(ISBLANK('Raum 27'!$A$5)," ",'Raum 27'!$P58)</f>
        <v xml:space="preserve"> </v>
      </c>
      <c r="H34" s="36" t="str">
        <f>IF(ISBLANK('Raum 27'!$A$5)," ",'Raum 27'!$Y58)</f>
        <v xml:space="preserve"> </v>
      </c>
      <c r="I34" s="36" t="str">
        <f>IF(ISBLANK('Raum 27'!$A$5)," ",'Raum 27'!$T58)</f>
        <v xml:space="preserve"> </v>
      </c>
    </row>
    <row r="35" spans="1:9" ht="20.100000000000001" customHeight="1">
      <c r="A35" s="58">
        <v>28</v>
      </c>
      <c r="B35" s="111" t="str">
        <f>IF(ISBLANK('Raum 28'!$A$5)," ",'Raum 28'!$A$5)</f>
        <v xml:space="preserve"> </v>
      </c>
      <c r="C35" s="112"/>
      <c r="D35" s="57" t="str">
        <f>IF(ISBLANK('Raum 28'!$A$5)," ",IF(ISBLANK('Raum 28'!$I$5)," ",'Raum 28'!$I$5))</f>
        <v xml:space="preserve"> </v>
      </c>
      <c r="E35" s="36" t="str">
        <f>IF(ISBLANK('Raum 28'!$A$5)," ",'Raum 28'!$H58)</f>
        <v xml:space="preserve"> </v>
      </c>
      <c r="F35" s="36" t="str">
        <f>IF(ISBLANK('Raum 28'!$A$5)," ",'Raum 28'!$M58)</f>
        <v xml:space="preserve"> </v>
      </c>
      <c r="G35" s="36" t="str">
        <f>IF(ISBLANK('Raum 28'!$A$5)," ",'Raum 28'!$P58)</f>
        <v xml:space="preserve"> </v>
      </c>
      <c r="H35" s="36" t="str">
        <f>IF(ISBLANK('Raum 28'!$A$5)," ",'Raum 28'!$Y58)</f>
        <v xml:space="preserve"> </v>
      </c>
      <c r="I35" s="36" t="str">
        <f>IF(ISBLANK('Raum 28'!$A$5)," ",'Raum 28'!$T58)</f>
        <v xml:space="preserve"> </v>
      </c>
    </row>
    <row r="36" spans="1:9" ht="20.100000000000001" customHeight="1">
      <c r="A36" s="33">
        <v>29</v>
      </c>
      <c r="B36" s="111" t="str">
        <f>IF(ISBLANK('Raum 29'!$A$5)," ",'Raum 29'!$A$5)</f>
        <v xml:space="preserve"> </v>
      </c>
      <c r="C36" s="112"/>
      <c r="D36" s="57" t="str">
        <f>IF(ISBLANK('Raum 29'!$A$5)," ",IF(ISBLANK('Raum 29'!$I$5)," ",'Raum 29'!$I$5))</f>
        <v xml:space="preserve"> </v>
      </c>
      <c r="E36" s="36" t="str">
        <f>IF(ISBLANK('Raum 29'!$A$5)," ",'Raum 29'!$H58)</f>
        <v xml:space="preserve"> </v>
      </c>
      <c r="F36" s="36" t="str">
        <f>IF(ISBLANK('Raum 29'!$A$5)," ",'Raum 29'!$M58)</f>
        <v xml:space="preserve"> </v>
      </c>
      <c r="G36" s="36" t="str">
        <f>IF(ISBLANK('Raum 29'!$A$5)," ",'Raum 29'!$P58)</f>
        <v xml:space="preserve"> </v>
      </c>
      <c r="H36" s="36" t="str">
        <f>IF(ISBLANK('Raum 29'!$A$5)," ",'Raum 29'!$Y58)</f>
        <v xml:space="preserve"> </v>
      </c>
      <c r="I36" s="36" t="str">
        <f>IF(ISBLANK('Raum 29'!$A$5)," ",'Raum 29'!$T58)</f>
        <v xml:space="preserve"> </v>
      </c>
    </row>
    <row r="37" spans="1:9" ht="20.100000000000001" customHeight="1">
      <c r="A37" s="58">
        <v>30</v>
      </c>
      <c r="B37" s="111" t="str">
        <f>IF(ISBLANK('Raum 30'!$A$5)," ",'Raum 30'!$A$5)</f>
        <v xml:space="preserve"> </v>
      </c>
      <c r="C37" s="112"/>
      <c r="D37" s="57" t="str">
        <f>IF(ISBLANK('Raum 30'!$A$5)," ",IF(ISBLANK('Raum 30'!$I$5)," ",'Raum 30'!$I$5))</f>
        <v xml:space="preserve"> </v>
      </c>
      <c r="E37" s="36" t="str">
        <f>IF(ISBLANK('Raum 30'!$A$5)," ",'Raum 30'!$H58)</f>
        <v xml:space="preserve"> </v>
      </c>
      <c r="F37" s="36" t="str">
        <f>IF(ISBLANK('Raum 30'!$A$5)," ",'Raum 30'!$M58)</f>
        <v xml:space="preserve"> </v>
      </c>
      <c r="G37" s="36" t="str">
        <f>IF(ISBLANK('Raum 30'!$A$5)," ",'Raum 30'!$P58)</f>
        <v xml:space="preserve"> </v>
      </c>
      <c r="H37" s="36" t="str">
        <f>IF(ISBLANK('Raum 30'!$A$5)," ",'Raum 30'!$Y58)</f>
        <v xml:space="preserve"> </v>
      </c>
      <c r="I37" s="36" t="str">
        <f>IF(ISBLANK('Raum 30'!$A$5)," ",'Raum 30'!$T58)</f>
        <v xml:space="preserve"> </v>
      </c>
    </row>
    <row r="38" spans="1:9" ht="20.100000000000001" customHeight="1">
      <c r="A38" s="77"/>
      <c r="B38" s="75"/>
      <c r="C38" s="34"/>
      <c r="D38" s="78"/>
      <c r="E38" s="79"/>
      <c r="F38" s="79"/>
      <c r="G38" s="79"/>
      <c r="H38" s="79"/>
      <c r="I38" s="79"/>
    </row>
    <row r="39" spans="1:9" ht="20.100000000000001" customHeight="1">
      <c r="A39" s="113" t="str">
        <f>IF($D$3="nein","Summe netto",IF($D$3="ja","Gesamtsumme (netto)","FEHLER - Bitte die Frage mit ja oder nein beantworten, ob eine Vorsteuerabzugsberechtigung vorhanden ist."))</f>
        <v>FEHLER - Bitte die Frage mit ja oder nein beantworten, ob eine Vorsteuerabzugsberechtigung vorhanden ist.</v>
      </c>
      <c r="B39" s="114"/>
      <c r="C39" s="114"/>
      <c r="D39" s="115"/>
      <c r="E39" s="46">
        <f>SUM($E$8:$E$37)</f>
        <v>0</v>
      </c>
      <c r="F39" s="35">
        <f>SUM($F$8:$F$37)</f>
        <v>0</v>
      </c>
      <c r="G39" s="35">
        <f>SUM($G$8:$G$37)</f>
        <v>0</v>
      </c>
      <c r="H39" s="35">
        <f>SUM($H$8:$H$37)</f>
        <v>0</v>
      </c>
      <c r="I39" s="35">
        <f>SUM($I$8:$I$37)</f>
        <v>0</v>
      </c>
    </row>
    <row r="40" spans="1:9" ht="20.100000000000001" customHeight="1">
      <c r="A40" s="116" t="str">
        <f>IF($D$3="nein","zuzüglich Umsatzsteuer",IF($D$3="ja"," ","FEHLER - Bitte die Frage mit ja oder nein beantworten, ob eine Vorsteuerabzugsberechtigung vorhanden ist."))</f>
        <v>FEHLER - Bitte die Frage mit ja oder nein beantworten, ob eine Vorsteuerabzugsberechtigung vorhanden ist.</v>
      </c>
      <c r="B40" s="117"/>
      <c r="C40" s="117"/>
      <c r="D40" s="118"/>
      <c r="E40" s="47" t="str">
        <f>IF($D$3="nein",$E$39*0.19," ")</f>
        <v xml:space="preserve"> </v>
      </c>
      <c r="F40" s="36" t="str">
        <f>IF($D$3="nein",$F$39*0.19," ")</f>
        <v xml:space="preserve"> </v>
      </c>
      <c r="G40" s="36" t="str">
        <f>IF($D$3="nein",$G$39*0.19," ")</f>
        <v xml:space="preserve"> </v>
      </c>
      <c r="H40" s="36" t="str" cm="1">
        <f t="array" ref="H40">IF($D$3="nein",((SUMPRODUCT(('Raum 1'!$Y12:$Y57)*('Raum 1'!$U12:$U57)))+(SUMPRODUCT(('Raum 2'!$Y12:$Y57)*('Raum 2'!$U12:$U57)))+(SUMPRODUCT(('Raum 3'!$Y12:$Y57)*('Raum 3'!$U12:$U57)))+(SUMPRODUCT(('Raum 4'!$Y12:$Y57)*('Raum 4'!$U12:$U57)))+(SUMPRODUCT(('Raum 5'!$Y12:$Y57)*('Raum 5'!$U12:$U57)))+(SUMPRODUCT(('Raum 6'!$Y12:$Y57)*('Raum 6'!$U12:$U57)))+(SUMPRODUCT(('Raum 7'!$Y12:$Y57)*('Raum 7'!$U12:$U57)))+(SUMPRODUCT(('Raum 8'!$Y12:$Y57)*('Raum 8'!$U12:$U57)))+(SUMPRODUCT(('Raum 9'!$Y12:$Y57)*('Raum 9'!$U12:$U57)))+(SUMPRODUCT(('Raum 10'!$Y12:$Y57)*('Raum 10'!$U12:$U57)))+(SUMPRODUCT(('Raum 11'!$Y12:$Y57)*('Raum 11'!$U12:$U57)))+(SUMPRODUCT(('Raum 12'!$Y12:$Y57)*('Raum 12'!$U12:$U57)))+(SUMPRODUCT(('Raum 13'!$Y12:$Y57)*('Raum 13'!$U12:$U57)))+(SUMPRODUCT(('Raum 14'!$Y12:$Y57)*('Raum 14'!$U12:$U57)))+(SUMPRODUCT(('Raum 15'!$Y12:$Y57)*('Raum 15'!$U12:$U57)))+(SUMPRODUCT(('Raum 16'!$Y12:$Y57)*('Raum 16'!$U12:$U57)))+(SUMPRODUCT(('Raum 17'!$Y12:$Y57)*('Raum 17'!$U12:$U57)))+(SUMPRODUCT(('Raum 18'!$Y12:$Y57)*('Raum 18'!$U12:$U57)))+(SUMPRODUCT(('Raum 19'!$Y12:$Y57)*('Raum 19'!$U12:$U57)))+(SUMPRODUCT(('Raum 20'!$Y12:$Y57)*('Raum 20'!$U12:$U57)))+(SUMPRODUCT(('Raum 21'!$Y12:$Y57)*('Raum 21'!$U12:$U57)))+(SUMPRODUCT(('Raum 22'!$Y12:$Y57)*('Raum 22'!$U12:$U57)))+(SUMPRODUCT(('Raum 23'!$Y12:$Y57)*('Raum 23'!$U12:$U57)))+(SUMPRODUCT(('Raum 24'!$Y12:$Y57)*('Raum 24'!$U12:$U57)))+(SUMPRODUCT(('Raum 25'!$Y12:$Y57)*('Raum 25'!$U12:$U57)))+(SUMPRODUCT(('Raum 26'!$Y12:$Y57)*('Raum 26'!$U12:$U57)))+(SUMPRODUCT(('Raum 27'!$Y12:$Y57)*('Raum 27'!$U12:$U57)))+(SUMPRODUCT(('Raum 28'!$Y12:$Y57)*('Raum 28'!$U12:$U57)))+(SUMPRODUCT(('Raum 29'!$Y12:$Y57)*('Raum 29'!$U12:$U57)))+(SUMPRODUCT(('Raum 30'!$Y12:$Y57)*('Raum 30'!$U12:$U57))))," ")</f>
        <v xml:space="preserve"> </v>
      </c>
      <c r="I40" s="36" t="str">
        <f>IF($D$3="nein",('Raum 1'!$U58+'Raum 2'!$U58+'Raum 3'!$U58+'Raum 4'!$U58+'Raum 5'!$U58+'Raum 6'!$U58+'Raum 7'!$U58+'Raum 8'!$U58+'Raum 9'!$U58+'Raum 10'!$U58+'Raum 11'!$U58+'Raum 12'!$U58+'Raum 13'!$U58+'Raum 14'!$U58+'Raum 15'!$U58+'Raum 16'!$U58+'Raum 17'!$U58+'Raum 18'!$U58+'Raum 19'!$U58+'Raum 20'!$U58+'Raum 21'!$U58+'Raum 22'!$U58+'Raum 23'!$U58+'Raum 24'!$U58+'Raum 25'!$U58+'Raum 26'!$U58+'Raum 27'!$U58+'Raum 28'!$U58+'Raum 29'!$U58+'Raum 30'!$U58)," ")</f>
        <v xml:space="preserve"> </v>
      </c>
    </row>
    <row r="41" spans="1:9" ht="20.100000000000001" customHeight="1">
      <c r="A41" s="113" t="str">
        <f>IF($D$3="nein","Gesamtsumme (brutto)",IF($D$3="ja"," ","FEHLER - Bitte die Frage mit ja oder nein beantworten, ob eine Vorsteuerabzugsberechtigung vorhanden ist."))</f>
        <v>FEHLER - Bitte die Frage mit ja oder nein beantworten, ob eine Vorsteuerabzugsberechtigung vorhanden ist.</v>
      </c>
      <c r="B41" s="114"/>
      <c r="C41" s="114"/>
      <c r="D41" s="115"/>
      <c r="E41" s="48" t="str">
        <f>IF($D$3="nein",SUM($E$39,$E$40)," ")</f>
        <v xml:space="preserve"> </v>
      </c>
      <c r="F41" s="37" t="str">
        <f>IF($D$3="nein",SUM($F$39,$F$40)," ")</f>
        <v xml:space="preserve"> </v>
      </c>
      <c r="G41" s="37" t="str">
        <f>IF($D$3="nein",SUM($G$39,$G$40)," ")</f>
        <v xml:space="preserve"> </v>
      </c>
      <c r="H41" s="37" t="str">
        <f>IF($D$3="nein",SUM($H$39,$H$40)," ")</f>
        <v xml:space="preserve"> </v>
      </c>
      <c r="I41" s="37" t="str">
        <f>IF($D$3="nein",SUM($I$39,$I$40)," ")</f>
        <v xml:space="preserve"> </v>
      </c>
    </row>
    <row r="42" spans="1:9" ht="15">
      <c r="A42" s="38"/>
      <c r="B42" s="38"/>
      <c r="C42" s="39"/>
      <c r="D42" s="39"/>
      <c r="E42" s="39"/>
      <c r="F42" s="39"/>
      <c r="G42" s="39"/>
      <c r="H42" s="39"/>
      <c r="I42" s="39"/>
    </row>
  </sheetData>
  <customSheetViews>
    <customSheetView guid="{7EC82335-B296-4856-B764-3D9FFE23C779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59" orientation="landscape" horizontalDpi="1200" verticalDpi="1200" r:id="rId1"/>
      <headerFooter alignWithMargins="0"/>
    </customSheetView>
    <customSheetView guid="{03810FFF-7BE9-48A6-91CF-98EA4E1E2DC6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59" orientation="landscape" horizontalDpi="1200" verticalDpi="1200" r:id="rId2"/>
      <headerFooter alignWithMargins="0"/>
    </customSheetView>
    <customSheetView guid="{BA5BFEE7-F6AD-4600-883F-085C062329D7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59" orientation="landscape" horizontalDpi="1200" verticalDpi="1200" r:id="rId3"/>
      <headerFooter alignWithMargins="0"/>
    </customSheetView>
    <customSheetView guid="{9FB5324F-0D65-4683-B7CC-2BE9F3D05BD4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59" orientation="landscape" horizontalDpi="1200" verticalDpi="1200" r:id="rId4"/>
      <headerFooter alignWithMargins="0"/>
    </customSheetView>
    <customSheetView guid="{A0FE80C9-23DA-4960-9909-07D6C5788F5C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59" orientation="landscape" horizontalDpi="1200" verticalDpi="1200" r:id="rId5"/>
      <headerFooter alignWithMargins="0"/>
    </customSheetView>
    <customSheetView guid="{17F8C1E7-FDB8-439F-AAE4-F60CE1FB073D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59" orientation="landscape" horizontalDpi="1200" verticalDpi="1200" r:id="rId6"/>
      <headerFooter alignWithMargins="0"/>
    </customSheetView>
    <customSheetView guid="{F63E1D4C-6B3E-4D80-8229-3B12D0E8D80E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59" orientation="landscape" horizontalDpi="1200" verticalDpi="1200" r:id="rId7"/>
      <headerFooter alignWithMargins="0"/>
    </customSheetView>
  </customSheetViews>
  <mergeCells count="46">
    <mergeCell ref="A4:A6"/>
    <mergeCell ref="D4:D6"/>
    <mergeCell ref="A1:B1"/>
    <mergeCell ref="A2:B2"/>
    <mergeCell ref="H4:H6"/>
    <mergeCell ref="C1:I2"/>
    <mergeCell ref="E3:I3"/>
    <mergeCell ref="E4:E6"/>
    <mergeCell ref="F4:F6"/>
    <mergeCell ref="B4:C6"/>
    <mergeCell ref="G4:G6"/>
    <mergeCell ref="I4:I6"/>
    <mergeCell ref="B8:C8"/>
    <mergeCell ref="B9:C9"/>
    <mergeCell ref="B10:C10"/>
    <mergeCell ref="B11:C11"/>
    <mergeCell ref="B7:C7"/>
    <mergeCell ref="A40:D40"/>
    <mergeCell ref="A41:D41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12:C12"/>
    <mergeCell ref="A39:D39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</mergeCells>
  <phoneticPr fontId="0" type="noConversion"/>
  <dataValidations disablePrompts="1" count="1">
    <dataValidation type="list" errorStyle="information" allowBlank="1" showInputMessage="1" showErrorMessage="1" error="Als Antworten können nur &quot;ja&quot; oder &quot;nein&quot;gewählt werden. Im Zweifel erkundigen Sie sich bitte bei Ihrem zuständigen Finanzamt, ob eine solche Berechtigung für Ihre Bildungsstätte erteilt wurde." sqref="D3" xr:uid="{00000000-0002-0000-0000-000000000000}">
      <formula1>"ja, nein"</formula1>
    </dataValidation>
  </dataValidations>
  <pageMargins left="0.78740157480314965" right="0.59055118110236227" top="0.86614173228346458" bottom="0.55118110236220474" header="0.51181102362204722" footer="0.51181102362204722"/>
  <pageSetup paperSize="9" scale="59" orientation="landscape" horizontalDpi="1200" verticalDpi="1200" r:id="rId8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/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49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0" t="s">
        <v>31</v>
      </c>
      <c r="Y10" s="7" t="s">
        <v>29</v>
      </c>
      <c r="Z10" s="6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IF(ISBLANK($B12)," ",IF(ISBLANK($C12)," ",1))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32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ref="M33:M57" si="14">$J33*$L33</f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5">$D34</f>
        <v>0</v>
      </c>
      <c r="K34" s="80">
        <f t="shared" si="13"/>
        <v>0</v>
      </c>
      <c r="L34" s="101">
        <f t="shared" ref="L34:L57" si="16">$G34</f>
        <v>0</v>
      </c>
      <c r="M34" s="17">
        <f t="shared" si="14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5"/>
        <v>0</v>
      </c>
      <c r="K35" s="80">
        <f t="shared" si="13"/>
        <v>0</v>
      </c>
      <c r="L35" s="101">
        <f t="shared" si="16"/>
        <v>0</v>
      </c>
      <c r="M35" s="17">
        <f t="shared" si="14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5"/>
        <v>0</v>
      </c>
      <c r="K36" s="80">
        <f t="shared" si="13"/>
        <v>0</v>
      </c>
      <c r="L36" s="101">
        <f t="shared" si="16"/>
        <v>0</v>
      </c>
      <c r="M36" s="17">
        <f t="shared" si="14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5"/>
        <v>0</v>
      </c>
      <c r="K37" s="80">
        <f t="shared" si="13"/>
        <v>0</v>
      </c>
      <c r="L37" s="101">
        <f t="shared" si="16"/>
        <v>0</v>
      </c>
      <c r="M37" s="17">
        <f t="shared" si="14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5"/>
        <v>0</v>
      </c>
      <c r="K38" s="80">
        <f t="shared" si="13"/>
        <v>0</v>
      </c>
      <c r="L38" s="101">
        <f t="shared" si="16"/>
        <v>0</v>
      </c>
      <c r="M38" s="17">
        <f t="shared" si="14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5"/>
        <v>0</v>
      </c>
      <c r="K39" s="80">
        <f t="shared" si="13"/>
        <v>0</v>
      </c>
      <c r="L39" s="101">
        <f t="shared" si="16"/>
        <v>0</v>
      </c>
      <c r="M39" s="17">
        <f t="shared" si="14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5"/>
        <v>0</v>
      </c>
      <c r="K40" s="80">
        <f t="shared" si="13"/>
        <v>0</v>
      </c>
      <c r="L40" s="101">
        <f t="shared" si="16"/>
        <v>0</v>
      </c>
      <c r="M40" s="17">
        <f t="shared" si="14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5"/>
        <v>0</v>
      </c>
      <c r="K41" s="80">
        <f t="shared" si="13"/>
        <v>0</v>
      </c>
      <c r="L41" s="101">
        <f t="shared" si="16"/>
        <v>0</v>
      </c>
      <c r="M41" s="17">
        <f t="shared" si="14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5"/>
        <v>0</v>
      </c>
      <c r="K42" s="80">
        <f t="shared" si="13"/>
        <v>0</v>
      </c>
      <c r="L42" s="101">
        <f t="shared" si="16"/>
        <v>0</v>
      </c>
      <c r="M42" s="17">
        <f t="shared" si="14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5"/>
        <v>0</v>
      </c>
      <c r="K43" s="80">
        <f t="shared" si="13"/>
        <v>0</v>
      </c>
      <c r="L43" s="101">
        <f t="shared" si="16"/>
        <v>0</v>
      </c>
      <c r="M43" s="17">
        <f t="shared" si="14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5"/>
        <v>0</v>
      </c>
      <c r="K44" s="80">
        <f t="shared" si="13"/>
        <v>0</v>
      </c>
      <c r="L44" s="101">
        <f t="shared" si="16"/>
        <v>0</v>
      </c>
      <c r="M44" s="17">
        <f t="shared" si="14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5"/>
        <v>0</v>
      </c>
      <c r="K45" s="80">
        <f t="shared" si="13"/>
        <v>0</v>
      </c>
      <c r="L45" s="101">
        <f t="shared" si="16"/>
        <v>0</v>
      </c>
      <c r="M45" s="17">
        <f t="shared" si="14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5"/>
        <v>0</v>
      </c>
      <c r="K46" s="80">
        <f t="shared" si="13"/>
        <v>0</v>
      </c>
      <c r="L46" s="101">
        <f t="shared" si="16"/>
        <v>0</v>
      </c>
      <c r="M46" s="17">
        <f t="shared" si="14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5"/>
        <v>0</v>
      </c>
      <c r="K47" s="80">
        <f t="shared" si="13"/>
        <v>0</v>
      </c>
      <c r="L47" s="101">
        <f t="shared" si="16"/>
        <v>0</v>
      </c>
      <c r="M47" s="17">
        <f t="shared" si="14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5"/>
        <v>0</v>
      </c>
      <c r="K48" s="80">
        <f t="shared" si="13"/>
        <v>0</v>
      </c>
      <c r="L48" s="101">
        <f t="shared" si="16"/>
        <v>0</v>
      </c>
      <c r="M48" s="17">
        <f t="shared" si="14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5"/>
        <v>0</v>
      </c>
      <c r="K49" s="80">
        <f t="shared" si="13"/>
        <v>0</v>
      </c>
      <c r="L49" s="101">
        <f t="shared" si="16"/>
        <v>0</v>
      </c>
      <c r="M49" s="17">
        <f t="shared" si="14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5"/>
        <v>0</v>
      </c>
      <c r="K50" s="80">
        <f t="shared" si="13"/>
        <v>0</v>
      </c>
      <c r="L50" s="101">
        <f t="shared" si="16"/>
        <v>0</v>
      </c>
      <c r="M50" s="17">
        <f t="shared" si="14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5"/>
        <v>0</v>
      </c>
      <c r="K51" s="80">
        <f t="shared" si="13"/>
        <v>0</v>
      </c>
      <c r="L51" s="101">
        <f t="shared" si="16"/>
        <v>0</v>
      </c>
      <c r="M51" s="17">
        <f t="shared" si="14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5"/>
        <v>0</v>
      </c>
      <c r="K52" s="80">
        <f t="shared" si="13"/>
        <v>0</v>
      </c>
      <c r="L52" s="101">
        <f t="shared" si="16"/>
        <v>0</v>
      </c>
      <c r="M52" s="17">
        <f t="shared" si="14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5"/>
        <v>0</v>
      </c>
      <c r="K53" s="80">
        <f t="shared" si="13"/>
        <v>0</v>
      </c>
      <c r="L53" s="101">
        <f t="shared" si="16"/>
        <v>0</v>
      </c>
      <c r="M53" s="17">
        <f t="shared" si="14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5"/>
        <v>0</v>
      </c>
      <c r="K54" s="80">
        <f t="shared" si="13"/>
        <v>0</v>
      </c>
      <c r="L54" s="101">
        <f t="shared" si="16"/>
        <v>0</v>
      </c>
      <c r="M54" s="17">
        <f t="shared" si="14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5"/>
        <v>0</v>
      </c>
      <c r="K55" s="80">
        <f t="shared" si="13"/>
        <v>0</v>
      </c>
      <c r="L55" s="101">
        <f t="shared" si="16"/>
        <v>0</v>
      </c>
      <c r="M55" s="17">
        <f t="shared" si="14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5"/>
        <v>0</v>
      </c>
      <c r="K56" s="80">
        <f t="shared" si="13"/>
        <v>0</v>
      </c>
      <c r="L56" s="101">
        <f t="shared" si="16"/>
        <v>0</v>
      </c>
      <c r="M56" s="17">
        <f t="shared" si="14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5"/>
        <v>0</v>
      </c>
      <c r="K57" s="80">
        <f t="shared" si="13"/>
        <v>0</v>
      </c>
      <c r="L57" s="101">
        <f t="shared" si="16"/>
        <v>0</v>
      </c>
      <c r="M57" s="17">
        <f t="shared" si="14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Q58:S58"/>
    <mergeCell ref="Q6:AA6"/>
    <mergeCell ref="A58:C58"/>
    <mergeCell ref="J58:L58"/>
    <mergeCell ref="Z58:AA58"/>
    <mergeCell ref="A59:C59"/>
    <mergeCell ref="A1:C1"/>
    <mergeCell ref="A2:C2"/>
    <mergeCell ref="A3:C3"/>
    <mergeCell ref="A4:C4"/>
    <mergeCell ref="A5:C5"/>
    <mergeCell ref="A6:C6"/>
    <mergeCell ref="D1:I4"/>
    <mergeCell ref="D6:I6"/>
    <mergeCell ref="D5:E5"/>
    <mergeCell ref="G5:H5"/>
    <mergeCell ref="Q5:R5"/>
    <mergeCell ref="Q1:AA4"/>
    <mergeCell ref="T5:AA5"/>
    <mergeCell ref="J6:P6"/>
    <mergeCell ref="J1:P4"/>
    <mergeCell ref="J5:L5"/>
    <mergeCell ref="N5:P5"/>
  </mergeCells>
  <phoneticPr fontId="0" type="noConversion"/>
  <conditionalFormatting sqref="W12:W58">
    <cfRule type="cellIs" dxfId="358" priority="4" operator="equal">
      <formula>0</formula>
    </cfRule>
    <cfRule type="cellIs" dxfId="357" priority="6" operator="lessThan">
      <formula>0</formula>
    </cfRule>
    <cfRule type="cellIs" dxfId="356" priority="8" operator="lessThanOrEqual">
      <formula>0.2</formula>
    </cfRule>
    <cfRule type="cellIs" dxfId="355" priority="17" operator="greaterThan">
      <formula>0.2</formula>
    </cfRule>
  </conditionalFormatting>
  <conditionalFormatting sqref="R12:R57">
    <cfRule type="cellIs" dxfId="354" priority="1" operator="lessThan">
      <formula>0</formula>
    </cfRule>
    <cfRule type="cellIs" dxfId="353" priority="11" operator="greaterThan">
      <formula>0</formula>
    </cfRule>
  </conditionalFormatting>
  <conditionalFormatting sqref="N12:N58">
    <cfRule type="cellIs" dxfId="352" priority="12" operator="greaterThan">
      <formula>0</formula>
    </cfRule>
  </conditionalFormatting>
  <conditionalFormatting sqref="V12:V58">
    <cfRule type="cellIs" dxfId="351" priority="9" operator="greaterThan">
      <formula>0</formula>
    </cfRule>
    <cfRule type="cellIs" dxfId="350" priority="10" operator="lessThan">
      <formula>0</formula>
    </cfRule>
  </conditionalFormatting>
  <conditionalFormatting sqref="K12:K57">
    <cfRule type="cellIs" dxfId="349" priority="2" operator="lessThan">
      <formula>0</formula>
    </cfRule>
    <cfRule type="cellIs" dxfId="348" priority="3" operator="greaterThan">
      <formula>0</formula>
    </cfRule>
  </conditionalFormatting>
  <dataValidations count="1">
    <dataValidation type="list" allowBlank="1" showInputMessage="1" sqref="U12:U57" xr:uid="{00000000-0002-0000-01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0" t="s">
        <v>31</v>
      </c>
      <c r="Y10" s="7" t="s">
        <v>29</v>
      </c>
      <c r="Z10" s="6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1'!$B$12)," ",IF(ISBLANK('Raum 1'!$C$12)," ",IF(ISBLANK($B12)," ",IF(ISBLANK($C12)," ",MAX('Raum 1'!$A12:$A57)+1))))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347" priority="27" operator="greaterThan">
      <formula>0.2</formula>
    </cfRule>
  </conditionalFormatting>
  <conditionalFormatting sqref="N12:N58">
    <cfRule type="cellIs" dxfId="346" priority="11" operator="greaterThan">
      <formula>0</formula>
    </cfRule>
  </conditionalFormatting>
  <conditionalFormatting sqref="R12:R57">
    <cfRule type="cellIs" dxfId="345" priority="1" operator="lessThan">
      <formula>0</formula>
    </cfRule>
    <cfRule type="cellIs" dxfId="344" priority="10" operator="greaterThan">
      <formula>0</formula>
    </cfRule>
  </conditionalFormatting>
  <conditionalFormatting sqref="W12:W58">
    <cfRule type="cellIs" dxfId="343" priority="4" operator="equal">
      <formula>0</formula>
    </cfRule>
    <cfRule type="cellIs" dxfId="342" priority="5" operator="lessThan">
      <formula>0</formula>
    </cfRule>
    <cfRule type="cellIs" dxfId="341" priority="6" operator="lessThanOrEqual">
      <formula>0.2</formula>
    </cfRule>
    <cfRule type="cellIs" dxfId="340" priority="9" operator="greaterThan">
      <formula>0.2</formula>
    </cfRule>
  </conditionalFormatting>
  <conditionalFormatting sqref="V12:V58">
    <cfRule type="cellIs" dxfId="339" priority="7" operator="greaterThan">
      <formula>0</formula>
    </cfRule>
    <cfRule type="cellIs" dxfId="338" priority="8" operator="lessThan">
      <formula>0</formula>
    </cfRule>
  </conditionalFormatting>
  <conditionalFormatting sqref="K12:K57">
    <cfRule type="cellIs" dxfId="337" priority="2" operator="lessThan">
      <formula>0</formula>
    </cfRule>
    <cfRule type="cellIs" dxfId="336" priority="3" operator="greaterThan">
      <formula>0</formula>
    </cfRule>
  </conditionalFormatting>
  <dataValidations count="1">
    <dataValidation type="list" allowBlank="1" showInputMessage="1" sqref="U12:U57" xr:uid="{00000000-0002-0000-02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2'!$B$12)," ",IF(ISBLANK('Raum 2'!$C$12)," ",IF(ISBLANK($B12)," ",IF(ISBLANK($C12)," ",MAX('Raum 2'!$A12:$A57)+1))))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335" priority="27" operator="greaterThan">
      <formula>0.2</formula>
    </cfRule>
  </conditionalFormatting>
  <conditionalFormatting sqref="N12:N58">
    <cfRule type="cellIs" dxfId="334" priority="11" operator="greaterThan">
      <formula>0</formula>
    </cfRule>
  </conditionalFormatting>
  <conditionalFormatting sqref="R12:R57">
    <cfRule type="cellIs" dxfId="333" priority="1" operator="lessThan">
      <formula>0</formula>
    </cfRule>
    <cfRule type="cellIs" dxfId="332" priority="10" operator="greaterThan">
      <formula>0</formula>
    </cfRule>
  </conditionalFormatting>
  <conditionalFormatting sqref="W12:W58">
    <cfRule type="cellIs" dxfId="331" priority="4" operator="equal">
      <formula>0</formula>
    </cfRule>
    <cfRule type="cellIs" dxfId="330" priority="5" operator="lessThan">
      <formula>0</formula>
    </cfRule>
    <cfRule type="cellIs" dxfId="329" priority="6" operator="lessThanOrEqual">
      <formula>0.2</formula>
    </cfRule>
    <cfRule type="cellIs" dxfId="328" priority="9" operator="greaterThan">
      <formula>0.2</formula>
    </cfRule>
  </conditionalFormatting>
  <conditionalFormatting sqref="V12:V58">
    <cfRule type="cellIs" dxfId="327" priority="7" operator="greaterThan">
      <formula>0</formula>
    </cfRule>
    <cfRule type="cellIs" dxfId="326" priority="8" operator="lessThan">
      <formula>0</formula>
    </cfRule>
  </conditionalFormatting>
  <conditionalFormatting sqref="K12:K57">
    <cfRule type="cellIs" dxfId="325" priority="2" operator="lessThan">
      <formula>0</formula>
    </cfRule>
    <cfRule type="cellIs" dxfId="324" priority="3" operator="greaterThan">
      <formula>0</formula>
    </cfRule>
  </conditionalFormatting>
  <dataValidations count="1">
    <dataValidation type="list" allowBlank="1" showInputMessage="1" sqref="U12:U57" xr:uid="{00000000-0002-0000-03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3'!$B$12)," ",IF(ISBLANK('Raum 3'!$C$12)," ",IF(ISBLANK($B12)," ",IF(ISBLANK($C12)," ",MAX('Raum 3'!$A12:$A57)+1))))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323" priority="27" operator="greaterThan">
      <formula>0.2</formula>
    </cfRule>
  </conditionalFormatting>
  <conditionalFormatting sqref="N12:N58">
    <cfRule type="cellIs" dxfId="322" priority="11" operator="greaterThan">
      <formula>0</formula>
    </cfRule>
  </conditionalFormatting>
  <conditionalFormatting sqref="R12:R57">
    <cfRule type="cellIs" dxfId="321" priority="1" operator="lessThan">
      <formula>0</formula>
    </cfRule>
    <cfRule type="cellIs" dxfId="320" priority="10" operator="greaterThan">
      <formula>0</formula>
    </cfRule>
  </conditionalFormatting>
  <conditionalFormatting sqref="W12:W58">
    <cfRule type="cellIs" dxfId="319" priority="4" operator="equal">
      <formula>0</formula>
    </cfRule>
    <cfRule type="cellIs" dxfId="318" priority="5" operator="lessThan">
      <formula>0</formula>
    </cfRule>
    <cfRule type="cellIs" dxfId="317" priority="6" operator="lessThanOrEqual">
      <formula>0.2</formula>
    </cfRule>
    <cfRule type="cellIs" dxfId="316" priority="9" operator="greaterThan">
      <formula>0.2</formula>
    </cfRule>
  </conditionalFormatting>
  <conditionalFormatting sqref="V12:V58">
    <cfRule type="cellIs" dxfId="315" priority="7" operator="greaterThan">
      <formula>0</formula>
    </cfRule>
    <cfRule type="cellIs" dxfId="314" priority="8" operator="lessThan">
      <formula>0</formula>
    </cfRule>
  </conditionalFormatting>
  <conditionalFormatting sqref="K12:K57">
    <cfRule type="cellIs" dxfId="313" priority="2" operator="lessThan">
      <formula>0</formula>
    </cfRule>
    <cfRule type="cellIs" dxfId="312" priority="3" operator="greaterThan">
      <formula>0</formula>
    </cfRule>
  </conditionalFormatting>
  <dataValidations count="1">
    <dataValidation type="list" allowBlank="1" showInputMessage="1" sqref="U12:U57" xr:uid="{00000000-0002-0000-04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4'!$B$12)," ",IF(ISBLANK('Raum 4'!$C$12)," ",IF(ISBLANK($B12)," ",IF(ISBLANK($C12)," ",MAX('Raum 4'!$A12:$A57)+1))))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311" priority="27" operator="greaterThan">
      <formula>0.2</formula>
    </cfRule>
  </conditionalFormatting>
  <conditionalFormatting sqref="N12:N58">
    <cfRule type="cellIs" dxfId="310" priority="11" operator="greaterThan">
      <formula>0</formula>
    </cfRule>
  </conditionalFormatting>
  <conditionalFormatting sqref="R12:R57">
    <cfRule type="cellIs" dxfId="309" priority="1" operator="lessThan">
      <formula>0</formula>
    </cfRule>
    <cfRule type="cellIs" dxfId="308" priority="10" operator="greaterThan">
      <formula>0</formula>
    </cfRule>
  </conditionalFormatting>
  <conditionalFormatting sqref="W12:W58">
    <cfRule type="cellIs" dxfId="307" priority="4" operator="equal">
      <formula>0</formula>
    </cfRule>
    <cfRule type="cellIs" dxfId="306" priority="5" operator="lessThan">
      <formula>0</formula>
    </cfRule>
    <cfRule type="cellIs" dxfId="305" priority="6" operator="lessThanOrEqual">
      <formula>0.2</formula>
    </cfRule>
    <cfRule type="cellIs" dxfId="304" priority="9" operator="greaterThan">
      <formula>0.2</formula>
    </cfRule>
  </conditionalFormatting>
  <conditionalFormatting sqref="V12:V58">
    <cfRule type="cellIs" dxfId="303" priority="7" operator="greaterThan">
      <formula>0</formula>
    </cfRule>
    <cfRule type="cellIs" dxfId="302" priority="8" operator="lessThan">
      <formula>0</formula>
    </cfRule>
  </conditionalFormatting>
  <conditionalFormatting sqref="K12:K57">
    <cfRule type="cellIs" dxfId="301" priority="2" operator="lessThan">
      <formula>0</formula>
    </cfRule>
    <cfRule type="cellIs" dxfId="300" priority="3" operator="greaterThan">
      <formula>0</formula>
    </cfRule>
  </conditionalFormatting>
  <dataValidations count="1">
    <dataValidation type="list" allowBlank="1" showInputMessage="1" sqref="U12:U57" xr:uid="{00000000-0002-0000-05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5'!$B$12)," ",IF(ISBLANK('Raum 5'!$C$12)," ",IF(ISBLANK($B12)," ",IF(ISBLANK($C12)," ",MAX('Raum 5'!$A12:$A57)+1))))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299" priority="27" operator="greaterThan">
      <formula>0.2</formula>
    </cfRule>
  </conditionalFormatting>
  <conditionalFormatting sqref="N12:N58">
    <cfRule type="cellIs" dxfId="298" priority="11" operator="greaterThan">
      <formula>0</formula>
    </cfRule>
  </conditionalFormatting>
  <conditionalFormatting sqref="R12:R57">
    <cfRule type="cellIs" dxfId="297" priority="1" operator="lessThan">
      <formula>0</formula>
    </cfRule>
    <cfRule type="cellIs" dxfId="296" priority="10" operator="greaterThan">
      <formula>0</formula>
    </cfRule>
  </conditionalFormatting>
  <conditionalFormatting sqref="W12:W58">
    <cfRule type="cellIs" dxfId="295" priority="4" operator="equal">
      <formula>0</formula>
    </cfRule>
    <cfRule type="cellIs" dxfId="294" priority="5" operator="lessThan">
      <formula>0</formula>
    </cfRule>
    <cfRule type="cellIs" dxfId="293" priority="6" operator="lessThanOrEqual">
      <formula>0.2</formula>
    </cfRule>
    <cfRule type="cellIs" dxfId="292" priority="9" operator="greaterThan">
      <formula>0.2</formula>
    </cfRule>
  </conditionalFormatting>
  <conditionalFormatting sqref="V12:V58">
    <cfRule type="cellIs" dxfId="291" priority="7" operator="greaterThan">
      <formula>0</formula>
    </cfRule>
    <cfRule type="cellIs" dxfId="290" priority="8" operator="lessThan">
      <formula>0</formula>
    </cfRule>
  </conditionalFormatting>
  <conditionalFormatting sqref="K12:K57">
    <cfRule type="cellIs" dxfId="289" priority="2" operator="lessThan">
      <formula>0</formula>
    </cfRule>
    <cfRule type="cellIs" dxfId="288" priority="3" operator="greaterThan">
      <formula>0</formula>
    </cfRule>
  </conditionalFormatting>
  <dataValidations count="1">
    <dataValidation type="list" allowBlank="1" showInputMessage="1" sqref="U12:U57" xr:uid="{00000000-0002-0000-06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6'!$B$12)," ",IF(ISBLANK('Raum 6'!$C$12)," ",IF(ISBLANK($B12)," ",IF(ISBLANK($C12)," ",MAX('Raum 6'!$A12:$A57)+1))))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287" priority="27" operator="greaterThan">
      <formula>0.2</formula>
    </cfRule>
  </conditionalFormatting>
  <conditionalFormatting sqref="N12:N58">
    <cfRule type="cellIs" dxfId="286" priority="11" operator="greaterThan">
      <formula>0</formula>
    </cfRule>
  </conditionalFormatting>
  <conditionalFormatting sqref="R12:R57">
    <cfRule type="cellIs" dxfId="285" priority="1" operator="lessThan">
      <formula>0</formula>
    </cfRule>
    <cfRule type="cellIs" dxfId="284" priority="10" operator="greaterThan">
      <formula>0</formula>
    </cfRule>
  </conditionalFormatting>
  <conditionalFormatting sqref="W12:W58">
    <cfRule type="cellIs" dxfId="283" priority="4" operator="equal">
      <formula>0</formula>
    </cfRule>
    <cfRule type="cellIs" dxfId="282" priority="5" operator="lessThan">
      <formula>0</formula>
    </cfRule>
    <cfRule type="cellIs" dxfId="281" priority="6" operator="lessThanOrEqual">
      <formula>0.2</formula>
    </cfRule>
    <cfRule type="cellIs" dxfId="280" priority="9" operator="greaterThan">
      <formula>0.2</formula>
    </cfRule>
  </conditionalFormatting>
  <conditionalFormatting sqref="V12:V58">
    <cfRule type="cellIs" dxfId="279" priority="7" operator="greaterThan">
      <formula>0</formula>
    </cfRule>
    <cfRule type="cellIs" dxfId="278" priority="8" operator="lessThan">
      <formula>0</formula>
    </cfRule>
  </conditionalFormatting>
  <conditionalFormatting sqref="K12:K57">
    <cfRule type="cellIs" dxfId="277" priority="2" operator="lessThan">
      <formula>0</formula>
    </cfRule>
    <cfRule type="cellIs" dxfId="276" priority="3" operator="greaterThan">
      <formula>0</formula>
    </cfRule>
  </conditionalFormatting>
  <dataValidations count="1">
    <dataValidation type="list" allowBlank="1" showInputMessage="1" sqref="U12:U57" xr:uid="{00000000-0002-0000-07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7'!$B$12)," ",IF(ISBLANK('Raum 7'!$C$12)," ",IF(ISBLANK($B12)," ",IF(ISBLANK($C12)," ",MAX('Raum 7'!$A12:$A57)+1))))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275" priority="28" operator="greaterThan">
      <formula>0.2</formula>
    </cfRule>
  </conditionalFormatting>
  <conditionalFormatting sqref="N12:N58">
    <cfRule type="cellIs" dxfId="274" priority="12" operator="greaterThan">
      <formula>0</formula>
    </cfRule>
  </conditionalFormatting>
  <conditionalFormatting sqref="R12:R57">
    <cfRule type="cellIs" dxfId="273" priority="1" operator="lessThan">
      <formula>0</formula>
    </cfRule>
    <cfRule type="cellIs" dxfId="272" priority="11" operator="greaterThan">
      <formula>0</formula>
    </cfRule>
  </conditionalFormatting>
  <conditionalFormatting sqref="W12:W58">
    <cfRule type="cellIs" dxfId="271" priority="5" operator="equal">
      <formula>0</formula>
    </cfRule>
    <cfRule type="cellIs" dxfId="270" priority="6" operator="lessThan">
      <formula>0</formula>
    </cfRule>
    <cfRule type="cellIs" dxfId="269" priority="7" operator="lessThanOrEqual">
      <formula>0.2</formula>
    </cfRule>
    <cfRule type="cellIs" dxfId="268" priority="10" operator="greaterThan">
      <formula>0.2</formula>
    </cfRule>
  </conditionalFormatting>
  <conditionalFormatting sqref="V12:V58">
    <cfRule type="cellIs" dxfId="267" priority="8" operator="greaterThan">
      <formula>0</formula>
    </cfRule>
    <cfRule type="cellIs" dxfId="266" priority="9" operator="lessThan">
      <formula>0</formula>
    </cfRule>
  </conditionalFormatting>
  <conditionalFormatting sqref="K12:K57">
    <cfRule type="cellIs" dxfId="265" priority="3" operator="lessThan">
      <formula>0</formula>
    </cfRule>
    <cfRule type="cellIs" dxfId="264" priority="4" operator="greaterThan">
      <formula>0</formula>
    </cfRule>
  </conditionalFormatting>
  <dataValidations count="1">
    <dataValidation type="list" allowBlank="1" showInputMessage="1" sqref="U12:U57" xr:uid="{00000000-0002-0000-08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8'!$B$12)," ",IF(ISBLANK('Raum 8'!$C$12)," ",IF(ISBLANK($B12)," ",IF(ISBLANK($C12)," ",MAX('Raum 8'!$A12:$A57)+1))))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263" priority="27" operator="greaterThan">
      <formula>0.2</formula>
    </cfRule>
  </conditionalFormatting>
  <conditionalFormatting sqref="N12:N58">
    <cfRule type="cellIs" dxfId="262" priority="11" operator="greaterThan">
      <formula>0</formula>
    </cfRule>
  </conditionalFormatting>
  <conditionalFormatting sqref="R12:R57">
    <cfRule type="cellIs" dxfId="261" priority="1" operator="lessThan">
      <formula>0</formula>
    </cfRule>
    <cfRule type="cellIs" dxfId="260" priority="10" operator="greaterThan">
      <formula>0</formula>
    </cfRule>
  </conditionalFormatting>
  <conditionalFormatting sqref="W12:W58">
    <cfRule type="cellIs" dxfId="259" priority="4" operator="equal">
      <formula>0</formula>
    </cfRule>
    <cfRule type="cellIs" dxfId="258" priority="5" operator="lessThan">
      <formula>0</formula>
    </cfRule>
    <cfRule type="cellIs" dxfId="257" priority="6" operator="lessThanOrEqual">
      <formula>0.2</formula>
    </cfRule>
    <cfRule type="cellIs" dxfId="256" priority="9" operator="greaterThan">
      <formula>0.2</formula>
    </cfRule>
  </conditionalFormatting>
  <conditionalFormatting sqref="V12:V58">
    <cfRule type="cellIs" dxfId="255" priority="7" operator="greaterThan">
      <formula>0</formula>
    </cfRule>
    <cfRule type="cellIs" dxfId="254" priority="8" operator="lessThan">
      <formula>0</formula>
    </cfRule>
  </conditionalFormatting>
  <conditionalFormatting sqref="K12:K57">
    <cfRule type="cellIs" dxfId="253" priority="2" operator="lessThan">
      <formula>0</formula>
    </cfRule>
    <cfRule type="cellIs" dxfId="252" priority="3" operator="greaterThan">
      <formula>0</formula>
    </cfRule>
  </conditionalFormatting>
  <dataValidations count="1">
    <dataValidation type="list" allowBlank="1" showInputMessage="1" sqref="U12:U57" xr:uid="{00000000-0002-0000-09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62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62" t="s">
        <v>31</v>
      </c>
      <c r="Y10" s="7" t="s">
        <v>29</v>
      </c>
      <c r="Z10" s="62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9'!$B$12)," ",IF(ISBLANK('Raum 9'!$C$12)," ",IF(ISBLANK($B12)," ",IF(ISBLANK($C12)," ",MAX('Raum 9'!$A12:$A57)+1))))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  <mergeCell ref="A1:C1"/>
    <mergeCell ref="D1:I4"/>
    <mergeCell ref="J1:P4"/>
    <mergeCell ref="Q1:AA4"/>
    <mergeCell ref="A2:C2"/>
    <mergeCell ref="A3:C3"/>
    <mergeCell ref="A4:C4"/>
  </mergeCells>
  <conditionalFormatting sqref="Z58">
    <cfRule type="cellIs" dxfId="251" priority="27" operator="greaterThan">
      <formula>0.2</formula>
    </cfRule>
  </conditionalFormatting>
  <conditionalFormatting sqref="N12:N58">
    <cfRule type="cellIs" dxfId="250" priority="11" operator="greaterThan">
      <formula>0</formula>
    </cfRule>
  </conditionalFormatting>
  <conditionalFormatting sqref="R12:R57">
    <cfRule type="cellIs" dxfId="249" priority="1" operator="lessThan">
      <formula>0</formula>
    </cfRule>
    <cfRule type="cellIs" dxfId="248" priority="10" operator="greaterThan">
      <formula>0</formula>
    </cfRule>
  </conditionalFormatting>
  <conditionalFormatting sqref="W12:W58">
    <cfRule type="cellIs" dxfId="247" priority="4" operator="equal">
      <formula>0</formula>
    </cfRule>
    <cfRule type="cellIs" dxfId="246" priority="5" operator="lessThan">
      <formula>0</formula>
    </cfRule>
    <cfRule type="cellIs" dxfId="245" priority="6" operator="lessThanOrEqual">
      <formula>0.2</formula>
    </cfRule>
    <cfRule type="cellIs" dxfId="244" priority="9" operator="greaterThan">
      <formula>0.2</formula>
    </cfRule>
  </conditionalFormatting>
  <conditionalFormatting sqref="V12:V58">
    <cfRule type="cellIs" dxfId="243" priority="7" operator="greaterThan">
      <formula>0</formula>
    </cfRule>
    <cfRule type="cellIs" dxfId="242" priority="8" operator="lessThan">
      <formula>0</formula>
    </cfRule>
  </conditionalFormatting>
  <conditionalFormatting sqref="K12:K57">
    <cfRule type="cellIs" dxfId="241" priority="2" operator="lessThan">
      <formula>0</formula>
    </cfRule>
    <cfRule type="cellIs" dxfId="240" priority="3" operator="greaterThan">
      <formula>0</formula>
    </cfRule>
  </conditionalFormatting>
  <dataValidations count="1">
    <dataValidation type="list" allowBlank="1" showInputMessage="1" sqref="U12:U57" xr:uid="{00000000-0002-0000-0A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10'!$B$12)," ",IF(ISBLANK('Raum 10'!$C$12)," ",IF(ISBLANK($B12)," ",IF(ISBLANK($C12)," ",MAX('Raum 10'!$A12:$A57)+1))))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239" priority="12" operator="greaterThan">
      <formula>0.2</formula>
    </cfRule>
  </conditionalFormatting>
  <conditionalFormatting sqref="N12:N58">
    <cfRule type="cellIs" dxfId="238" priority="11" operator="greaterThan">
      <formula>0</formula>
    </cfRule>
  </conditionalFormatting>
  <conditionalFormatting sqref="R12:R57">
    <cfRule type="cellIs" dxfId="237" priority="1" operator="lessThan">
      <formula>0</formula>
    </cfRule>
    <cfRule type="cellIs" dxfId="236" priority="10" operator="greaterThan">
      <formula>0</formula>
    </cfRule>
  </conditionalFormatting>
  <conditionalFormatting sqref="W12:W58">
    <cfRule type="cellIs" dxfId="235" priority="4" operator="equal">
      <formula>0</formula>
    </cfRule>
    <cfRule type="cellIs" dxfId="234" priority="5" operator="lessThan">
      <formula>0</formula>
    </cfRule>
    <cfRule type="cellIs" dxfId="233" priority="6" operator="lessThanOrEqual">
      <formula>0.2</formula>
    </cfRule>
    <cfRule type="cellIs" dxfId="232" priority="9" operator="greaterThan">
      <formula>0.2</formula>
    </cfRule>
  </conditionalFormatting>
  <conditionalFormatting sqref="V12:V58">
    <cfRule type="cellIs" dxfId="231" priority="7" operator="greaterThan">
      <formula>0</formula>
    </cfRule>
    <cfRule type="cellIs" dxfId="230" priority="8" operator="lessThan">
      <formula>0</formula>
    </cfRule>
  </conditionalFormatting>
  <conditionalFormatting sqref="K12:K57">
    <cfRule type="cellIs" dxfId="229" priority="2" operator="lessThan">
      <formula>0</formula>
    </cfRule>
    <cfRule type="cellIs" dxfId="228" priority="3" operator="greaterThan">
      <formula>0</formula>
    </cfRule>
  </conditionalFormatting>
  <dataValidations count="1">
    <dataValidation type="list" allowBlank="1" showInputMessage="1" sqref="U12:U57" xr:uid="{00000000-0002-0000-0B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11'!$B$12)," ",IF(ISBLANK('Raum 11'!$C$12)," ",IF(ISBLANK($B12)," ",IF(ISBLANK($C12)," ",MAX('Raum 11'!$A12:$A57)+1))))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227" priority="12" operator="greaterThan">
      <formula>0.2</formula>
    </cfRule>
  </conditionalFormatting>
  <conditionalFormatting sqref="N12:N58">
    <cfRule type="cellIs" dxfId="226" priority="11" operator="greaterThan">
      <formula>0</formula>
    </cfRule>
  </conditionalFormatting>
  <conditionalFormatting sqref="R12:R57">
    <cfRule type="cellIs" dxfId="225" priority="1" operator="lessThan">
      <formula>0</formula>
    </cfRule>
    <cfRule type="cellIs" dxfId="224" priority="10" operator="greaterThan">
      <formula>0</formula>
    </cfRule>
  </conditionalFormatting>
  <conditionalFormatting sqref="W12:W58">
    <cfRule type="cellIs" dxfId="223" priority="4" operator="equal">
      <formula>0</formula>
    </cfRule>
    <cfRule type="cellIs" dxfId="222" priority="5" operator="lessThan">
      <formula>0</formula>
    </cfRule>
    <cfRule type="cellIs" dxfId="221" priority="6" operator="lessThanOrEqual">
      <formula>0.2</formula>
    </cfRule>
    <cfRule type="cellIs" dxfId="220" priority="9" operator="greaterThan">
      <formula>0.2</formula>
    </cfRule>
  </conditionalFormatting>
  <conditionalFormatting sqref="V12:V58">
    <cfRule type="cellIs" dxfId="219" priority="7" operator="greaterThan">
      <formula>0</formula>
    </cfRule>
    <cfRule type="cellIs" dxfId="218" priority="8" operator="lessThan">
      <formula>0</formula>
    </cfRule>
  </conditionalFormatting>
  <conditionalFormatting sqref="K12:K57">
    <cfRule type="cellIs" dxfId="217" priority="2" operator="lessThan">
      <formula>0</formula>
    </cfRule>
    <cfRule type="cellIs" dxfId="216" priority="3" operator="greaterThan">
      <formula>0</formula>
    </cfRule>
  </conditionalFormatting>
  <dataValidations count="1">
    <dataValidation type="list" allowBlank="1" showInputMessage="1" sqref="U12:U57" xr:uid="{00000000-0002-0000-0C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12'!$B$12)," ",IF(ISBLANK('Raum 12'!$C$12)," ",IF(ISBLANK($B12)," ",IF(ISBLANK($C12)," ",MAX('Raum 12'!$A12:$A57)+1))))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215" priority="12" operator="greaterThan">
      <formula>0.2</formula>
    </cfRule>
  </conditionalFormatting>
  <conditionalFormatting sqref="N12:N58">
    <cfRule type="cellIs" dxfId="214" priority="11" operator="greaterThan">
      <formula>0</formula>
    </cfRule>
  </conditionalFormatting>
  <conditionalFormatting sqref="R12:R57">
    <cfRule type="cellIs" dxfId="213" priority="1" operator="lessThan">
      <formula>0</formula>
    </cfRule>
    <cfRule type="cellIs" dxfId="212" priority="10" operator="greaterThan">
      <formula>0</formula>
    </cfRule>
  </conditionalFormatting>
  <conditionalFormatting sqref="W12:W58">
    <cfRule type="cellIs" dxfId="211" priority="4" operator="equal">
      <formula>0</formula>
    </cfRule>
    <cfRule type="cellIs" dxfId="210" priority="5" operator="lessThan">
      <formula>0</formula>
    </cfRule>
    <cfRule type="cellIs" dxfId="209" priority="6" operator="lessThanOrEqual">
      <formula>0.2</formula>
    </cfRule>
    <cfRule type="cellIs" dxfId="208" priority="9" operator="greaterThan">
      <formula>0.2</formula>
    </cfRule>
  </conditionalFormatting>
  <conditionalFormatting sqref="V12:V58">
    <cfRule type="cellIs" dxfId="207" priority="7" operator="greaterThan">
      <formula>0</formula>
    </cfRule>
    <cfRule type="cellIs" dxfId="206" priority="8" operator="lessThan">
      <formula>0</formula>
    </cfRule>
  </conditionalFormatting>
  <conditionalFormatting sqref="K12:K57">
    <cfRule type="cellIs" dxfId="205" priority="2" operator="lessThan">
      <formula>0</formula>
    </cfRule>
    <cfRule type="cellIs" dxfId="204" priority="3" operator="greaterThan">
      <formula>0</formula>
    </cfRule>
  </conditionalFormatting>
  <dataValidations count="1">
    <dataValidation type="list" allowBlank="1" showInputMessage="1" sqref="U12:U57" xr:uid="{00000000-0002-0000-0D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13'!$B$12)," ",IF(ISBLANK('Raum 13'!$C$12)," ",IF(ISBLANK($B12)," ",IF(ISBLANK($C12)," ",MAX('Raum 13'!$A12:$A57)+1))))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203" priority="12" operator="greaterThan">
      <formula>0.2</formula>
    </cfRule>
  </conditionalFormatting>
  <conditionalFormatting sqref="N12:N58">
    <cfRule type="cellIs" dxfId="202" priority="11" operator="greaterThan">
      <formula>0</formula>
    </cfRule>
  </conditionalFormatting>
  <conditionalFormatting sqref="R12:R57">
    <cfRule type="cellIs" dxfId="201" priority="1" operator="lessThan">
      <formula>0</formula>
    </cfRule>
    <cfRule type="cellIs" dxfId="200" priority="10" operator="greaterThan">
      <formula>0</formula>
    </cfRule>
  </conditionalFormatting>
  <conditionalFormatting sqref="W12:W58">
    <cfRule type="cellIs" dxfId="199" priority="4" operator="equal">
      <formula>0</formula>
    </cfRule>
    <cfRule type="cellIs" dxfId="198" priority="5" operator="lessThan">
      <formula>0</formula>
    </cfRule>
    <cfRule type="cellIs" dxfId="197" priority="6" operator="lessThanOrEqual">
      <formula>0.2</formula>
    </cfRule>
    <cfRule type="cellIs" dxfId="196" priority="9" operator="greaterThan">
      <formula>0.2</formula>
    </cfRule>
  </conditionalFormatting>
  <conditionalFormatting sqref="V12:V58">
    <cfRule type="cellIs" dxfId="195" priority="7" operator="greaterThan">
      <formula>0</formula>
    </cfRule>
    <cfRule type="cellIs" dxfId="194" priority="8" operator="lessThan">
      <formula>0</formula>
    </cfRule>
  </conditionalFormatting>
  <conditionalFormatting sqref="K12:K57">
    <cfRule type="cellIs" dxfId="193" priority="2" operator="lessThan">
      <formula>0</formula>
    </cfRule>
    <cfRule type="cellIs" dxfId="192" priority="3" operator="greaterThan">
      <formula>0</formula>
    </cfRule>
  </conditionalFormatting>
  <dataValidations count="1">
    <dataValidation type="list" allowBlank="1" showInputMessage="1" sqref="U12:U57" xr:uid="{00000000-0002-0000-0E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14'!$B$12)," ",IF(ISBLANK('Raum 14'!$C$12)," ",IF(ISBLANK($B12)," ",IF(ISBLANK($C12)," ",MAX('Raum 14'!$A12:$A57)+1))))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91" priority="12" operator="greaterThan">
      <formula>0.2</formula>
    </cfRule>
  </conditionalFormatting>
  <conditionalFormatting sqref="N12:N58">
    <cfRule type="cellIs" dxfId="190" priority="11" operator="greaterThan">
      <formula>0</formula>
    </cfRule>
  </conditionalFormatting>
  <conditionalFormatting sqref="R12:R57">
    <cfRule type="cellIs" dxfId="189" priority="1" operator="lessThan">
      <formula>0</formula>
    </cfRule>
    <cfRule type="cellIs" dxfId="188" priority="10" operator="greaterThan">
      <formula>0</formula>
    </cfRule>
  </conditionalFormatting>
  <conditionalFormatting sqref="W12:W58">
    <cfRule type="cellIs" dxfId="187" priority="4" operator="equal">
      <formula>0</formula>
    </cfRule>
    <cfRule type="cellIs" dxfId="186" priority="5" operator="lessThan">
      <formula>0</formula>
    </cfRule>
    <cfRule type="cellIs" dxfId="185" priority="6" operator="lessThanOrEqual">
      <formula>0.2</formula>
    </cfRule>
    <cfRule type="cellIs" dxfId="184" priority="9" operator="greaterThan">
      <formula>0.2</formula>
    </cfRule>
  </conditionalFormatting>
  <conditionalFormatting sqref="V12:V58">
    <cfRule type="cellIs" dxfId="183" priority="7" operator="greaterThan">
      <formula>0</formula>
    </cfRule>
    <cfRule type="cellIs" dxfId="182" priority="8" operator="lessThan">
      <formula>0</formula>
    </cfRule>
  </conditionalFormatting>
  <conditionalFormatting sqref="K12:K57">
    <cfRule type="cellIs" dxfId="181" priority="2" operator="lessThan">
      <formula>0</formula>
    </cfRule>
    <cfRule type="cellIs" dxfId="180" priority="3" operator="greaterThan">
      <formula>0</formula>
    </cfRule>
  </conditionalFormatting>
  <dataValidations count="1">
    <dataValidation type="list" allowBlank="1" showInputMessage="1" sqref="U12:U57" xr:uid="{00000000-0002-0000-0F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15'!$B$12)," ",IF(ISBLANK('Raum 15'!$C$12)," ",IF(ISBLANK($B12)," ",IF(ISBLANK($C12)," ",MAX('Raum 15'!$A12:$A57)+1))))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79" priority="12" operator="greaterThan">
      <formula>0.2</formula>
    </cfRule>
  </conditionalFormatting>
  <conditionalFormatting sqref="N12:N58">
    <cfRule type="cellIs" dxfId="178" priority="11" operator="greaterThan">
      <formula>0</formula>
    </cfRule>
  </conditionalFormatting>
  <conditionalFormatting sqref="R12:R57">
    <cfRule type="cellIs" dxfId="177" priority="1" operator="lessThan">
      <formula>0</formula>
    </cfRule>
    <cfRule type="cellIs" dxfId="176" priority="10" operator="greaterThan">
      <formula>0</formula>
    </cfRule>
  </conditionalFormatting>
  <conditionalFormatting sqref="W12:W58">
    <cfRule type="cellIs" dxfId="175" priority="4" operator="equal">
      <formula>0</formula>
    </cfRule>
    <cfRule type="cellIs" dxfId="174" priority="5" operator="lessThan">
      <formula>0</formula>
    </cfRule>
    <cfRule type="cellIs" dxfId="173" priority="6" operator="lessThanOrEqual">
      <formula>0.2</formula>
    </cfRule>
    <cfRule type="cellIs" dxfId="172" priority="9" operator="greaterThan">
      <formula>0.2</formula>
    </cfRule>
  </conditionalFormatting>
  <conditionalFormatting sqref="V12:V58">
    <cfRule type="cellIs" dxfId="171" priority="7" operator="greaterThan">
      <formula>0</formula>
    </cfRule>
    <cfRule type="cellIs" dxfId="170" priority="8" operator="lessThan">
      <formula>0</formula>
    </cfRule>
  </conditionalFormatting>
  <conditionalFormatting sqref="K12:K57">
    <cfRule type="cellIs" dxfId="169" priority="2" operator="lessThan">
      <formula>0</formula>
    </cfRule>
    <cfRule type="cellIs" dxfId="168" priority="3" operator="greaterThan">
      <formula>0</formula>
    </cfRule>
  </conditionalFormatting>
  <dataValidations count="1">
    <dataValidation type="list" allowBlank="1" showInputMessage="1" sqref="U12:U57" xr:uid="{00000000-0002-0000-10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16'!$B$12)," ",IF(ISBLANK('Raum 16'!$C$12)," ",IF(ISBLANK($B12)," ",IF(ISBLANK($C12)," ",MAX('Raum 16'!$A12:$A57)+1))))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67" priority="12" operator="greaterThan">
      <formula>0.2</formula>
    </cfRule>
  </conditionalFormatting>
  <conditionalFormatting sqref="N12:N58">
    <cfRule type="cellIs" dxfId="166" priority="11" operator="greaterThan">
      <formula>0</formula>
    </cfRule>
  </conditionalFormatting>
  <conditionalFormatting sqref="R12:R57">
    <cfRule type="cellIs" dxfId="165" priority="1" operator="lessThan">
      <formula>0</formula>
    </cfRule>
    <cfRule type="cellIs" dxfId="164" priority="10" operator="greaterThan">
      <formula>0</formula>
    </cfRule>
  </conditionalFormatting>
  <conditionalFormatting sqref="W12:W58">
    <cfRule type="cellIs" dxfId="163" priority="4" operator="equal">
      <formula>0</formula>
    </cfRule>
    <cfRule type="cellIs" dxfId="162" priority="5" operator="lessThan">
      <formula>0</formula>
    </cfRule>
    <cfRule type="cellIs" dxfId="161" priority="6" operator="lessThanOrEqual">
      <formula>0.2</formula>
    </cfRule>
    <cfRule type="cellIs" dxfId="160" priority="9" operator="greaterThan">
      <formula>0.2</formula>
    </cfRule>
  </conditionalFormatting>
  <conditionalFormatting sqref="V12:V58">
    <cfRule type="cellIs" dxfId="159" priority="7" operator="greaterThan">
      <formula>0</formula>
    </cfRule>
    <cfRule type="cellIs" dxfId="158" priority="8" operator="lessThan">
      <formula>0</formula>
    </cfRule>
  </conditionalFormatting>
  <conditionalFormatting sqref="K12:K57">
    <cfRule type="cellIs" dxfId="157" priority="2" operator="lessThan">
      <formula>0</formula>
    </cfRule>
    <cfRule type="cellIs" dxfId="156" priority="3" operator="greaterThan">
      <formula>0</formula>
    </cfRule>
  </conditionalFormatting>
  <dataValidations count="1">
    <dataValidation type="list" allowBlank="1" showInputMessage="1" sqref="U12:U57" xr:uid="{00000000-0002-0000-11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17'!$B$12)," ",IF(ISBLANK('Raum 17'!$C$12)," ",IF(ISBLANK($B12)," ",IF(ISBLANK($C12)," ",MAX('Raum 17'!$A12:$A57)+1))))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55" priority="12" operator="greaterThan">
      <formula>0.2</formula>
    </cfRule>
  </conditionalFormatting>
  <conditionalFormatting sqref="N12:N58">
    <cfRule type="cellIs" dxfId="154" priority="11" operator="greaterThan">
      <formula>0</formula>
    </cfRule>
  </conditionalFormatting>
  <conditionalFormatting sqref="R12:R57">
    <cfRule type="cellIs" dxfId="153" priority="1" operator="lessThan">
      <formula>0</formula>
    </cfRule>
    <cfRule type="cellIs" dxfId="152" priority="10" operator="greaterThan">
      <formula>0</formula>
    </cfRule>
  </conditionalFormatting>
  <conditionalFormatting sqref="W12:W58">
    <cfRule type="cellIs" dxfId="151" priority="4" operator="equal">
      <formula>0</formula>
    </cfRule>
    <cfRule type="cellIs" dxfId="150" priority="5" operator="lessThan">
      <formula>0</formula>
    </cfRule>
    <cfRule type="cellIs" dxfId="149" priority="6" operator="lessThanOrEqual">
      <formula>0.2</formula>
    </cfRule>
    <cfRule type="cellIs" dxfId="148" priority="9" operator="greaterThan">
      <formula>0.2</formula>
    </cfRule>
  </conditionalFormatting>
  <conditionalFormatting sqref="V12:V58">
    <cfRule type="cellIs" dxfId="147" priority="7" operator="greaterThan">
      <formula>0</formula>
    </cfRule>
    <cfRule type="cellIs" dxfId="146" priority="8" operator="lessThan">
      <formula>0</formula>
    </cfRule>
  </conditionalFormatting>
  <conditionalFormatting sqref="K12:K57">
    <cfRule type="cellIs" dxfId="145" priority="2" operator="lessThan">
      <formula>0</formula>
    </cfRule>
    <cfRule type="cellIs" dxfId="144" priority="3" operator="greaterThan">
      <formula>0</formula>
    </cfRule>
  </conditionalFormatting>
  <dataValidations count="1">
    <dataValidation type="list" allowBlank="1" showInputMessage="1" sqref="U12:U57" xr:uid="{00000000-0002-0000-12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18'!$B$12)," ",IF(ISBLANK('Raum 18'!$C$12)," ",IF(ISBLANK($B12)," ",IF(ISBLANK($C12)," ",MAX('Raum 18'!$A12:$A57)+1))))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43" priority="12" operator="greaterThan">
      <formula>0.2</formula>
    </cfRule>
  </conditionalFormatting>
  <conditionalFormatting sqref="N12:N58">
    <cfRule type="cellIs" dxfId="142" priority="11" operator="greaterThan">
      <formula>0</formula>
    </cfRule>
  </conditionalFormatting>
  <conditionalFormatting sqref="R12:R57">
    <cfRule type="cellIs" dxfId="141" priority="1" operator="lessThan">
      <formula>0</formula>
    </cfRule>
    <cfRule type="cellIs" dxfId="140" priority="10" operator="greaterThan">
      <formula>0</formula>
    </cfRule>
  </conditionalFormatting>
  <conditionalFormatting sqref="W12:W58">
    <cfRule type="cellIs" dxfId="139" priority="4" operator="equal">
      <formula>0</formula>
    </cfRule>
    <cfRule type="cellIs" dxfId="138" priority="5" operator="lessThan">
      <formula>0</formula>
    </cfRule>
    <cfRule type="cellIs" dxfId="137" priority="6" operator="lessThanOrEqual">
      <formula>0.2</formula>
    </cfRule>
    <cfRule type="cellIs" dxfId="136" priority="9" operator="greaterThan">
      <formula>0.2</formula>
    </cfRule>
  </conditionalFormatting>
  <conditionalFormatting sqref="V12:V58">
    <cfRule type="cellIs" dxfId="135" priority="7" operator="greaterThan">
      <formula>0</formula>
    </cfRule>
    <cfRule type="cellIs" dxfId="134" priority="8" operator="lessThan">
      <formula>0</formula>
    </cfRule>
  </conditionalFormatting>
  <conditionalFormatting sqref="K12:K57">
    <cfRule type="cellIs" dxfId="133" priority="2" operator="lessThan">
      <formula>0</formula>
    </cfRule>
    <cfRule type="cellIs" dxfId="132" priority="3" operator="greaterThan">
      <formula>0</formula>
    </cfRule>
  </conditionalFormatting>
  <dataValidations count="1">
    <dataValidation type="list" allowBlank="1" showInputMessage="1" sqref="U12:U57" xr:uid="{00000000-0002-0000-13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81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81" t="s">
        <v>31</v>
      </c>
      <c r="Y10" s="7" t="s">
        <v>29</v>
      </c>
      <c r="Z10" s="81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19'!$B$12)," ",IF(ISBLANK('Raum 19'!$C$12)," ",IF(ISBLANK($B12)," ",IF(ISBLANK($C12)," ",MAX('Raum 19'!$A12:$A57)+1))))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31" priority="12" operator="greaterThan">
      <formula>0.2</formula>
    </cfRule>
  </conditionalFormatting>
  <conditionalFormatting sqref="N12:N58">
    <cfRule type="cellIs" dxfId="130" priority="11" operator="greaterThan">
      <formula>0</formula>
    </cfRule>
  </conditionalFormatting>
  <conditionalFormatting sqref="R12:R57">
    <cfRule type="cellIs" dxfId="129" priority="1" operator="lessThan">
      <formula>0</formula>
    </cfRule>
    <cfRule type="cellIs" dxfId="128" priority="10" operator="greaterThan">
      <formula>0</formula>
    </cfRule>
  </conditionalFormatting>
  <conditionalFormatting sqref="W12:W58">
    <cfRule type="cellIs" dxfId="127" priority="4" operator="equal">
      <formula>0</formula>
    </cfRule>
    <cfRule type="cellIs" dxfId="126" priority="5" operator="lessThan">
      <formula>0</formula>
    </cfRule>
    <cfRule type="cellIs" dxfId="125" priority="6" operator="lessThanOrEqual">
      <formula>0.2</formula>
    </cfRule>
    <cfRule type="cellIs" dxfId="124" priority="9" operator="greaterThan">
      <formula>0.2</formula>
    </cfRule>
  </conditionalFormatting>
  <conditionalFormatting sqref="V12:V58">
    <cfRule type="cellIs" dxfId="123" priority="7" operator="greaterThan">
      <formula>0</formula>
    </cfRule>
    <cfRule type="cellIs" dxfId="122" priority="8" operator="lessThan">
      <formula>0</formula>
    </cfRule>
  </conditionalFormatting>
  <conditionalFormatting sqref="K12:K57">
    <cfRule type="cellIs" dxfId="121" priority="2" operator="lessThan">
      <formula>0</formula>
    </cfRule>
    <cfRule type="cellIs" dxfId="120" priority="3" operator="greaterThan">
      <formula>0</formula>
    </cfRule>
  </conditionalFormatting>
  <dataValidations count="1">
    <dataValidation type="list" allowBlank="1" showInputMessage="1" sqref="U12:U57" xr:uid="{00000000-0002-0000-14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20'!$B$12)," ",IF(ISBLANK('Raum 20'!$C$12)," ",IF(ISBLANK($B12)," ",IF(ISBLANK($C12)," ",MAX('Raum 20'!$A12:$A57)+1))))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19" priority="12" operator="greaterThan">
      <formula>0.2</formula>
    </cfRule>
  </conditionalFormatting>
  <conditionalFormatting sqref="N12:N58">
    <cfRule type="cellIs" dxfId="118" priority="11" operator="greaterThan">
      <formula>0</formula>
    </cfRule>
  </conditionalFormatting>
  <conditionalFormatting sqref="R12:R57">
    <cfRule type="cellIs" dxfId="117" priority="1" operator="lessThan">
      <formula>0</formula>
    </cfRule>
    <cfRule type="cellIs" dxfId="116" priority="10" operator="greaterThan">
      <formula>0</formula>
    </cfRule>
  </conditionalFormatting>
  <conditionalFormatting sqref="W12:W58">
    <cfRule type="cellIs" dxfId="115" priority="4" operator="equal">
      <formula>0</formula>
    </cfRule>
    <cfRule type="cellIs" dxfId="114" priority="5" operator="lessThan">
      <formula>0</formula>
    </cfRule>
    <cfRule type="cellIs" dxfId="113" priority="6" operator="lessThanOrEqual">
      <formula>0.2</formula>
    </cfRule>
    <cfRule type="cellIs" dxfId="112" priority="9" operator="greaterThan">
      <formula>0.2</formula>
    </cfRule>
  </conditionalFormatting>
  <conditionalFormatting sqref="V12:V58">
    <cfRule type="cellIs" dxfId="111" priority="7" operator="greaterThan">
      <formula>0</formula>
    </cfRule>
    <cfRule type="cellIs" dxfId="110" priority="8" operator="lessThan">
      <formula>0</formula>
    </cfRule>
  </conditionalFormatting>
  <conditionalFormatting sqref="K12:K57">
    <cfRule type="cellIs" dxfId="109" priority="2" operator="lessThan">
      <formula>0</formula>
    </cfRule>
    <cfRule type="cellIs" dxfId="108" priority="3" operator="greaterThan">
      <formula>0</formula>
    </cfRule>
  </conditionalFormatting>
  <dataValidations count="1">
    <dataValidation type="list" allowBlank="1" showInputMessage="1" sqref="U12:U57" xr:uid="{00000000-0002-0000-15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21'!$B$12)," ",IF(ISBLANK('Raum 21'!$C$12)," ",IF(ISBLANK($B12)," ",IF(ISBLANK($C12)," ",MAX('Raum 21'!$A12:$A57)+1))))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07" priority="12" operator="greaterThan">
      <formula>0.2</formula>
    </cfRule>
  </conditionalFormatting>
  <conditionalFormatting sqref="N12:N58">
    <cfRule type="cellIs" dxfId="106" priority="11" operator="greaterThan">
      <formula>0</formula>
    </cfRule>
  </conditionalFormatting>
  <conditionalFormatting sqref="R12:R57">
    <cfRule type="cellIs" dxfId="105" priority="1" operator="lessThan">
      <formula>0</formula>
    </cfRule>
    <cfRule type="cellIs" dxfId="104" priority="10" operator="greaterThan">
      <formula>0</formula>
    </cfRule>
  </conditionalFormatting>
  <conditionalFormatting sqref="W12:W58">
    <cfRule type="cellIs" dxfId="103" priority="4" operator="equal">
      <formula>0</formula>
    </cfRule>
    <cfRule type="cellIs" dxfId="102" priority="5" operator="lessThan">
      <formula>0</formula>
    </cfRule>
    <cfRule type="cellIs" dxfId="101" priority="6" operator="lessThanOrEqual">
      <formula>0.2</formula>
    </cfRule>
    <cfRule type="cellIs" dxfId="100" priority="9" operator="greaterThan">
      <formula>0.2</formula>
    </cfRule>
  </conditionalFormatting>
  <conditionalFormatting sqref="V12:V58">
    <cfRule type="cellIs" dxfId="99" priority="7" operator="greaterThan">
      <formula>0</formula>
    </cfRule>
    <cfRule type="cellIs" dxfId="98" priority="8" operator="lessThan">
      <formula>0</formula>
    </cfRule>
  </conditionalFormatting>
  <conditionalFormatting sqref="K12:K57">
    <cfRule type="cellIs" dxfId="97" priority="2" operator="lessThan">
      <formula>0</formula>
    </cfRule>
    <cfRule type="cellIs" dxfId="96" priority="3" operator="greaterThan">
      <formula>0</formula>
    </cfRule>
  </conditionalFormatting>
  <dataValidations count="1">
    <dataValidation type="list" allowBlank="1" showInputMessage="1" sqref="U12:U57" xr:uid="{00000000-0002-0000-16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22'!$B$12)," ",IF(ISBLANK('Raum 22'!$C$12)," ",IF(ISBLANK($B12)," ",IF(ISBLANK($C12)," ",MAX('Raum 22'!$A12:$A57)+1))))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95" priority="12" operator="greaterThan">
      <formula>0.2</formula>
    </cfRule>
  </conditionalFormatting>
  <conditionalFormatting sqref="N12:N58">
    <cfRule type="cellIs" dxfId="94" priority="11" operator="greaterThan">
      <formula>0</formula>
    </cfRule>
  </conditionalFormatting>
  <conditionalFormatting sqref="R12:R57">
    <cfRule type="cellIs" dxfId="93" priority="1" operator="lessThan">
      <formula>0</formula>
    </cfRule>
    <cfRule type="cellIs" dxfId="92" priority="10" operator="greaterThan">
      <formula>0</formula>
    </cfRule>
  </conditionalFormatting>
  <conditionalFormatting sqref="W12:W58">
    <cfRule type="cellIs" dxfId="91" priority="4" operator="equal">
      <formula>0</formula>
    </cfRule>
    <cfRule type="cellIs" dxfId="90" priority="5" operator="lessThan">
      <formula>0</formula>
    </cfRule>
    <cfRule type="cellIs" dxfId="89" priority="6" operator="lessThanOrEqual">
      <formula>0.2</formula>
    </cfRule>
    <cfRule type="cellIs" dxfId="88" priority="9" operator="greaterThan">
      <formula>0.2</formula>
    </cfRule>
  </conditionalFormatting>
  <conditionalFormatting sqref="V12:V58">
    <cfRule type="cellIs" dxfId="87" priority="7" operator="greaterThan">
      <formula>0</formula>
    </cfRule>
    <cfRule type="cellIs" dxfId="86" priority="8" operator="lessThan">
      <formula>0</formula>
    </cfRule>
  </conditionalFormatting>
  <conditionalFormatting sqref="K12:K57">
    <cfRule type="cellIs" dxfId="85" priority="2" operator="lessThan">
      <formula>0</formula>
    </cfRule>
    <cfRule type="cellIs" dxfId="84" priority="3" operator="greaterThan">
      <formula>0</formula>
    </cfRule>
  </conditionalFormatting>
  <dataValidations count="1">
    <dataValidation type="list" allowBlank="1" showInputMessage="1" sqref="U12:U57" xr:uid="{00000000-0002-0000-17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23'!$B$12)," ",IF(ISBLANK('Raum 23'!$C$12)," ",IF(ISBLANK($B12)," ",IF(ISBLANK($C12)," ",MAX('Raum 23'!$A12:$A57)+1))))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83" priority="12" operator="greaterThan">
      <formula>0.2</formula>
    </cfRule>
  </conditionalFormatting>
  <conditionalFormatting sqref="N12:N58">
    <cfRule type="cellIs" dxfId="82" priority="11" operator="greaterThan">
      <formula>0</formula>
    </cfRule>
  </conditionalFormatting>
  <conditionalFormatting sqref="R12:R57">
    <cfRule type="cellIs" dxfId="81" priority="1" operator="lessThan">
      <formula>0</formula>
    </cfRule>
    <cfRule type="cellIs" dxfId="80" priority="10" operator="greaterThan">
      <formula>0</formula>
    </cfRule>
  </conditionalFormatting>
  <conditionalFormatting sqref="W12:W58">
    <cfRule type="cellIs" dxfId="79" priority="4" operator="equal">
      <formula>0</formula>
    </cfRule>
    <cfRule type="cellIs" dxfId="78" priority="5" operator="lessThan">
      <formula>0</formula>
    </cfRule>
    <cfRule type="cellIs" dxfId="77" priority="6" operator="lessThanOrEqual">
      <formula>0.2</formula>
    </cfRule>
    <cfRule type="cellIs" dxfId="76" priority="9" operator="greaterThan">
      <formula>0.2</formula>
    </cfRule>
  </conditionalFormatting>
  <conditionalFormatting sqref="V12:V58">
    <cfRule type="cellIs" dxfId="75" priority="7" operator="greaterThan">
      <formula>0</formula>
    </cfRule>
    <cfRule type="cellIs" dxfId="74" priority="8" operator="lessThan">
      <formula>0</formula>
    </cfRule>
  </conditionalFormatting>
  <conditionalFormatting sqref="K12:K57">
    <cfRule type="cellIs" dxfId="73" priority="2" operator="lessThan">
      <formula>0</formula>
    </cfRule>
    <cfRule type="cellIs" dxfId="72" priority="3" operator="greaterThan">
      <formula>0</formula>
    </cfRule>
  </conditionalFormatting>
  <dataValidations count="1">
    <dataValidation type="list" allowBlank="1" showInputMessage="1" sqref="U12:U57" xr:uid="{00000000-0002-0000-18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24'!$B$12)," ",IF(ISBLANK('Raum 24'!$C$12)," ",IF(ISBLANK($B12)," ",IF(ISBLANK($C12)," ",MAX('Raum 24'!$A12:$A57)+1))))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71" priority="12" operator="greaterThan">
      <formula>0.2</formula>
    </cfRule>
  </conditionalFormatting>
  <conditionalFormatting sqref="N12:N58">
    <cfRule type="cellIs" dxfId="70" priority="11" operator="greaterThan">
      <formula>0</formula>
    </cfRule>
  </conditionalFormatting>
  <conditionalFormatting sqref="R12:R57">
    <cfRule type="cellIs" dxfId="69" priority="1" operator="lessThan">
      <formula>0</formula>
    </cfRule>
    <cfRule type="cellIs" dxfId="68" priority="10" operator="greaterThan">
      <formula>0</formula>
    </cfRule>
  </conditionalFormatting>
  <conditionalFormatting sqref="W12:W58">
    <cfRule type="cellIs" dxfId="67" priority="4" operator="equal">
      <formula>0</formula>
    </cfRule>
    <cfRule type="cellIs" dxfId="66" priority="5" operator="lessThan">
      <formula>0</formula>
    </cfRule>
    <cfRule type="cellIs" dxfId="65" priority="6" operator="lessThanOrEqual">
      <formula>0.2</formula>
    </cfRule>
    <cfRule type="cellIs" dxfId="64" priority="9" operator="greaterThan">
      <formula>0.2</formula>
    </cfRule>
  </conditionalFormatting>
  <conditionalFormatting sqref="V12:V58">
    <cfRule type="cellIs" dxfId="63" priority="7" operator="greaterThan">
      <formula>0</formula>
    </cfRule>
    <cfRule type="cellIs" dxfId="62" priority="8" operator="lessThan">
      <formula>0</formula>
    </cfRule>
  </conditionalFormatting>
  <conditionalFormatting sqref="K12:K57">
    <cfRule type="cellIs" dxfId="61" priority="2" operator="lessThan">
      <formula>0</formula>
    </cfRule>
    <cfRule type="cellIs" dxfId="60" priority="3" operator="greaterThan">
      <formula>0</formula>
    </cfRule>
  </conditionalFormatting>
  <dataValidations count="1">
    <dataValidation type="list" allowBlank="1" showInputMessage="1" sqref="U12:U57" xr:uid="{00000000-0002-0000-19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25'!$B$12)," ",IF(ISBLANK('Raum 25'!$C$12)," ",IF(ISBLANK($B12)," ",IF(ISBLANK($C12)," ",MAX('Raum 25'!$A12:$A57)+1))))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59" priority="12" operator="greaterThan">
      <formula>0.2</formula>
    </cfRule>
  </conditionalFormatting>
  <conditionalFormatting sqref="N12:N58">
    <cfRule type="cellIs" dxfId="58" priority="11" operator="greaterThan">
      <formula>0</formula>
    </cfRule>
  </conditionalFormatting>
  <conditionalFormatting sqref="R12:R57">
    <cfRule type="cellIs" dxfId="57" priority="1" operator="lessThan">
      <formula>0</formula>
    </cfRule>
    <cfRule type="cellIs" dxfId="56" priority="10" operator="greaterThan">
      <formula>0</formula>
    </cfRule>
  </conditionalFormatting>
  <conditionalFormatting sqref="W12:W58">
    <cfRule type="cellIs" dxfId="55" priority="4" operator="equal">
      <formula>0</formula>
    </cfRule>
    <cfRule type="cellIs" dxfId="54" priority="5" operator="lessThan">
      <formula>0</formula>
    </cfRule>
    <cfRule type="cellIs" dxfId="53" priority="6" operator="lessThanOrEqual">
      <formula>0.2</formula>
    </cfRule>
    <cfRule type="cellIs" dxfId="52" priority="9" operator="greaterThan">
      <formula>0.2</formula>
    </cfRule>
  </conditionalFormatting>
  <conditionalFormatting sqref="V12:V58">
    <cfRule type="cellIs" dxfId="51" priority="7" operator="greaterThan">
      <formula>0</formula>
    </cfRule>
    <cfRule type="cellIs" dxfId="50" priority="8" operator="lessThan">
      <formula>0</formula>
    </cfRule>
  </conditionalFormatting>
  <conditionalFormatting sqref="K12:K57">
    <cfRule type="cellIs" dxfId="49" priority="2" operator="lessThan">
      <formula>0</formula>
    </cfRule>
    <cfRule type="cellIs" dxfId="48" priority="3" operator="greaterThan">
      <formula>0</formula>
    </cfRule>
  </conditionalFormatting>
  <dataValidations count="1">
    <dataValidation type="list" allowBlank="1" showInputMessage="1" sqref="U12:U57" xr:uid="{00000000-0002-0000-1A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26'!$B$12)," ",IF(ISBLANK('Raum 26'!$C$12)," ",IF(ISBLANK($B12)," ",IF(ISBLANK($C12)," ",MAX('Raum 26'!$A12:$A57)+1))))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47" priority="12" operator="greaterThan">
      <formula>0.2</formula>
    </cfRule>
  </conditionalFormatting>
  <conditionalFormatting sqref="N12:N58">
    <cfRule type="cellIs" dxfId="46" priority="11" operator="greaterThan">
      <formula>0</formula>
    </cfRule>
  </conditionalFormatting>
  <conditionalFormatting sqref="R12:R57">
    <cfRule type="cellIs" dxfId="45" priority="1" operator="lessThan">
      <formula>0</formula>
    </cfRule>
    <cfRule type="cellIs" dxfId="44" priority="10" operator="greaterThan">
      <formula>0</formula>
    </cfRule>
  </conditionalFormatting>
  <conditionalFormatting sqref="W12:W58">
    <cfRule type="cellIs" dxfId="43" priority="4" operator="equal">
      <formula>0</formula>
    </cfRule>
    <cfRule type="cellIs" dxfId="42" priority="5" operator="lessThan">
      <formula>0</formula>
    </cfRule>
    <cfRule type="cellIs" dxfId="41" priority="6" operator="lessThanOrEqual">
      <formula>0.2</formula>
    </cfRule>
    <cfRule type="cellIs" dxfId="40" priority="9" operator="greaterThan">
      <formula>0.2</formula>
    </cfRule>
  </conditionalFormatting>
  <conditionalFormatting sqref="V12:V58">
    <cfRule type="cellIs" dxfId="39" priority="7" operator="greaterThan">
      <formula>0</formula>
    </cfRule>
    <cfRule type="cellIs" dxfId="38" priority="8" operator="lessThan">
      <formula>0</formula>
    </cfRule>
  </conditionalFormatting>
  <conditionalFormatting sqref="K12:K57">
    <cfRule type="cellIs" dxfId="37" priority="2" operator="lessThan">
      <formula>0</formula>
    </cfRule>
    <cfRule type="cellIs" dxfId="36" priority="3" operator="greaterThan">
      <formula>0</formula>
    </cfRule>
  </conditionalFormatting>
  <dataValidations count="1">
    <dataValidation type="list" allowBlank="1" showInputMessage="1" sqref="U12:U57" xr:uid="{00000000-0002-0000-1B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27'!$B$12)," ",IF(ISBLANK('Raum 27'!$C$12)," ",IF(ISBLANK($B12)," ",IF(ISBLANK($C12)," ",MAX('Raum 27'!$A12:$A57)+1))))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35" priority="12" operator="greaterThan">
      <formula>0.2</formula>
    </cfRule>
  </conditionalFormatting>
  <conditionalFormatting sqref="N12:N58">
    <cfRule type="cellIs" dxfId="34" priority="11" operator="greaterThan">
      <formula>0</formula>
    </cfRule>
  </conditionalFormatting>
  <conditionalFormatting sqref="R12:R57">
    <cfRule type="cellIs" dxfId="33" priority="1" operator="lessThan">
      <formula>0</formula>
    </cfRule>
    <cfRule type="cellIs" dxfId="32" priority="10" operator="greaterThan">
      <formula>0</formula>
    </cfRule>
  </conditionalFormatting>
  <conditionalFormatting sqref="W12:W58">
    <cfRule type="cellIs" dxfId="31" priority="4" operator="equal">
      <formula>0</formula>
    </cfRule>
    <cfRule type="cellIs" dxfId="30" priority="5" operator="lessThan">
      <formula>0</formula>
    </cfRule>
    <cfRule type="cellIs" dxfId="29" priority="6" operator="lessThanOrEqual">
      <formula>0.2</formula>
    </cfRule>
    <cfRule type="cellIs" dxfId="28" priority="9" operator="greaterThan">
      <formula>0.2</formula>
    </cfRule>
  </conditionalFormatting>
  <conditionalFormatting sqref="V12:V58">
    <cfRule type="cellIs" dxfId="27" priority="7" operator="greaterThan">
      <formula>0</formula>
    </cfRule>
    <cfRule type="cellIs" dxfId="26" priority="8" operator="lessThan">
      <formula>0</formula>
    </cfRule>
  </conditionalFormatting>
  <conditionalFormatting sqref="K12:K57">
    <cfRule type="cellIs" dxfId="25" priority="2" operator="lessThan">
      <formula>0</formula>
    </cfRule>
    <cfRule type="cellIs" dxfId="24" priority="3" operator="greaterThan">
      <formula>0</formula>
    </cfRule>
  </conditionalFormatting>
  <dataValidations count="1">
    <dataValidation type="list" allowBlank="1" showInputMessage="1" sqref="U12:U57" xr:uid="{00000000-0002-0000-1C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28'!$B$12)," ",IF(ISBLANK('Raum 28'!$C$12)," ",IF(ISBLANK($B12)," ",IF(ISBLANK($C12)," ",MAX('Raum 28'!$A12:$A57)+1))))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23" priority="12" operator="greaterThan">
      <formula>0.2</formula>
    </cfRule>
  </conditionalFormatting>
  <conditionalFormatting sqref="N12:N58">
    <cfRule type="cellIs" dxfId="22" priority="11" operator="greaterThan">
      <formula>0</formula>
    </cfRule>
  </conditionalFormatting>
  <conditionalFormatting sqref="R12:R57">
    <cfRule type="cellIs" dxfId="21" priority="1" operator="lessThan">
      <formula>0</formula>
    </cfRule>
    <cfRule type="cellIs" dxfId="20" priority="10" operator="greaterThan">
      <formula>0</formula>
    </cfRule>
  </conditionalFormatting>
  <conditionalFormatting sqref="W12:W58">
    <cfRule type="cellIs" dxfId="19" priority="4" operator="equal">
      <formula>0</formula>
    </cfRule>
    <cfRule type="cellIs" dxfId="18" priority="5" operator="lessThan">
      <formula>0</formula>
    </cfRule>
    <cfRule type="cellIs" dxfId="17" priority="6" operator="lessThanOrEqual">
      <formula>0.2</formula>
    </cfRule>
    <cfRule type="cellIs" dxfId="16" priority="9" operator="greaterThan">
      <formula>0.2</formula>
    </cfRule>
  </conditionalFormatting>
  <conditionalFormatting sqref="V12:V58">
    <cfRule type="cellIs" dxfId="15" priority="7" operator="greaterThan">
      <formula>0</formula>
    </cfRule>
    <cfRule type="cellIs" dxfId="14" priority="8" operator="lessThan">
      <formula>0</formula>
    </cfRule>
  </conditionalFormatting>
  <conditionalFormatting sqref="K12:K57">
    <cfRule type="cellIs" dxfId="13" priority="2" operator="lessThan">
      <formula>0</formula>
    </cfRule>
    <cfRule type="cellIs" dxfId="12" priority="3" operator="greaterThan">
      <formula>0</formula>
    </cfRule>
  </conditionalFormatting>
  <dataValidations count="1">
    <dataValidation type="list" allowBlank="1" showInputMessage="1" sqref="U12:U57" xr:uid="{00000000-0002-0000-1D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AA122"/>
  <sheetViews>
    <sheetView view="pageBreakPreview" zoomScale="115" zoomScaleNormal="100" zoomScaleSheetLayoutView="80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29" customWidth="1"/>
    <col min="2" max="3" width="30.7109375" style="20" customWidth="1"/>
    <col min="4" max="4" width="5.7109375" style="20" customWidth="1"/>
    <col min="5" max="6" width="10.7109375" style="20" customWidth="1"/>
    <col min="7" max="7" width="12.7109375" style="20" customWidth="1"/>
    <col min="8" max="8" width="13.7109375" style="20" customWidth="1"/>
    <col min="9" max="9" width="20.7109375" style="20" customWidth="1"/>
    <col min="10" max="10" width="5.7109375" style="20" hidden="1" customWidth="1"/>
    <col min="11" max="12" width="12.7109375" style="20" hidden="1" customWidth="1"/>
    <col min="13" max="14" width="13.7109375" style="20" hidden="1" customWidth="1"/>
    <col min="15" max="15" width="10.7109375" style="20" hidden="1" customWidth="1"/>
    <col min="16" max="16" width="13.28515625" style="20" hidden="1" customWidth="1"/>
    <col min="17" max="17" width="5.7109375" style="20" hidden="1" customWidth="1"/>
    <col min="18" max="20" width="12.7109375" style="20" hidden="1" customWidth="1"/>
    <col min="21" max="21" width="10.7109375" style="20" hidden="1" customWidth="1"/>
    <col min="22" max="22" width="13.7109375" style="20" hidden="1" customWidth="1"/>
    <col min="23" max="23" width="12.7109375" style="20" hidden="1" customWidth="1"/>
    <col min="24" max="24" width="10.7109375" style="20" hidden="1" customWidth="1"/>
    <col min="25" max="25" width="13.28515625" style="20" hidden="1" customWidth="1"/>
    <col min="26" max="26" width="8.7109375" style="20" hidden="1" customWidth="1"/>
    <col min="27" max="27" width="20.7109375" style="20" hidden="1" customWidth="1"/>
    <col min="28" max="16384" width="9" style="20"/>
  </cols>
  <sheetData>
    <row r="1" spans="1:27" s="10" customFormat="1" ht="30" customHeight="1" thickBot="1">
      <c r="A1" s="168" t="s">
        <v>56</v>
      </c>
      <c r="B1" s="169"/>
      <c r="C1" s="170"/>
      <c r="D1" s="147"/>
      <c r="E1" s="148"/>
      <c r="F1" s="148"/>
      <c r="G1" s="148"/>
      <c r="H1" s="148"/>
      <c r="I1" s="149"/>
      <c r="J1" s="147"/>
      <c r="K1" s="148"/>
      <c r="L1" s="148"/>
      <c r="M1" s="148"/>
      <c r="N1" s="148"/>
      <c r="O1" s="148"/>
      <c r="P1" s="149"/>
      <c r="Q1" s="147"/>
      <c r="R1" s="148"/>
      <c r="S1" s="148"/>
      <c r="T1" s="148"/>
      <c r="U1" s="148"/>
      <c r="V1" s="148"/>
      <c r="W1" s="148"/>
      <c r="X1" s="148"/>
      <c r="Y1" s="148"/>
      <c r="Z1" s="148"/>
      <c r="AA1" s="149"/>
    </row>
    <row r="2" spans="1:27" s="10" customFormat="1" ht="15" customHeight="1">
      <c r="A2" s="171" t="s">
        <v>32</v>
      </c>
      <c r="B2" s="172"/>
      <c r="C2" s="172"/>
      <c r="D2" s="150"/>
      <c r="E2" s="151"/>
      <c r="F2" s="151"/>
      <c r="G2" s="151"/>
      <c r="H2" s="151"/>
      <c r="I2" s="152"/>
      <c r="J2" s="150"/>
      <c r="K2" s="151"/>
      <c r="L2" s="151"/>
      <c r="M2" s="151"/>
      <c r="N2" s="151"/>
      <c r="O2" s="151"/>
      <c r="P2" s="152"/>
      <c r="Q2" s="150"/>
      <c r="R2" s="151"/>
      <c r="S2" s="151"/>
      <c r="T2" s="151"/>
      <c r="U2" s="151"/>
      <c r="V2" s="151"/>
      <c r="W2" s="151"/>
      <c r="X2" s="151"/>
      <c r="Y2" s="151"/>
      <c r="Z2" s="151"/>
      <c r="AA2" s="152"/>
    </row>
    <row r="3" spans="1:27" s="10" customFormat="1" ht="30" customHeight="1" thickBot="1">
      <c r="A3" s="17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174"/>
      <c r="C3" s="175"/>
      <c r="D3" s="150"/>
      <c r="E3" s="151"/>
      <c r="F3" s="151"/>
      <c r="G3" s="151"/>
      <c r="H3" s="151"/>
      <c r="I3" s="152"/>
      <c r="J3" s="150"/>
      <c r="K3" s="151"/>
      <c r="L3" s="151"/>
      <c r="M3" s="151"/>
      <c r="N3" s="151"/>
      <c r="O3" s="151"/>
      <c r="P3" s="152"/>
      <c r="Q3" s="150"/>
      <c r="R3" s="151"/>
      <c r="S3" s="151"/>
      <c r="T3" s="151"/>
      <c r="U3" s="151"/>
      <c r="V3" s="151"/>
      <c r="W3" s="151"/>
      <c r="X3" s="151"/>
      <c r="Y3" s="151"/>
      <c r="Z3" s="151"/>
      <c r="AA3" s="152"/>
    </row>
    <row r="4" spans="1:27" s="10" customFormat="1" ht="15.75" customHeight="1" thickBot="1">
      <c r="A4" s="176" t="s">
        <v>34</v>
      </c>
      <c r="B4" s="177"/>
      <c r="C4" s="178"/>
      <c r="D4" s="150"/>
      <c r="E4" s="151"/>
      <c r="F4" s="151"/>
      <c r="G4" s="151"/>
      <c r="H4" s="151"/>
      <c r="I4" s="152"/>
      <c r="J4" s="150"/>
      <c r="K4" s="151"/>
      <c r="L4" s="151"/>
      <c r="M4" s="151"/>
      <c r="N4" s="151"/>
      <c r="O4" s="151"/>
      <c r="P4" s="152"/>
      <c r="Q4" s="150"/>
      <c r="R4" s="151"/>
      <c r="S4" s="151"/>
      <c r="T4" s="151"/>
      <c r="U4" s="151"/>
      <c r="V4" s="151"/>
      <c r="W4" s="151"/>
      <c r="X4" s="151"/>
      <c r="Y4" s="151"/>
      <c r="Z4" s="151"/>
      <c r="AA4" s="152"/>
    </row>
    <row r="5" spans="1:27" s="10" customFormat="1" ht="15" customHeight="1" thickBot="1">
      <c r="A5" s="179"/>
      <c r="B5" s="179"/>
      <c r="C5" s="180"/>
      <c r="D5" s="156" t="s">
        <v>35</v>
      </c>
      <c r="E5" s="157"/>
      <c r="F5" s="82"/>
      <c r="G5" s="157" t="s">
        <v>8</v>
      </c>
      <c r="H5" s="157"/>
      <c r="I5" s="83"/>
      <c r="J5" s="157" t="s">
        <v>35</v>
      </c>
      <c r="K5" s="157"/>
      <c r="L5" s="157"/>
      <c r="M5" s="82">
        <f>'Raum 1'!$M$5</f>
        <v>0</v>
      </c>
      <c r="N5" s="163"/>
      <c r="O5" s="164"/>
      <c r="P5" s="165"/>
      <c r="Q5" s="156" t="s">
        <v>35</v>
      </c>
      <c r="R5" s="157"/>
      <c r="S5" s="82"/>
      <c r="T5" s="158"/>
      <c r="U5" s="159"/>
      <c r="V5" s="159"/>
      <c r="W5" s="159"/>
      <c r="X5" s="159"/>
      <c r="Y5" s="159"/>
      <c r="Z5" s="159"/>
      <c r="AA5" s="160"/>
    </row>
    <row r="6" spans="1:27" s="10" customFormat="1" ht="15" customHeight="1">
      <c r="A6" s="181" t="s">
        <v>11</v>
      </c>
      <c r="B6" s="182"/>
      <c r="C6" s="183"/>
      <c r="D6" s="153" t="s">
        <v>26</v>
      </c>
      <c r="E6" s="154"/>
      <c r="F6" s="154"/>
      <c r="G6" s="154"/>
      <c r="H6" s="154"/>
      <c r="I6" s="155"/>
      <c r="J6" s="161" t="s">
        <v>20</v>
      </c>
      <c r="K6" s="162"/>
      <c r="L6" s="162"/>
      <c r="M6" s="162"/>
      <c r="N6" s="162"/>
      <c r="O6" s="162"/>
      <c r="P6" s="162"/>
      <c r="Q6" s="153" t="s">
        <v>21</v>
      </c>
      <c r="R6" s="154"/>
      <c r="S6" s="154"/>
      <c r="T6" s="186"/>
      <c r="U6" s="186"/>
      <c r="V6" s="186"/>
      <c r="W6" s="186"/>
      <c r="X6" s="186"/>
      <c r="Y6" s="186"/>
      <c r="Z6" s="186"/>
      <c r="AA6" s="187"/>
    </row>
    <row r="7" spans="1:27" s="10" customFormat="1" ht="12.75" customHeight="1">
      <c r="A7" s="3"/>
      <c r="B7" s="1"/>
      <c r="C7" s="2"/>
      <c r="D7" s="4"/>
      <c r="E7" s="1"/>
      <c r="F7" s="1"/>
      <c r="G7" s="1"/>
      <c r="H7" s="1"/>
      <c r="I7" s="69"/>
      <c r="J7" s="4"/>
      <c r="K7" s="4"/>
      <c r="L7" s="1"/>
      <c r="M7" s="1"/>
      <c r="N7" s="1" t="s">
        <v>12</v>
      </c>
      <c r="O7" s="64"/>
      <c r="P7" s="2" t="s">
        <v>40</v>
      </c>
      <c r="Q7" s="3"/>
      <c r="R7" s="1"/>
      <c r="S7" s="1"/>
      <c r="T7" s="1"/>
      <c r="U7" s="42"/>
      <c r="V7" s="1" t="s">
        <v>12</v>
      </c>
      <c r="W7" s="1" t="s">
        <v>12</v>
      </c>
      <c r="X7" s="64"/>
      <c r="Y7" s="1" t="s">
        <v>40</v>
      </c>
      <c r="Z7" s="64"/>
      <c r="AA7" s="2"/>
    </row>
    <row r="8" spans="1:27" s="10" customFormat="1">
      <c r="A8" s="6" t="s">
        <v>0</v>
      </c>
      <c r="B8" s="5" t="s">
        <v>2</v>
      </c>
      <c r="C8" s="11" t="s">
        <v>36</v>
      </c>
      <c r="D8" s="40" t="s">
        <v>1</v>
      </c>
      <c r="E8" s="5" t="s">
        <v>10</v>
      </c>
      <c r="F8" s="5" t="s">
        <v>53</v>
      </c>
      <c r="G8" s="5" t="s">
        <v>27</v>
      </c>
      <c r="H8" s="5" t="s">
        <v>27</v>
      </c>
      <c r="I8" s="70" t="s">
        <v>48</v>
      </c>
      <c r="J8" s="40" t="s">
        <v>1</v>
      </c>
      <c r="K8" s="40" t="s">
        <v>12</v>
      </c>
      <c r="L8" s="5" t="s">
        <v>27</v>
      </c>
      <c r="M8" s="5" t="s">
        <v>27</v>
      </c>
      <c r="N8" s="5" t="s">
        <v>16</v>
      </c>
      <c r="O8" s="65" t="s">
        <v>43</v>
      </c>
      <c r="P8" s="11" t="s">
        <v>27</v>
      </c>
      <c r="Q8" s="6" t="s">
        <v>1</v>
      </c>
      <c r="R8" s="5" t="s">
        <v>12</v>
      </c>
      <c r="S8" s="5" t="s">
        <v>27</v>
      </c>
      <c r="T8" s="5" t="s">
        <v>27</v>
      </c>
      <c r="U8" s="43" t="s">
        <v>18</v>
      </c>
      <c r="V8" s="5" t="s">
        <v>16</v>
      </c>
      <c r="W8" s="5" t="s">
        <v>16</v>
      </c>
      <c r="X8" s="65" t="s">
        <v>43</v>
      </c>
      <c r="Y8" s="5" t="s">
        <v>27</v>
      </c>
      <c r="Z8" s="65" t="s">
        <v>15</v>
      </c>
      <c r="AA8" s="53" t="s">
        <v>48</v>
      </c>
    </row>
    <row r="9" spans="1:27" s="10" customFormat="1">
      <c r="A9" s="6" t="s">
        <v>3</v>
      </c>
      <c r="B9" s="5" t="s">
        <v>9</v>
      </c>
      <c r="C9" s="11"/>
      <c r="D9" s="40" t="s">
        <v>4</v>
      </c>
      <c r="E9" s="5" t="s">
        <v>5</v>
      </c>
      <c r="F9" s="5" t="s">
        <v>10</v>
      </c>
      <c r="G9" s="5" t="s">
        <v>28</v>
      </c>
      <c r="H9" s="5" t="s">
        <v>16</v>
      </c>
      <c r="I9" s="70" t="s">
        <v>23</v>
      </c>
      <c r="J9" s="40" t="s">
        <v>4</v>
      </c>
      <c r="K9" s="40" t="s">
        <v>13</v>
      </c>
      <c r="L9" s="5" t="s">
        <v>28</v>
      </c>
      <c r="M9" s="5" t="s">
        <v>16</v>
      </c>
      <c r="N9" s="5" t="s">
        <v>30</v>
      </c>
      <c r="O9" s="65" t="s">
        <v>41</v>
      </c>
      <c r="P9" s="11" t="s">
        <v>16</v>
      </c>
      <c r="Q9" s="6" t="s">
        <v>4</v>
      </c>
      <c r="R9" s="5" t="s">
        <v>13</v>
      </c>
      <c r="S9" s="5" t="s">
        <v>28</v>
      </c>
      <c r="T9" s="5" t="s">
        <v>16</v>
      </c>
      <c r="U9" s="43" t="s">
        <v>19</v>
      </c>
      <c r="V9" s="5" t="s">
        <v>17</v>
      </c>
      <c r="W9" s="5" t="s">
        <v>17</v>
      </c>
      <c r="X9" s="65" t="s">
        <v>41</v>
      </c>
      <c r="Y9" s="5" t="s">
        <v>16</v>
      </c>
      <c r="Z9" s="65" t="s">
        <v>44</v>
      </c>
      <c r="AA9" s="53" t="s">
        <v>23</v>
      </c>
    </row>
    <row r="10" spans="1:27" s="10" customFormat="1">
      <c r="A10" s="9"/>
      <c r="B10" s="7"/>
      <c r="C10" s="8"/>
      <c r="D10" s="61"/>
      <c r="E10" s="7"/>
      <c r="F10" s="7" t="s">
        <v>54</v>
      </c>
      <c r="G10" s="7" t="s">
        <v>29</v>
      </c>
      <c r="H10" s="7" t="s">
        <v>29</v>
      </c>
      <c r="I10" s="71" t="s">
        <v>22</v>
      </c>
      <c r="J10" s="61"/>
      <c r="K10" s="61" t="s">
        <v>52</v>
      </c>
      <c r="L10" s="7" t="s">
        <v>29</v>
      </c>
      <c r="M10" s="7" t="s">
        <v>29</v>
      </c>
      <c r="N10" s="7" t="s">
        <v>29</v>
      </c>
      <c r="O10" s="110" t="s">
        <v>31</v>
      </c>
      <c r="P10" s="8" t="s">
        <v>29</v>
      </c>
      <c r="Q10" s="9"/>
      <c r="R10" s="7" t="s">
        <v>17</v>
      </c>
      <c r="S10" s="7" t="s">
        <v>29</v>
      </c>
      <c r="T10" s="7" t="s">
        <v>29</v>
      </c>
      <c r="U10" s="44" t="s">
        <v>31</v>
      </c>
      <c r="V10" s="7" t="s">
        <v>29</v>
      </c>
      <c r="W10" s="7" t="s">
        <v>31</v>
      </c>
      <c r="X10" s="110" t="s">
        <v>31</v>
      </c>
      <c r="Y10" s="7" t="s">
        <v>29</v>
      </c>
      <c r="Z10" s="110" t="s">
        <v>45</v>
      </c>
      <c r="AA10" s="8" t="s">
        <v>22</v>
      </c>
    </row>
    <row r="11" spans="1:27" s="10" customFormat="1">
      <c r="A11" s="12">
        <v>1</v>
      </c>
      <c r="B11" s="13">
        <v>2</v>
      </c>
      <c r="C11" s="14">
        <v>3</v>
      </c>
      <c r="D11" s="16">
        <v>4</v>
      </c>
      <c r="E11" s="13">
        <v>5</v>
      </c>
      <c r="F11" s="13">
        <v>6</v>
      </c>
      <c r="G11" s="13">
        <v>7</v>
      </c>
      <c r="H11" s="15">
        <v>8</v>
      </c>
      <c r="I11" s="72">
        <v>9</v>
      </c>
      <c r="J11" s="16">
        <v>10</v>
      </c>
      <c r="K11" s="16">
        <v>11</v>
      </c>
      <c r="L11" s="13">
        <v>12</v>
      </c>
      <c r="M11" s="15">
        <v>13</v>
      </c>
      <c r="N11" s="13">
        <v>14</v>
      </c>
      <c r="O11" s="65" t="s">
        <v>37</v>
      </c>
      <c r="P11" s="11" t="s">
        <v>38</v>
      </c>
      <c r="Q11" s="76">
        <v>15</v>
      </c>
      <c r="R11" s="13">
        <v>16</v>
      </c>
      <c r="S11" s="13">
        <v>17</v>
      </c>
      <c r="T11" s="13">
        <v>18</v>
      </c>
      <c r="U11" s="13">
        <v>19</v>
      </c>
      <c r="V11" s="13">
        <v>20</v>
      </c>
      <c r="W11" s="13">
        <v>21</v>
      </c>
      <c r="X11" s="41" t="s">
        <v>39</v>
      </c>
      <c r="Y11" s="41" t="s">
        <v>42</v>
      </c>
      <c r="Z11" s="50">
        <v>22</v>
      </c>
      <c r="AA11" s="14">
        <v>23</v>
      </c>
    </row>
    <row r="12" spans="1:27">
      <c r="A12" s="63" t="str">
        <f>IF(ISBLANK('Raum 29'!$B$12)," ",IF(ISBLANK('Raum 29'!$C$12)," ",IF(ISBLANK($B12)," ",IF(ISBLANK($C12)," ",MAX('Raum 29'!$A12:$A57)+1))))</f>
        <v xml:space="preserve"> </v>
      </c>
      <c r="B12" s="84"/>
      <c r="C12" s="85"/>
      <c r="D12" s="86"/>
      <c r="E12" s="87"/>
      <c r="F12" s="88"/>
      <c r="G12" s="89"/>
      <c r="H12" s="17">
        <f>IF(ISBLANK($D12),0,IF(ISBLANK($G12),0,$D12*$G12))</f>
        <v>0</v>
      </c>
      <c r="I12" s="98"/>
      <c r="J12" s="90">
        <f t="shared" ref="J12:J32" si="0">$D12</f>
        <v>0</v>
      </c>
      <c r="K12" s="80">
        <f>IF(ISBLANK($J12),0,$J12-$D12)</f>
        <v>0</v>
      </c>
      <c r="L12" s="100">
        <f t="shared" ref="L12:L32" si="1">$G12</f>
        <v>0</v>
      </c>
      <c r="M12" s="17">
        <f>$J12*$L12</f>
        <v>0</v>
      </c>
      <c r="N12" s="17">
        <f>$M12-$H12</f>
        <v>0</v>
      </c>
      <c r="O12" s="102">
        <v>1</v>
      </c>
      <c r="P12" s="52">
        <f>$O12*$M12</f>
        <v>0</v>
      </c>
      <c r="Q12" s="99"/>
      <c r="R12" s="18">
        <f t="shared" ref="R12:R57" si="2">IF(ISBLANK($Q12),0,$Q12-$J12)</f>
        <v>0</v>
      </c>
      <c r="S12" s="89"/>
      <c r="T12" s="17">
        <f>IF(ISBLANK($Q12),0,IF(ISBLANK($S12),0,$Q12*$S12))</f>
        <v>0</v>
      </c>
      <c r="U12" s="107">
        <v>0.19</v>
      </c>
      <c r="V12" s="17">
        <f t="shared" ref="V12:V57" si="3">$T12-$M12</f>
        <v>0</v>
      </c>
      <c r="W12" s="19">
        <f t="shared" ref="W12:W58" si="4">IF($M12=0,0,($T12/$M12)-1)</f>
        <v>0</v>
      </c>
      <c r="X12" s="19">
        <f>$O12</f>
        <v>1</v>
      </c>
      <c r="Y12" s="68">
        <f>$X12*$T12</f>
        <v>0</v>
      </c>
      <c r="Z12" s="84"/>
      <c r="AA12" s="85"/>
    </row>
    <row r="13" spans="1:27">
      <c r="A13" s="63" t="str">
        <f>IF(ISBLANK($B13)," ",IF(ISBLANK($C13)," ",$A12+1))</f>
        <v xml:space="preserve"> </v>
      </c>
      <c r="B13" s="84"/>
      <c r="C13" s="85"/>
      <c r="D13" s="90"/>
      <c r="E13" s="91"/>
      <c r="F13" s="88"/>
      <c r="G13" s="89"/>
      <c r="H13" s="17">
        <f t="shared" ref="H13:H57" si="5">IF(ISBLANK($D13),0,IF(ISBLANK($G13),0,$D13*$G13))</f>
        <v>0</v>
      </c>
      <c r="I13" s="98"/>
      <c r="J13" s="90">
        <f t="shared" si="0"/>
        <v>0</v>
      </c>
      <c r="K13" s="80">
        <f>IF(ISBLANK($J13),0,$J13-$D13)</f>
        <v>0</v>
      </c>
      <c r="L13" s="100">
        <f t="shared" si="1"/>
        <v>0</v>
      </c>
      <c r="M13" s="17">
        <f t="shared" ref="M13:M57" si="6">$J13*$L13</f>
        <v>0</v>
      </c>
      <c r="N13" s="17">
        <f t="shared" ref="N13:N57" si="7">$M13-$H13</f>
        <v>0</v>
      </c>
      <c r="O13" s="102">
        <v>1</v>
      </c>
      <c r="P13" s="52">
        <f t="shared" ref="P13:P57" si="8">$O13*$M13</f>
        <v>0</v>
      </c>
      <c r="Q13" s="103"/>
      <c r="R13" s="18">
        <f t="shared" si="2"/>
        <v>0</v>
      </c>
      <c r="S13" s="89"/>
      <c r="T13" s="17">
        <f t="shared" ref="T13:T57" si="9">IF(ISBLANK($Q13),0,IF(ISBLANK($S13),0,$Q13*$S13))</f>
        <v>0</v>
      </c>
      <c r="U13" s="107">
        <v>0.19</v>
      </c>
      <c r="V13" s="17">
        <f t="shared" si="3"/>
        <v>0</v>
      </c>
      <c r="W13" s="19">
        <f t="shared" si="4"/>
        <v>0</v>
      </c>
      <c r="X13" s="19">
        <f t="shared" ref="X13:X57" si="10">$O13</f>
        <v>1</v>
      </c>
      <c r="Y13" s="68">
        <f t="shared" ref="Y13:Y57" si="11">$X13*$T13</f>
        <v>0</v>
      </c>
      <c r="Z13" s="84"/>
      <c r="AA13" s="85"/>
    </row>
    <row r="14" spans="1:27">
      <c r="A14" s="63" t="str">
        <f t="shared" ref="A14:A57" si="12">IF(ISBLANK($B14)," ",IF(ISBLANK($C14)," ",$A13+1))</f>
        <v xml:space="preserve"> </v>
      </c>
      <c r="B14" s="84"/>
      <c r="C14" s="85"/>
      <c r="D14" s="90"/>
      <c r="E14" s="91"/>
      <c r="F14" s="88"/>
      <c r="G14" s="89"/>
      <c r="H14" s="17">
        <f t="shared" si="5"/>
        <v>0</v>
      </c>
      <c r="I14" s="98"/>
      <c r="J14" s="90">
        <f t="shared" si="0"/>
        <v>0</v>
      </c>
      <c r="K14" s="80">
        <f t="shared" ref="K14:K57" si="13">IF(ISBLANK($J14),0,$J14-$D14)</f>
        <v>0</v>
      </c>
      <c r="L14" s="100">
        <f t="shared" si="1"/>
        <v>0</v>
      </c>
      <c r="M14" s="17">
        <f t="shared" si="6"/>
        <v>0</v>
      </c>
      <c r="N14" s="17">
        <f t="shared" si="7"/>
        <v>0</v>
      </c>
      <c r="O14" s="102">
        <v>1</v>
      </c>
      <c r="P14" s="52">
        <f t="shared" si="8"/>
        <v>0</v>
      </c>
      <c r="Q14" s="103"/>
      <c r="R14" s="18">
        <f t="shared" si="2"/>
        <v>0</v>
      </c>
      <c r="S14" s="89"/>
      <c r="T14" s="17">
        <f t="shared" si="9"/>
        <v>0</v>
      </c>
      <c r="U14" s="107">
        <v>0.19</v>
      </c>
      <c r="V14" s="17">
        <f t="shared" si="3"/>
        <v>0</v>
      </c>
      <c r="W14" s="19">
        <f t="shared" si="4"/>
        <v>0</v>
      </c>
      <c r="X14" s="19">
        <f t="shared" si="10"/>
        <v>1</v>
      </c>
      <c r="Y14" s="68">
        <f t="shared" si="11"/>
        <v>0</v>
      </c>
      <c r="Z14" s="84"/>
      <c r="AA14" s="85"/>
    </row>
    <row r="15" spans="1:27">
      <c r="A15" s="63" t="str">
        <f t="shared" si="12"/>
        <v xml:space="preserve"> </v>
      </c>
      <c r="B15" s="84"/>
      <c r="C15" s="85"/>
      <c r="D15" s="90"/>
      <c r="E15" s="91"/>
      <c r="F15" s="88"/>
      <c r="G15" s="89"/>
      <c r="H15" s="17">
        <f t="shared" si="5"/>
        <v>0</v>
      </c>
      <c r="I15" s="98"/>
      <c r="J15" s="90">
        <f t="shared" si="0"/>
        <v>0</v>
      </c>
      <c r="K15" s="80">
        <f t="shared" si="13"/>
        <v>0</v>
      </c>
      <c r="L15" s="100">
        <f t="shared" si="1"/>
        <v>0</v>
      </c>
      <c r="M15" s="17">
        <f t="shared" si="6"/>
        <v>0</v>
      </c>
      <c r="N15" s="17">
        <f t="shared" si="7"/>
        <v>0</v>
      </c>
      <c r="O15" s="102">
        <v>1</v>
      </c>
      <c r="P15" s="52">
        <f t="shared" si="8"/>
        <v>0</v>
      </c>
      <c r="Q15" s="103"/>
      <c r="R15" s="18">
        <f t="shared" si="2"/>
        <v>0</v>
      </c>
      <c r="S15" s="89"/>
      <c r="T15" s="17">
        <f t="shared" si="9"/>
        <v>0</v>
      </c>
      <c r="U15" s="107">
        <v>0.19</v>
      </c>
      <c r="V15" s="17">
        <f t="shared" si="3"/>
        <v>0</v>
      </c>
      <c r="W15" s="19">
        <f t="shared" si="4"/>
        <v>0</v>
      </c>
      <c r="X15" s="19">
        <f t="shared" si="10"/>
        <v>1</v>
      </c>
      <c r="Y15" s="68">
        <f t="shared" si="11"/>
        <v>0</v>
      </c>
      <c r="Z15" s="84"/>
      <c r="AA15" s="85"/>
    </row>
    <row r="16" spans="1:27">
      <c r="A16" s="63" t="str">
        <f t="shared" si="12"/>
        <v xml:space="preserve"> </v>
      </c>
      <c r="B16" s="84"/>
      <c r="C16" s="85"/>
      <c r="D16" s="90"/>
      <c r="E16" s="91"/>
      <c r="F16" s="88"/>
      <c r="G16" s="89"/>
      <c r="H16" s="17">
        <f t="shared" si="5"/>
        <v>0</v>
      </c>
      <c r="I16" s="98"/>
      <c r="J16" s="90">
        <f t="shared" si="0"/>
        <v>0</v>
      </c>
      <c r="K16" s="80">
        <f t="shared" si="13"/>
        <v>0</v>
      </c>
      <c r="L16" s="100">
        <f t="shared" si="1"/>
        <v>0</v>
      </c>
      <c r="M16" s="17">
        <f t="shared" si="6"/>
        <v>0</v>
      </c>
      <c r="N16" s="17">
        <f t="shared" si="7"/>
        <v>0</v>
      </c>
      <c r="O16" s="102">
        <v>1</v>
      </c>
      <c r="P16" s="52">
        <f t="shared" si="8"/>
        <v>0</v>
      </c>
      <c r="Q16" s="103"/>
      <c r="R16" s="18">
        <f t="shared" si="2"/>
        <v>0</v>
      </c>
      <c r="S16" s="89"/>
      <c r="T16" s="17">
        <f t="shared" si="9"/>
        <v>0</v>
      </c>
      <c r="U16" s="107">
        <v>0.19</v>
      </c>
      <c r="V16" s="17">
        <f t="shared" si="3"/>
        <v>0</v>
      </c>
      <c r="W16" s="19">
        <f t="shared" si="4"/>
        <v>0</v>
      </c>
      <c r="X16" s="19">
        <f t="shared" si="10"/>
        <v>1</v>
      </c>
      <c r="Y16" s="68">
        <f t="shared" si="11"/>
        <v>0</v>
      </c>
      <c r="Z16" s="84"/>
      <c r="AA16" s="85"/>
    </row>
    <row r="17" spans="1:27">
      <c r="A17" s="63" t="str">
        <f t="shared" si="12"/>
        <v xml:space="preserve"> </v>
      </c>
      <c r="B17" s="84"/>
      <c r="C17" s="85"/>
      <c r="D17" s="90"/>
      <c r="E17" s="91"/>
      <c r="F17" s="88"/>
      <c r="G17" s="89"/>
      <c r="H17" s="17">
        <f t="shared" si="5"/>
        <v>0</v>
      </c>
      <c r="I17" s="98"/>
      <c r="J17" s="90">
        <f t="shared" si="0"/>
        <v>0</v>
      </c>
      <c r="K17" s="80">
        <f t="shared" si="13"/>
        <v>0</v>
      </c>
      <c r="L17" s="100">
        <f t="shared" si="1"/>
        <v>0</v>
      </c>
      <c r="M17" s="17">
        <f t="shared" si="6"/>
        <v>0</v>
      </c>
      <c r="N17" s="17">
        <f t="shared" si="7"/>
        <v>0</v>
      </c>
      <c r="O17" s="102">
        <v>1</v>
      </c>
      <c r="P17" s="52">
        <f t="shared" si="8"/>
        <v>0</v>
      </c>
      <c r="Q17" s="103"/>
      <c r="R17" s="18">
        <f t="shared" si="2"/>
        <v>0</v>
      </c>
      <c r="S17" s="89"/>
      <c r="T17" s="17">
        <f t="shared" si="9"/>
        <v>0</v>
      </c>
      <c r="U17" s="107">
        <v>0.19</v>
      </c>
      <c r="V17" s="17">
        <f t="shared" si="3"/>
        <v>0</v>
      </c>
      <c r="W17" s="19">
        <f t="shared" si="4"/>
        <v>0</v>
      </c>
      <c r="X17" s="19">
        <f t="shared" si="10"/>
        <v>1</v>
      </c>
      <c r="Y17" s="68">
        <f t="shared" si="11"/>
        <v>0</v>
      </c>
      <c r="Z17" s="84"/>
      <c r="AA17" s="85"/>
    </row>
    <row r="18" spans="1:27">
      <c r="A18" s="63" t="str">
        <f t="shared" si="12"/>
        <v xml:space="preserve"> </v>
      </c>
      <c r="B18" s="84"/>
      <c r="C18" s="85"/>
      <c r="D18" s="90"/>
      <c r="E18" s="91"/>
      <c r="F18" s="88"/>
      <c r="G18" s="89"/>
      <c r="H18" s="17">
        <f t="shared" si="5"/>
        <v>0</v>
      </c>
      <c r="I18" s="98"/>
      <c r="J18" s="90">
        <f t="shared" si="0"/>
        <v>0</v>
      </c>
      <c r="K18" s="80">
        <f t="shared" si="13"/>
        <v>0</v>
      </c>
      <c r="L18" s="100">
        <f t="shared" si="1"/>
        <v>0</v>
      </c>
      <c r="M18" s="17">
        <f t="shared" si="6"/>
        <v>0</v>
      </c>
      <c r="N18" s="17">
        <f t="shared" si="7"/>
        <v>0</v>
      </c>
      <c r="O18" s="102">
        <v>1</v>
      </c>
      <c r="P18" s="52">
        <f t="shared" si="8"/>
        <v>0</v>
      </c>
      <c r="Q18" s="103"/>
      <c r="R18" s="18">
        <f t="shared" si="2"/>
        <v>0</v>
      </c>
      <c r="S18" s="89"/>
      <c r="T18" s="17">
        <f t="shared" si="9"/>
        <v>0</v>
      </c>
      <c r="U18" s="107">
        <v>0.19</v>
      </c>
      <c r="V18" s="17">
        <f t="shared" si="3"/>
        <v>0</v>
      </c>
      <c r="W18" s="19">
        <f t="shared" si="4"/>
        <v>0</v>
      </c>
      <c r="X18" s="19">
        <f t="shared" si="10"/>
        <v>1</v>
      </c>
      <c r="Y18" s="68">
        <f t="shared" si="11"/>
        <v>0</v>
      </c>
      <c r="Z18" s="84"/>
      <c r="AA18" s="85"/>
    </row>
    <row r="19" spans="1:27">
      <c r="A19" s="63" t="str">
        <f t="shared" si="12"/>
        <v xml:space="preserve"> </v>
      </c>
      <c r="B19" s="84"/>
      <c r="C19" s="85"/>
      <c r="D19" s="90"/>
      <c r="E19" s="91"/>
      <c r="F19" s="88"/>
      <c r="G19" s="89"/>
      <c r="H19" s="17">
        <f t="shared" si="5"/>
        <v>0</v>
      </c>
      <c r="I19" s="98"/>
      <c r="J19" s="90">
        <f t="shared" si="0"/>
        <v>0</v>
      </c>
      <c r="K19" s="80">
        <f t="shared" si="13"/>
        <v>0</v>
      </c>
      <c r="L19" s="100">
        <f t="shared" si="1"/>
        <v>0</v>
      </c>
      <c r="M19" s="17">
        <f t="shared" si="6"/>
        <v>0</v>
      </c>
      <c r="N19" s="17">
        <f t="shared" si="7"/>
        <v>0</v>
      </c>
      <c r="O19" s="102">
        <v>1</v>
      </c>
      <c r="P19" s="52">
        <f t="shared" si="8"/>
        <v>0</v>
      </c>
      <c r="Q19" s="103"/>
      <c r="R19" s="18">
        <f t="shared" si="2"/>
        <v>0</v>
      </c>
      <c r="S19" s="89"/>
      <c r="T19" s="17">
        <f t="shared" si="9"/>
        <v>0</v>
      </c>
      <c r="U19" s="107">
        <v>0.19</v>
      </c>
      <c r="V19" s="17">
        <f t="shared" si="3"/>
        <v>0</v>
      </c>
      <c r="W19" s="19">
        <f t="shared" si="4"/>
        <v>0</v>
      </c>
      <c r="X19" s="19">
        <f t="shared" si="10"/>
        <v>1</v>
      </c>
      <c r="Y19" s="68">
        <f t="shared" si="11"/>
        <v>0</v>
      </c>
      <c r="Z19" s="84"/>
      <c r="AA19" s="85"/>
    </row>
    <row r="20" spans="1:27">
      <c r="A20" s="63" t="str">
        <f t="shared" si="12"/>
        <v xml:space="preserve"> </v>
      </c>
      <c r="B20" s="84"/>
      <c r="C20" s="85"/>
      <c r="D20" s="90"/>
      <c r="E20" s="91"/>
      <c r="F20" s="88"/>
      <c r="G20" s="89"/>
      <c r="H20" s="17">
        <f t="shared" si="5"/>
        <v>0</v>
      </c>
      <c r="I20" s="98"/>
      <c r="J20" s="90">
        <f t="shared" si="0"/>
        <v>0</v>
      </c>
      <c r="K20" s="80">
        <f t="shared" si="13"/>
        <v>0</v>
      </c>
      <c r="L20" s="100">
        <f t="shared" si="1"/>
        <v>0</v>
      </c>
      <c r="M20" s="17">
        <f t="shared" si="6"/>
        <v>0</v>
      </c>
      <c r="N20" s="17">
        <f t="shared" si="7"/>
        <v>0</v>
      </c>
      <c r="O20" s="102">
        <v>1</v>
      </c>
      <c r="P20" s="52">
        <f t="shared" si="8"/>
        <v>0</v>
      </c>
      <c r="Q20" s="103"/>
      <c r="R20" s="18">
        <f t="shared" si="2"/>
        <v>0</v>
      </c>
      <c r="S20" s="89"/>
      <c r="T20" s="17">
        <f t="shared" si="9"/>
        <v>0</v>
      </c>
      <c r="U20" s="107">
        <v>0.19</v>
      </c>
      <c r="V20" s="17">
        <f t="shared" si="3"/>
        <v>0</v>
      </c>
      <c r="W20" s="19">
        <f t="shared" si="4"/>
        <v>0</v>
      </c>
      <c r="X20" s="19">
        <f t="shared" si="10"/>
        <v>1</v>
      </c>
      <c r="Y20" s="68">
        <f t="shared" si="11"/>
        <v>0</v>
      </c>
      <c r="Z20" s="84"/>
      <c r="AA20" s="85"/>
    </row>
    <row r="21" spans="1:27">
      <c r="A21" s="63" t="str">
        <f t="shared" si="12"/>
        <v xml:space="preserve"> </v>
      </c>
      <c r="B21" s="84"/>
      <c r="C21" s="85"/>
      <c r="D21" s="90"/>
      <c r="E21" s="91"/>
      <c r="F21" s="88"/>
      <c r="G21" s="89"/>
      <c r="H21" s="17">
        <f t="shared" si="5"/>
        <v>0</v>
      </c>
      <c r="I21" s="98"/>
      <c r="J21" s="90">
        <f t="shared" si="0"/>
        <v>0</v>
      </c>
      <c r="K21" s="80">
        <f t="shared" si="13"/>
        <v>0</v>
      </c>
      <c r="L21" s="100">
        <f t="shared" si="1"/>
        <v>0</v>
      </c>
      <c r="M21" s="17">
        <f t="shared" si="6"/>
        <v>0</v>
      </c>
      <c r="N21" s="17">
        <f t="shared" si="7"/>
        <v>0</v>
      </c>
      <c r="O21" s="102">
        <v>1</v>
      </c>
      <c r="P21" s="52">
        <f t="shared" si="8"/>
        <v>0</v>
      </c>
      <c r="Q21" s="103"/>
      <c r="R21" s="18">
        <f t="shared" si="2"/>
        <v>0</v>
      </c>
      <c r="S21" s="89"/>
      <c r="T21" s="17">
        <f t="shared" si="9"/>
        <v>0</v>
      </c>
      <c r="U21" s="107">
        <v>0.19</v>
      </c>
      <c r="V21" s="17">
        <f t="shared" si="3"/>
        <v>0</v>
      </c>
      <c r="W21" s="19">
        <f t="shared" si="4"/>
        <v>0</v>
      </c>
      <c r="X21" s="19">
        <f t="shared" si="10"/>
        <v>1</v>
      </c>
      <c r="Y21" s="68">
        <f t="shared" si="11"/>
        <v>0</v>
      </c>
      <c r="Z21" s="84"/>
      <c r="AA21" s="85"/>
    </row>
    <row r="22" spans="1:27">
      <c r="A22" s="63" t="str">
        <f t="shared" si="12"/>
        <v xml:space="preserve"> </v>
      </c>
      <c r="B22" s="84"/>
      <c r="C22" s="85"/>
      <c r="D22" s="90"/>
      <c r="E22" s="91"/>
      <c r="F22" s="88"/>
      <c r="G22" s="89"/>
      <c r="H22" s="17">
        <f t="shared" si="5"/>
        <v>0</v>
      </c>
      <c r="I22" s="98"/>
      <c r="J22" s="90">
        <f t="shared" si="0"/>
        <v>0</v>
      </c>
      <c r="K22" s="80">
        <f t="shared" si="13"/>
        <v>0</v>
      </c>
      <c r="L22" s="100">
        <f t="shared" si="1"/>
        <v>0</v>
      </c>
      <c r="M22" s="17">
        <f t="shared" si="6"/>
        <v>0</v>
      </c>
      <c r="N22" s="17">
        <f t="shared" si="7"/>
        <v>0</v>
      </c>
      <c r="O22" s="102">
        <v>1</v>
      </c>
      <c r="P22" s="52">
        <f t="shared" si="8"/>
        <v>0</v>
      </c>
      <c r="Q22" s="103"/>
      <c r="R22" s="18">
        <f t="shared" si="2"/>
        <v>0</v>
      </c>
      <c r="S22" s="89"/>
      <c r="T22" s="17">
        <f t="shared" si="9"/>
        <v>0</v>
      </c>
      <c r="U22" s="107">
        <v>0.19</v>
      </c>
      <c r="V22" s="17">
        <f t="shared" si="3"/>
        <v>0</v>
      </c>
      <c r="W22" s="19">
        <f t="shared" si="4"/>
        <v>0</v>
      </c>
      <c r="X22" s="19">
        <f t="shared" si="10"/>
        <v>1</v>
      </c>
      <c r="Y22" s="68">
        <f t="shared" si="11"/>
        <v>0</v>
      </c>
      <c r="Z22" s="84"/>
      <c r="AA22" s="85"/>
    </row>
    <row r="23" spans="1:27">
      <c r="A23" s="63" t="str">
        <f t="shared" si="12"/>
        <v xml:space="preserve"> </v>
      </c>
      <c r="B23" s="84"/>
      <c r="C23" s="85"/>
      <c r="D23" s="90"/>
      <c r="E23" s="91"/>
      <c r="F23" s="88"/>
      <c r="G23" s="89"/>
      <c r="H23" s="17">
        <f t="shared" si="5"/>
        <v>0</v>
      </c>
      <c r="I23" s="98"/>
      <c r="J23" s="90">
        <f t="shared" si="0"/>
        <v>0</v>
      </c>
      <c r="K23" s="80">
        <f t="shared" si="13"/>
        <v>0</v>
      </c>
      <c r="L23" s="100">
        <f t="shared" si="1"/>
        <v>0</v>
      </c>
      <c r="M23" s="17">
        <f t="shared" si="6"/>
        <v>0</v>
      </c>
      <c r="N23" s="17">
        <f t="shared" si="7"/>
        <v>0</v>
      </c>
      <c r="O23" s="102">
        <v>1</v>
      </c>
      <c r="P23" s="52">
        <f t="shared" si="8"/>
        <v>0</v>
      </c>
      <c r="Q23" s="103"/>
      <c r="R23" s="18">
        <f t="shared" si="2"/>
        <v>0</v>
      </c>
      <c r="S23" s="89"/>
      <c r="T23" s="17">
        <f t="shared" si="9"/>
        <v>0</v>
      </c>
      <c r="U23" s="107">
        <v>0.19</v>
      </c>
      <c r="V23" s="17">
        <f t="shared" si="3"/>
        <v>0</v>
      </c>
      <c r="W23" s="19">
        <f t="shared" si="4"/>
        <v>0</v>
      </c>
      <c r="X23" s="19">
        <f t="shared" si="10"/>
        <v>1</v>
      </c>
      <c r="Y23" s="68">
        <f t="shared" si="11"/>
        <v>0</v>
      </c>
      <c r="Z23" s="84"/>
      <c r="AA23" s="85"/>
    </row>
    <row r="24" spans="1:27">
      <c r="A24" s="63" t="str">
        <f t="shared" si="12"/>
        <v xml:space="preserve"> </v>
      </c>
      <c r="B24" s="84"/>
      <c r="C24" s="85"/>
      <c r="D24" s="90"/>
      <c r="E24" s="91"/>
      <c r="F24" s="88"/>
      <c r="G24" s="89"/>
      <c r="H24" s="17">
        <f t="shared" si="5"/>
        <v>0</v>
      </c>
      <c r="I24" s="98"/>
      <c r="J24" s="90">
        <f t="shared" si="0"/>
        <v>0</v>
      </c>
      <c r="K24" s="80">
        <f t="shared" si="13"/>
        <v>0</v>
      </c>
      <c r="L24" s="100">
        <f t="shared" si="1"/>
        <v>0</v>
      </c>
      <c r="M24" s="17">
        <f t="shared" si="6"/>
        <v>0</v>
      </c>
      <c r="N24" s="17">
        <f t="shared" si="7"/>
        <v>0</v>
      </c>
      <c r="O24" s="102">
        <v>1</v>
      </c>
      <c r="P24" s="52">
        <f t="shared" si="8"/>
        <v>0</v>
      </c>
      <c r="Q24" s="103"/>
      <c r="R24" s="18">
        <f t="shared" si="2"/>
        <v>0</v>
      </c>
      <c r="S24" s="89"/>
      <c r="T24" s="17">
        <f t="shared" si="9"/>
        <v>0</v>
      </c>
      <c r="U24" s="107">
        <v>0.19</v>
      </c>
      <c r="V24" s="17">
        <f t="shared" si="3"/>
        <v>0</v>
      </c>
      <c r="W24" s="19">
        <f t="shared" si="4"/>
        <v>0</v>
      </c>
      <c r="X24" s="19">
        <f t="shared" si="10"/>
        <v>1</v>
      </c>
      <c r="Y24" s="68">
        <f t="shared" si="11"/>
        <v>0</v>
      </c>
      <c r="Z24" s="84"/>
      <c r="AA24" s="85"/>
    </row>
    <row r="25" spans="1:27">
      <c r="A25" s="63" t="str">
        <f t="shared" si="12"/>
        <v xml:space="preserve"> </v>
      </c>
      <c r="B25" s="84"/>
      <c r="C25" s="85"/>
      <c r="D25" s="90"/>
      <c r="E25" s="91"/>
      <c r="F25" s="88"/>
      <c r="G25" s="89"/>
      <c r="H25" s="17">
        <f t="shared" si="5"/>
        <v>0</v>
      </c>
      <c r="I25" s="98"/>
      <c r="J25" s="90">
        <f t="shared" si="0"/>
        <v>0</v>
      </c>
      <c r="K25" s="80">
        <f t="shared" si="13"/>
        <v>0</v>
      </c>
      <c r="L25" s="100">
        <f t="shared" si="1"/>
        <v>0</v>
      </c>
      <c r="M25" s="17">
        <f t="shared" si="6"/>
        <v>0</v>
      </c>
      <c r="N25" s="17">
        <f t="shared" si="7"/>
        <v>0</v>
      </c>
      <c r="O25" s="102">
        <v>1</v>
      </c>
      <c r="P25" s="52">
        <f t="shared" si="8"/>
        <v>0</v>
      </c>
      <c r="Q25" s="103"/>
      <c r="R25" s="18">
        <f t="shared" si="2"/>
        <v>0</v>
      </c>
      <c r="S25" s="89"/>
      <c r="T25" s="17">
        <f t="shared" si="9"/>
        <v>0</v>
      </c>
      <c r="U25" s="107">
        <v>0.19</v>
      </c>
      <c r="V25" s="17">
        <f t="shared" si="3"/>
        <v>0</v>
      </c>
      <c r="W25" s="19">
        <f t="shared" si="4"/>
        <v>0</v>
      </c>
      <c r="X25" s="19">
        <f t="shared" si="10"/>
        <v>1</v>
      </c>
      <c r="Y25" s="68">
        <f t="shared" si="11"/>
        <v>0</v>
      </c>
      <c r="Z25" s="84"/>
      <c r="AA25" s="85"/>
    </row>
    <row r="26" spans="1:27">
      <c r="A26" s="63" t="str">
        <f t="shared" si="12"/>
        <v xml:space="preserve"> </v>
      </c>
      <c r="B26" s="84"/>
      <c r="C26" s="85"/>
      <c r="D26" s="90"/>
      <c r="E26" s="91"/>
      <c r="F26" s="88"/>
      <c r="G26" s="89"/>
      <c r="H26" s="17">
        <f t="shared" si="5"/>
        <v>0</v>
      </c>
      <c r="I26" s="98"/>
      <c r="J26" s="90">
        <f t="shared" si="0"/>
        <v>0</v>
      </c>
      <c r="K26" s="80">
        <f t="shared" si="13"/>
        <v>0</v>
      </c>
      <c r="L26" s="100">
        <f t="shared" si="1"/>
        <v>0</v>
      </c>
      <c r="M26" s="17">
        <f t="shared" si="6"/>
        <v>0</v>
      </c>
      <c r="N26" s="17">
        <f t="shared" si="7"/>
        <v>0</v>
      </c>
      <c r="O26" s="102">
        <v>1</v>
      </c>
      <c r="P26" s="52">
        <f t="shared" si="8"/>
        <v>0</v>
      </c>
      <c r="Q26" s="103"/>
      <c r="R26" s="18">
        <f t="shared" si="2"/>
        <v>0</v>
      </c>
      <c r="S26" s="89"/>
      <c r="T26" s="17">
        <f t="shared" si="9"/>
        <v>0</v>
      </c>
      <c r="U26" s="107">
        <v>0.19</v>
      </c>
      <c r="V26" s="17">
        <f t="shared" si="3"/>
        <v>0</v>
      </c>
      <c r="W26" s="19">
        <f t="shared" si="4"/>
        <v>0</v>
      </c>
      <c r="X26" s="19">
        <f t="shared" si="10"/>
        <v>1</v>
      </c>
      <c r="Y26" s="68">
        <f t="shared" si="11"/>
        <v>0</v>
      </c>
      <c r="Z26" s="84"/>
      <c r="AA26" s="85"/>
    </row>
    <row r="27" spans="1:27">
      <c r="A27" s="63" t="str">
        <f t="shared" si="12"/>
        <v xml:space="preserve"> </v>
      </c>
      <c r="B27" s="84"/>
      <c r="C27" s="85"/>
      <c r="D27" s="90"/>
      <c r="E27" s="91"/>
      <c r="F27" s="88"/>
      <c r="G27" s="89"/>
      <c r="H27" s="17">
        <f t="shared" si="5"/>
        <v>0</v>
      </c>
      <c r="I27" s="98"/>
      <c r="J27" s="90">
        <f t="shared" si="0"/>
        <v>0</v>
      </c>
      <c r="K27" s="80">
        <f t="shared" si="13"/>
        <v>0</v>
      </c>
      <c r="L27" s="100">
        <f t="shared" si="1"/>
        <v>0</v>
      </c>
      <c r="M27" s="17">
        <f t="shared" si="6"/>
        <v>0</v>
      </c>
      <c r="N27" s="17">
        <f t="shared" si="7"/>
        <v>0</v>
      </c>
      <c r="O27" s="102">
        <v>1</v>
      </c>
      <c r="P27" s="52">
        <f t="shared" si="8"/>
        <v>0</v>
      </c>
      <c r="Q27" s="103"/>
      <c r="R27" s="18">
        <f t="shared" si="2"/>
        <v>0</v>
      </c>
      <c r="S27" s="89"/>
      <c r="T27" s="17">
        <f t="shared" si="9"/>
        <v>0</v>
      </c>
      <c r="U27" s="107">
        <v>0.19</v>
      </c>
      <c r="V27" s="17">
        <f t="shared" si="3"/>
        <v>0</v>
      </c>
      <c r="W27" s="19">
        <f t="shared" si="4"/>
        <v>0</v>
      </c>
      <c r="X27" s="19">
        <f t="shared" si="10"/>
        <v>1</v>
      </c>
      <c r="Y27" s="68">
        <f t="shared" si="11"/>
        <v>0</v>
      </c>
      <c r="Z27" s="84"/>
      <c r="AA27" s="85"/>
    </row>
    <row r="28" spans="1:27">
      <c r="A28" s="63" t="str">
        <f t="shared" si="12"/>
        <v xml:space="preserve"> </v>
      </c>
      <c r="B28" s="84"/>
      <c r="C28" s="85"/>
      <c r="D28" s="90"/>
      <c r="E28" s="91"/>
      <c r="F28" s="88"/>
      <c r="G28" s="89"/>
      <c r="H28" s="17">
        <f t="shared" si="5"/>
        <v>0</v>
      </c>
      <c r="I28" s="98"/>
      <c r="J28" s="90">
        <f t="shared" si="0"/>
        <v>0</v>
      </c>
      <c r="K28" s="80">
        <f t="shared" si="13"/>
        <v>0</v>
      </c>
      <c r="L28" s="100">
        <f t="shared" si="1"/>
        <v>0</v>
      </c>
      <c r="M28" s="17">
        <f t="shared" si="6"/>
        <v>0</v>
      </c>
      <c r="N28" s="17">
        <f t="shared" si="7"/>
        <v>0</v>
      </c>
      <c r="O28" s="102">
        <v>1</v>
      </c>
      <c r="P28" s="52">
        <f t="shared" si="8"/>
        <v>0</v>
      </c>
      <c r="Q28" s="103"/>
      <c r="R28" s="18">
        <f t="shared" si="2"/>
        <v>0</v>
      </c>
      <c r="S28" s="89"/>
      <c r="T28" s="17">
        <f t="shared" si="9"/>
        <v>0</v>
      </c>
      <c r="U28" s="107">
        <v>0.19</v>
      </c>
      <c r="V28" s="17">
        <f t="shared" si="3"/>
        <v>0</v>
      </c>
      <c r="W28" s="19">
        <f t="shared" si="4"/>
        <v>0</v>
      </c>
      <c r="X28" s="19">
        <f t="shared" si="10"/>
        <v>1</v>
      </c>
      <c r="Y28" s="68">
        <f t="shared" si="11"/>
        <v>0</v>
      </c>
      <c r="Z28" s="84"/>
      <c r="AA28" s="85"/>
    </row>
    <row r="29" spans="1:27">
      <c r="A29" s="63" t="str">
        <f t="shared" si="12"/>
        <v xml:space="preserve"> </v>
      </c>
      <c r="B29" s="84"/>
      <c r="C29" s="85"/>
      <c r="D29" s="90"/>
      <c r="E29" s="91"/>
      <c r="F29" s="88"/>
      <c r="G29" s="89"/>
      <c r="H29" s="17">
        <f t="shared" si="5"/>
        <v>0</v>
      </c>
      <c r="I29" s="98"/>
      <c r="J29" s="90">
        <f t="shared" si="0"/>
        <v>0</v>
      </c>
      <c r="K29" s="80">
        <f t="shared" si="13"/>
        <v>0</v>
      </c>
      <c r="L29" s="100">
        <f t="shared" si="1"/>
        <v>0</v>
      </c>
      <c r="M29" s="17">
        <f t="shared" si="6"/>
        <v>0</v>
      </c>
      <c r="N29" s="17">
        <f t="shared" si="7"/>
        <v>0</v>
      </c>
      <c r="O29" s="102">
        <v>1</v>
      </c>
      <c r="P29" s="52">
        <f t="shared" si="8"/>
        <v>0</v>
      </c>
      <c r="Q29" s="103"/>
      <c r="R29" s="18">
        <f t="shared" si="2"/>
        <v>0</v>
      </c>
      <c r="S29" s="89"/>
      <c r="T29" s="17">
        <f t="shared" si="9"/>
        <v>0</v>
      </c>
      <c r="U29" s="107">
        <v>0.19</v>
      </c>
      <c r="V29" s="17">
        <f t="shared" si="3"/>
        <v>0</v>
      </c>
      <c r="W29" s="19">
        <f t="shared" si="4"/>
        <v>0</v>
      </c>
      <c r="X29" s="19">
        <f t="shared" si="10"/>
        <v>1</v>
      </c>
      <c r="Y29" s="68">
        <f t="shared" si="11"/>
        <v>0</v>
      </c>
      <c r="Z29" s="84"/>
      <c r="AA29" s="85"/>
    </row>
    <row r="30" spans="1:27">
      <c r="A30" s="63" t="str">
        <f t="shared" si="12"/>
        <v xml:space="preserve"> </v>
      </c>
      <c r="B30" s="84"/>
      <c r="C30" s="85"/>
      <c r="D30" s="90"/>
      <c r="E30" s="91"/>
      <c r="F30" s="88"/>
      <c r="G30" s="89"/>
      <c r="H30" s="17">
        <f t="shared" si="5"/>
        <v>0</v>
      </c>
      <c r="I30" s="98"/>
      <c r="J30" s="90">
        <f t="shared" si="0"/>
        <v>0</v>
      </c>
      <c r="K30" s="80">
        <f t="shared" si="13"/>
        <v>0</v>
      </c>
      <c r="L30" s="100">
        <f t="shared" si="1"/>
        <v>0</v>
      </c>
      <c r="M30" s="17">
        <f t="shared" si="6"/>
        <v>0</v>
      </c>
      <c r="N30" s="17">
        <f t="shared" si="7"/>
        <v>0</v>
      </c>
      <c r="O30" s="102">
        <v>1</v>
      </c>
      <c r="P30" s="52">
        <f t="shared" si="8"/>
        <v>0</v>
      </c>
      <c r="Q30" s="103"/>
      <c r="R30" s="18">
        <f t="shared" si="2"/>
        <v>0</v>
      </c>
      <c r="S30" s="89"/>
      <c r="T30" s="17">
        <f t="shared" si="9"/>
        <v>0</v>
      </c>
      <c r="U30" s="107">
        <v>0.19</v>
      </c>
      <c r="V30" s="17">
        <f t="shared" si="3"/>
        <v>0</v>
      </c>
      <c r="W30" s="19">
        <f t="shared" si="4"/>
        <v>0</v>
      </c>
      <c r="X30" s="19">
        <f t="shared" si="10"/>
        <v>1</v>
      </c>
      <c r="Y30" s="68">
        <f t="shared" si="11"/>
        <v>0</v>
      </c>
      <c r="Z30" s="84"/>
      <c r="AA30" s="85"/>
    </row>
    <row r="31" spans="1:27">
      <c r="A31" s="63" t="str">
        <f t="shared" si="12"/>
        <v xml:space="preserve"> </v>
      </c>
      <c r="B31" s="84"/>
      <c r="C31" s="85"/>
      <c r="D31" s="90"/>
      <c r="E31" s="91"/>
      <c r="F31" s="88"/>
      <c r="G31" s="89"/>
      <c r="H31" s="17">
        <f t="shared" si="5"/>
        <v>0</v>
      </c>
      <c r="I31" s="98"/>
      <c r="J31" s="90">
        <f t="shared" si="0"/>
        <v>0</v>
      </c>
      <c r="K31" s="80">
        <f t="shared" si="13"/>
        <v>0</v>
      </c>
      <c r="L31" s="100">
        <f t="shared" si="1"/>
        <v>0</v>
      </c>
      <c r="M31" s="17">
        <f t="shared" si="6"/>
        <v>0</v>
      </c>
      <c r="N31" s="17">
        <f t="shared" si="7"/>
        <v>0</v>
      </c>
      <c r="O31" s="102">
        <v>1</v>
      </c>
      <c r="P31" s="52">
        <f t="shared" si="8"/>
        <v>0</v>
      </c>
      <c r="Q31" s="103"/>
      <c r="R31" s="18">
        <f t="shared" si="2"/>
        <v>0</v>
      </c>
      <c r="S31" s="89"/>
      <c r="T31" s="17">
        <f t="shared" si="9"/>
        <v>0</v>
      </c>
      <c r="U31" s="107">
        <v>0.19</v>
      </c>
      <c r="V31" s="17">
        <f t="shared" si="3"/>
        <v>0</v>
      </c>
      <c r="W31" s="19">
        <f t="shared" si="4"/>
        <v>0</v>
      </c>
      <c r="X31" s="19">
        <f t="shared" si="10"/>
        <v>1</v>
      </c>
      <c r="Y31" s="68">
        <f t="shared" si="11"/>
        <v>0</v>
      </c>
      <c r="Z31" s="84"/>
      <c r="AA31" s="85"/>
    </row>
    <row r="32" spans="1:27">
      <c r="A32" s="63" t="str">
        <f t="shared" si="12"/>
        <v xml:space="preserve"> </v>
      </c>
      <c r="B32" s="84"/>
      <c r="C32" s="85"/>
      <c r="D32" s="86"/>
      <c r="E32" s="87"/>
      <c r="F32" s="88"/>
      <c r="G32" s="89"/>
      <c r="H32" s="17">
        <f t="shared" si="5"/>
        <v>0</v>
      </c>
      <c r="I32" s="98"/>
      <c r="J32" s="86">
        <f t="shared" si="0"/>
        <v>0</v>
      </c>
      <c r="K32" s="80">
        <f t="shared" si="13"/>
        <v>0</v>
      </c>
      <c r="L32" s="100">
        <f t="shared" si="1"/>
        <v>0</v>
      </c>
      <c r="M32" s="17">
        <f t="shared" si="6"/>
        <v>0</v>
      </c>
      <c r="N32" s="17">
        <f t="shared" si="7"/>
        <v>0</v>
      </c>
      <c r="O32" s="102">
        <v>1</v>
      </c>
      <c r="P32" s="52">
        <f t="shared" si="8"/>
        <v>0</v>
      </c>
      <c r="Q32" s="99"/>
      <c r="R32" s="18">
        <f t="shared" si="2"/>
        <v>0</v>
      </c>
      <c r="S32" s="89"/>
      <c r="T32" s="17">
        <f t="shared" si="9"/>
        <v>0</v>
      </c>
      <c r="U32" s="107">
        <v>0.19</v>
      </c>
      <c r="V32" s="17">
        <f t="shared" si="3"/>
        <v>0</v>
      </c>
      <c r="W32" s="59">
        <f t="shared" si="4"/>
        <v>0</v>
      </c>
      <c r="X32" s="19">
        <f t="shared" si="10"/>
        <v>1</v>
      </c>
      <c r="Y32" s="68">
        <f t="shared" si="11"/>
        <v>0</v>
      </c>
      <c r="Z32" s="84"/>
      <c r="AA32" s="85"/>
    </row>
    <row r="33" spans="1:27">
      <c r="A33" s="63" t="str">
        <f t="shared" si="12"/>
        <v xml:space="preserve"> </v>
      </c>
      <c r="B33" s="92"/>
      <c r="C33" s="93"/>
      <c r="D33" s="94"/>
      <c r="E33" s="95"/>
      <c r="F33" s="88"/>
      <c r="G33" s="89"/>
      <c r="H33" s="17">
        <f t="shared" si="5"/>
        <v>0</v>
      </c>
      <c r="I33" s="98"/>
      <c r="J33" s="94">
        <f>$D33</f>
        <v>0</v>
      </c>
      <c r="K33" s="80">
        <f t="shared" si="13"/>
        <v>0</v>
      </c>
      <c r="L33" s="101">
        <f>$G33</f>
        <v>0</v>
      </c>
      <c r="M33" s="17">
        <f t="shared" si="6"/>
        <v>0</v>
      </c>
      <c r="N33" s="17">
        <f t="shared" si="7"/>
        <v>0</v>
      </c>
      <c r="O33" s="102">
        <v>1</v>
      </c>
      <c r="P33" s="52">
        <f t="shared" si="8"/>
        <v>0</v>
      </c>
      <c r="Q33" s="104"/>
      <c r="R33" s="18">
        <f t="shared" si="2"/>
        <v>0</v>
      </c>
      <c r="S33" s="105"/>
      <c r="T33" s="17">
        <f t="shared" si="9"/>
        <v>0</v>
      </c>
      <c r="U33" s="107">
        <v>0.19</v>
      </c>
      <c r="V33" s="17">
        <f t="shared" si="3"/>
        <v>0</v>
      </c>
      <c r="W33" s="59">
        <f t="shared" si="4"/>
        <v>0</v>
      </c>
      <c r="X33" s="19">
        <f t="shared" si="10"/>
        <v>1</v>
      </c>
      <c r="Y33" s="68">
        <f t="shared" si="11"/>
        <v>0</v>
      </c>
      <c r="Z33" s="92"/>
      <c r="AA33" s="93"/>
    </row>
    <row r="34" spans="1:27">
      <c r="A34" s="63" t="str">
        <f t="shared" si="12"/>
        <v xml:space="preserve"> </v>
      </c>
      <c r="B34" s="84"/>
      <c r="C34" s="85"/>
      <c r="D34" s="86"/>
      <c r="E34" s="87"/>
      <c r="F34" s="88"/>
      <c r="G34" s="89"/>
      <c r="H34" s="17">
        <f t="shared" si="5"/>
        <v>0</v>
      </c>
      <c r="I34" s="98"/>
      <c r="J34" s="86">
        <f t="shared" ref="J34:J57" si="14">$D34</f>
        <v>0</v>
      </c>
      <c r="K34" s="80">
        <f t="shared" si="13"/>
        <v>0</v>
      </c>
      <c r="L34" s="101">
        <f t="shared" ref="L34:L57" si="15">$G34</f>
        <v>0</v>
      </c>
      <c r="M34" s="17">
        <f t="shared" si="6"/>
        <v>0</v>
      </c>
      <c r="N34" s="17">
        <f t="shared" si="7"/>
        <v>0</v>
      </c>
      <c r="O34" s="102">
        <v>1</v>
      </c>
      <c r="P34" s="52">
        <f t="shared" si="8"/>
        <v>0</v>
      </c>
      <c r="Q34" s="99"/>
      <c r="R34" s="18">
        <f t="shared" si="2"/>
        <v>0</v>
      </c>
      <c r="S34" s="89"/>
      <c r="T34" s="17">
        <f t="shared" si="9"/>
        <v>0</v>
      </c>
      <c r="U34" s="107">
        <v>0.19</v>
      </c>
      <c r="V34" s="17">
        <f t="shared" si="3"/>
        <v>0</v>
      </c>
      <c r="W34" s="19">
        <f t="shared" si="4"/>
        <v>0</v>
      </c>
      <c r="X34" s="19">
        <f t="shared" si="10"/>
        <v>1</v>
      </c>
      <c r="Y34" s="68">
        <f t="shared" si="11"/>
        <v>0</v>
      </c>
      <c r="Z34" s="84"/>
      <c r="AA34" s="85"/>
    </row>
    <row r="35" spans="1:27">
      <c r="A35" s="63" t="str">
        <f t="shared" si="12"/>
        <v xml:space="preserve"> </v>
      </c>
      <c r="B35" s="84"/>
      <c r="C35" s="85"/>
      <c r="D35" s="86"/>
      <c r="E35" s="87"/>
      <c r="F35" s="88"/>
      <c r="G35" s="89"/>
      <c r="H35" s="17">
        <f t="shared" si="5"/>
        <v>0</v>
      </c>
      <c r="I35" s="98"/>
      <c r="J35" s="86">
        <f t="shared" si="14"/>
        <v>0</v>
      </c>
      <c r="K35" s="80">
        <f t="shared" si="13"/>
        <v>0</v>
      </c>
      <c r="L35" s="101">
        <f t="shared" si="15"/>
        <v>0</v>
      </c>
      <c r="M35" s="17">
        <f t="shared" si="6"/>
        <v>0</v>
      </c>
      <c r="N35" s="17">
        <f t="shared" si="7"/>
        <v>0</v>
      </c>
      <c r="O35" s="102">
        <v>1</v>
      </c>
      <c r="P35" s="52">
        <f t="shared" si="8"/>
        <v>0</v>
      </c>
      <c r="Q35" s="99"/>
      <c r="R35" s="18">
        <f t="shared" si="2"/>
        <v>0</v>
      </c>
      <c r="S35" s="89"/>
      <c r="T35" s="17">
        <f t="shared" si="9"/>
        <v>0</v>
      </c>
      <c r="U35" s="107">
        <v>0.19</v>
      </c>
      <c r="V35" s="17">
        <f t="shared" si="3"/>
        <v>0</v>
      </c>
      <c r="W35" s="19">
        <f t="shared" si="4"/>
        <v>0</v>
      </c>
      <c r="X35" s="19">
        <f t="shared" si="10"/>
        <v>1</v>
      </c>
      <c r="Y35" s="68">
        <f t="shared" si="11"/>
        <v>0</v>
      </c>
      <c r="Z35" s="84"/>
      <c r="AA35" s="85"/>
    </row>
    <row r="36" spans="1:27">
      <c r="A36" s="63" t="str">
        <f t="shared" si="12"/>
        <v xml:space="preserve"> </v>
      </c>
      <c r="B36" s="84"/>
      <c r="C36" s="85"/>
      <c r="D36" s="86"/>
      <c r="E36" s="87"/>
      <c r="F36" s="88"/>
      <c r="G36" s="89"/>
      <c r="H36" s="17">
        <f t="shared" si="5"/>
        <v>0</v>
      </c>
      <c r="I36" s="98"/>
      <c r="J36" s="86">
        <f t="shared" si="14"/>
        <v>0</v>
      </c>
      <c r="K36" s="80">
        <f t="shared" si="13"/>
        <v>0</v>
      </c>
      <c r="L36" s="101">
        <f t="shared" si="15"/>
        <v>0</v>
      </c>
      <c r="M36" s="17">
        <f t="shared" si="6"/>
        <v>0</v>
      </c>
      <c r="N36" s="17">
        <f t="shared" si="7"/>
        <v>0</v>
      </c>
      <c r="O36" s="102">
        <v>1</v>
      </c>
      <c r="P36" s="52">
        <f t="shared" si="8"/>
        <v>0</v>
      </c>
      <c r="Q36" s="99"/>
      <c r="R36" s="18">
        <f t="shared" si="2"/>
        <v>0</v>
      </c>
      <c r="S36" s="89"/>
      <c r="T36" s="17">
        <f t="shared" si="9"/>
        <v>0</v>
      </c>
      <c r="U36" s="107">
        <v>0.19</v>
      </c>
      <c r="V36" s="17">
        <f t="shared" si="3"/>
        <v>0</v>
      </c>
      <c r="W36" s="19">
        <f t="shared" si="4"/>
        <v>0</v>
      </c>
      <c r="X36" s="19">
        <f t="shared" si="10"/>
        <v>1</v>
      </c>
      <c r="Y36" s="68">
        <f t="shared" si="11"/>
        <v>0</v>
      </c>
      <c r="Z36" s="84"/>
      <c r="AA36" s="85"/>
    </row>
    <row r="37" spans="1:27">
      <c r="A37" s="63" t="str">
        <f t="shared" si="12"/>
        <v xml:space="preserve"> </v>
      </c>
      <c r="B37" s="84"/>
      <c r="C37" s="85"/>
      <c r="D37" s="86"/>
      <c r="E37" s="87"/>
      <c r="F37" s="88"/>
      <c r="G37" s="89"/>
      <c r="H37" s="17">
        <f t="shared" si="5"/>
        <v>0</v>
      </c>
      <c r="I37" s="98"/>
      <c r="J37" s="86">
        <f t="shared" si="14"/>
        <v>0</v>
      </c>
      <c r="K37" s="80">
        <f t="shared" si="13"/>
        <v>0</v>
      </c>
      <c r="L37" s="101">
        <f t="shared" si="15"/>
        <v>0</v>
      </c>
      <c r="M37" s="17">
        <f t="shared" si="6"/>
        <v>0</v>
      </c>
      <c r="N37" s="17">
        <f t="shared" si="7"/>
        <v>0</v>
      </c>
      <c r="O37" s="102">
        <v>1</v>
      </c>
      <c r="P37" s="52">
        <f t="shared" si="8"/>
        <v>0</v>
      </c>
      <c r="Q37" s="99"/>
      <c r="R37" s="18">
        <f t="shared" si="2"/>
        <v>0</v>
      </c>
      <c r="S37" s="89"/>
      <c r="T37" s="17">
        <f t="shared" si="9"/>
        <v>0</v>
      </c>
      <c r="U37" s="107">
        <v>0.19</v>
      </c>
      <c r="V37" s="17">
        <f t="shared" si="3"/>
        <v>0</v>
      </c>
      <c r="W37" s="19">
        <f t="shared" si="4"/>
        <v>0</v>
      </c>
      <c r="X37" s="19">
        <f t="shared" si="10"/>
        <v>1</v>
      </c>
      <c r="Y37" s="68">
        <f t="shared" si="11"/>
        <v>0</v>
      </c>
      <c r="Z37" s="84"/>
      <c r="AA37" s="85"/>
    </row>
    <row r="38" spans="1:27">
      <c r="A38" s="63" t="str">
        <f t="shared" si="12"/>
        <v xml:space="preserve"> </v>
      </c>
      <c r="B38" s="84"/>
      <c r="C38" s="85"/>
      <c r="D38" s="86"/>
      <c r="E38" s="87"/>
      <c r="F38" s="88"/>
      <c r="G38" s="89"/>
      <c r="H38" s="17">
        <f t="shared" si="5"/>
        <v>0</v>
      </c>
      <c r="I38" s="98"/>
      <c r="J38" s="86">
        <f t="shared" si="14"/>
        <v>0</v>
      </c>
      <c r="K38" s="80">
        <f t="shared" si="13"/>
        <v>0</v>
      </c>
      <c r="L38" s="101">
        <f t="shared" si="15"/>
        <v>0</v>
      </c>
      <c r="M38" s="17">
        <f t="shared" si="6"/>
        <v>0</v>
      </c>
      <c r="N38" s="17">
        <f t="shared" si="7"/>
        <v>0</v>
      </c>
      <c r="O38" s="102">
        <v>1</v>
      </c>
      <c r="P38" s="52">
        <f t="shared" si="8"/>
        <v>0</v>
      </c>
      <c r="Q38" s="99"/>
      <c r="R38" s="18">
        <f t="shared" si="2"/>
        <v>0</v>
      </c>
      <c r="S38" s="89"/>
      <c r="T38" s="17">
        <f t="shared" si="9"/>
        <v>0</v>
      </c>
      <c r="U38" s="107">
        <v>0.19</v>
      </c>
      <c r="V38" s="17">
        <f t="shared" si="3"/>
        <v>0</v>
      </c>
      <c r="W38" s="19">
        <f t="shared" si="4"/>
        <v>0</v>
      </c>
      <c r="X38" s="19">
        <f t="shared" si="10"/>
        <v>1</v>
      </c>
      <c r="Y38" s="68">
        <f t="shared" si="11"/>
        <v>0</v>
      </c>
      <c r="Z38" s="84"/>
      <c r="AA38" s="85"/>
    </row>
    <row r="39" spans="1:27">
      <c r="A39" s="63" t="str">
        <f t="shared" si="12"/>
        <v xml:space="preserve"> </v>
      </c>
      <c r="B39" s="84"/>
      <c r="C39" s="85"/>
      <c r="D39" s="86"/>
      <c r="E39" s="87"/>
      <c r="F39" s="88"/>
      <c r="G39" s="89"/>
      <c r="H39" s="17">
        <f t="shared" si="5"/>
        <v>0</v>
      </c>
      <c r="I39" s="98"/>
      <c r="J39" s="86">
        <f t="shared" si="14"/>
        <v>0</v>
      </c>
      <c r="K39" s="80">
        <f t="shared" si="13"/>
        <v>0</v>
      </c>
      <c r="L39" s="101">
        <f t="shared" si="15"/>
        <v>0</v>
      </c>
      <c r="M39" s="17">
        <f t="shared" si="6"/>
        <v>0</v>
      </c>
      <c r="N39" s="17">
        <f t="shared" si="7"/>
        <v>0</v>
      </c>
      <c r="O39" s="102">
        <v>1</v>
      </c>
      <c r="P39" s="52">
        <f t="shared" si="8"/>
        <v>0</v>
      </c>
      <c r="Q39" s="99"/>
      <c r="R39" s="18">
        <f t="shared" si="2"/>
        <v>0</v>
      </c>
      <c r="S39" s="89"/>
      <c r="T39" s="17">
        <f t="shared" si="9"/>
        <v>0</v>
      </c>
      <c r="U39" s="107">
        <v>0.19</v>
      </c>
      <c r="V39" s="17">
        <f t="shared" si="3"/>
        <v>0</v>
      </c>
      <c r="W39" s="19">
        <f t="shared" si="4"/>
        <v>0</v>
      </c>
      <c r="X39" s="19">
        <f t="shared" si="10"/>
        <v>1</v>
      </c>
      <c r="Y39" s="68">
        <f t="shared" si="11"/>
        <v>0</v>
      </c>
      <c r="Z39" s="84"/>
      <c r="AA39" s="85"/>
    </row>
    <row r="40" spans="1:27">
      <c r="A40" s="63" t="str">
        <f t="shared" si="12"/>
        <v xml:space="preserve"> </v>
      </c>
      <c r="B40" s="84"/>
      <c r="C40" s="85"/>
      <c r="D40" s="86"/>
      <c r="E40" s="87"/>
      <c r="F40" s="88"/>
      <c r="G40" s="89"/>
      <c r="H40" s="17">
        <f t="shared" si="5"/>
        <v>0</v>
      </c>
      <c r="I40" s="98"/>
      <c r="J40" s="86">
        <f t="shared" si="14"/>
        <v>0</v>
      </c>
      <c r="K40" s="80">
        <f t="shared" si="13"/>
        <v>0</v>
      </c>
      <c r="L40" s="101">
        <f t="shared" si="15"/>
        <v>0</v>
      </c>
      <c r="M40" s="17">
        <f t="shared" si="6"/>
        <v>0</v>
      </c>
      <c r="N40" s="17">
        <f t="shared" si="7"/>
        <v>0</v>
      </c>
      <c r="O40" s="102">
        <v>1</v>
      </c>
      <c r="P40" s="52">
        <f t="shared" si="8"/>
        <v>0</v>
      </c>
      <c r="Q40" s="99"/>
      <c r="R40" s="18">
        <f t="shared" si="2"/>
        <v>0</v>
      </c>
      <c r="S40" s="89"/>
      <c r="T40" s="17">
        <f t="shared" si="9"/>
        <v>0</v>
      </c>
      <c r="U40" s="107">
        <v>0.19</v>
      </c>
      <c r="V40" s="17">
        <f t="shared" si="3"/>
        <v>0</v>
      </c>
      <c r="W40" s="19">
        <f t="shared" si="4"/>
        <v>0</v>
      </c>
      <c r="X40" s="19">
        <f t="shared" si="10"/>
        <v>1</v>
      </c>
      <c r="Y40" s="68">
        <f t="shared" si="11"/>
        <v>0</v>
      </c>
      <c r="Z40" s="84"/>
      <c r="AA40" s="85"/>
    </row>
    <row r="41" spans="1:27">
      <c r="A41" s="63" t="str">
        <f t="shared" si="12"/>
        <v xml:space="preserve"> </v>
      </c>
      <c r="B41" s="84"/>
      <c r="C41" s="85"/>
      <c r="D41" s="86"/>
      <c r="E41" s="87"/>
      <c r="F41" s="88"/>
      <c r="G41" s="89"/>
      <c r="H41" s="17">
        <f t="shared" si="5"/>
        <v>0</v>
      </c>
      <c r="I41" s="98"/>
      <c r="J41" s="86">
        <f t="shared" si="14"/>
        <v>0</v>
      </c>
      <c r="K41" s="80">
        <f t="shared" si="13"/>
        <v>0</v>
      </c>
      <c r="L41" s="101">
        <f t="shared" si="15"/>
        <v>0</v>
      </c>
      <c r="M41" s="17">
        <f t="shared" si="6"/>
        <v>0</v>
      </c>
      <c r="N41" s="17">
        <f t="shared" si="7"/>
        <v>0</v>
      </c>
      <c r="O41" s="102">
        <v>1</v>
      </c>
      <c r="P41" s="52">
        <f t="shared" si="8"/>
        <v>0</v>
      </c>
      <c r="Q41" s="99"/>
      <c r="R41" s="18">
        <f t="shared" si="2"/>
        <v>0</v>
      </c>
      <c r="S41" s="89"/>
      <c r="T41" s="17">
        <f t="shared" si="9"/>
        <v>0</v>
      </c>
      <c r="U41" s="107">
        <v>0.19</v>
      </c>
      <c r="V41" s="17">
        <f t="shared" si="3"/>
        <v>0</v>
      </c>
      <c r="W41" s="19">
        <f t="shared" si="4"/>
        <v>0</v>
      </c>
      <c r="X41" s="19">
        <f t="shared" si="10"/>
        <v>1</v>
      </c>
      <c r="Y41" s="68">
        <f t="shared" si="11"/>
        <v>0</v>
      </c>
      <c r="Z41" s="84"/>
      <c r="AA41" s="85"/>
    </row>
    <row r="42" spans="1:27">
      <c r="A42" s="63" t="str">
        <f t="shared" si="12"/>
        <v xml:space="preserve"> </v>
      </c>
      <c r="B42" s="84"/>
      <c r="C42" s="85"/>
      <c r="D42" s="86"/>
      <c r="E42" s="87"/>
      <c r="F42" s="88"/>
      <c r="G42" s="89"/>
      <c r="H42" s="17">
        <f t="shared" si="5"/>
        <v>0</v>
      </c>
      <c r="I42" s="98"/>
      <c r="J42" s="86">
        <f t="shared" si="14"/>
        <v>0</v>
      </c>
      <c r="K42" s="80">
        <f t="shared" si="13"/>
        <v>0</v>
      </c>
      <c r="L42" s="101">
        <f t="shared" si="15"/>
        <v>0</v>
      </c>
      <c r="M42" s="17">
        <f t="shared" si="6"/>
        <v>0</v>
      </c>
      <c r="N42" s="17">
        <f t="shared" si="7"/>
        <v>0</v>
      </c>
      <c r="O42" s="102">
        <v>1</v>
      </c>
      <c r="P42" s="52">
        <f t="shared" si="8"/>
        <v>0</v>
      </c>
      <c r="Q42" s="99"/>
      <c r="R42" s="18">
        <f t="shared" si="2"/>
        <v>0</v>
      </c>
      <c r="S42" s="89"/>
      <c r="T42" s="17">
        <f t="shared" si="9"/>
        <v>0</v>
      </c>
      <c r="U42" s="107">
        <v>0.19</v>
      </c>
      <c r="V42" s="17">
        <f t="shared" si="3"/>
        <v>0</v>
      </c>
      <c r="W42" s="19">
        <f t="shared" si="4"/>
        <v>0</v>
      </c>
      <c r="X42" s="19">
        <f t="shared" si="10"/>
        <v>1</v>
      </c>
      <c r="Y42" s="68">
        <f t="shared" si="11"/>
        <v>0</v>
      </c>
      <c r="Z42" s="84"/>
      <c r="AA42" s="85"/>
    </row>
    <row r="43" spans="1:27">
      <c r="A43" s="63" t="str">
        <f t="shared" si="12"/>
        <v xml:space="preserve"> </v>
      </c>
      <c r="B43" s="84"/>
      <c r="C43" s="85"/>
      <c r="D43" s="86"/>
      <c r="E43" s="87"/>
      <c r="F43" s="88"/>
      <c r="G43" s="89"/>
      <c r="H43" s="17">
        <f t="shared" si="5"/>
        <v>0</v>
      </c>
      <c r="I43" s="98"/>
      <c r="J43" s="86">
        <f t="shared" si="14"/>
        <v>0</v>
      </c>
      <c r="K43" s="80">
        <f t="shared" si="13"/>
        <v>0</v>
      </c>
      <c r="L43" s="101">
        <f t="shared" si="15"/>
        <v>0</v>
      </c>
      <c r="M43" s="17">
        <f t="shared" si="6"/>
        <v>0</v>
      </c>
      <c r="N43" s="17">
        <f t="shared" si="7"/>
        <v>0</v>
      </c>
      <c r="O43" s="102">
        <v>1</v>
      </c>
      <c r="P43" s="52">
        <f t="shared" si="8"/>
        <v>0</v>
      </c>
      <c r="Q43" s="99"/>
      <c r="R43" s="18">
        <f t="shared" si="2"/>
        <v>0</v>
      </c>
      <c r="S43" s="89"/>
      <c r="T43" s="17">
        <f t="shared" si="9"/>
        <v>0</v>
      </c>
      <c r="U43" s="107">
        <v>0.19</v>
      </c>
      <c r="V43" s="17">
        <f t="shared" si="3"/>
        <v>0</v>
      </c>
      <c r="W43" s="19">
        <f t="shared" si="4"/>
        <v>0</v>
      </c>
      <c r="X43" s="19">
        <f t="shared" si="10"/>
        <v>1</v>
      </c>
      <c r="Y43" s="68">
        <f t="shared" si="11"/>
        <v>0</v>
      </c>
      <c r="Z43" s="84"/>
      <c r="AA43" s="85"/>
    </row>
    <row r="44" spans="1:27">
      <c r="A44" s="63" t="str">
        <f t="shared" si="12"/>
        <v xml:space="preserve"> </v>
      </c>
      <c r="B44" s="84"/>
      <c r="C44" s="85"/>
      <c r="D44" s="86"/>
      <c r="E44" s="87"/>
      <c r="F44" s="88"/>
      <c r="G44" s="89"/>
      <c r="H44" s="17">
        <f t="shared" si="5"/>
        <v>0</v>
      </c>
      <c r="I44" s="98"/>
      <c r="J44" s="86">
        <f t="shared" si="14"/>
        <v>0</v>
      </c>
      <c r="K44" s="80">
        <f t="shared" si="13"/>
        <v>0</v>
      </c>
      <c r="L44" s="101">
        <f t="shared" si="15"/>
        <v>0</v>
      </c>
      <c r="M44" s="17">
        <f t="shared" si="6"/>
        <v>0</v>
      </c>
      <c r="N44" s="17">
        <f t="shared" si="7"/>
        <v>0</v>
      </c>
      <c r="O44" s="102">
        <v>1</v>
      </c>
      <c r="P44" s="52">
        <f t="shared" si="8"/>
        <v>0</v>
      </c>
      <c r="Q44" s="99"/>
      <c r="R44" s="18">
        <f t="shared" si="2"/>
        <v>0</v>
      </c>
      <c r="S44" s="89"/>
      <c r="T44" s="17">
        <f t="shared" si="9"/>
        <v>0</v>
      </c>
      <c r="U44" s="107">
        <v>0.19</v>
      </c>
      <c r="V44" s="17">
        <f t="shared" si="3"/>
        <v>0</v>
      </c>
      <c r="W44" s="19">
        <f t="shared" si="4"/>
        <v>0</v>
      </c>
      <c r="X44" s="19">
        <f t="shared" si="10"/>
        <v>1</v>
      </c>
      <c r="Y44" s="68">
        <f t="shared" si="11"/>
        <v>0</v>
      </c>
      <c r="Z44" s="84"/>
      <c r="AA44" s="85"/>
    </row>
    <row r="45" spans="1:27">
      <c r="A45" s="63" t="str">
        <f t="shared" si="12"/>
        <v xml:space="preserve"> </v>
      </c>
      <c r="B45" s="84"/>
      <c r="C45" s="85"/>
      <c r="D45" s="86"/>
      <c r="E45" s="87"/>
      <c r="F45" s="88"/>
      <c r="G45" s="89"/>
      <c r="H45" s="17">
        <f t="shared" si="5"/>
        <v>0</v>
      </c>
      <c r="I45" s="98"/>
      <c r="J45" s="86">
        <f t="shared" si="14"/>
        <v>0</v>
      </c>
      <c r="K45" s="80">
        <f t="shared" si="13"/>
        <v>0</v>
      </c>
      <c r="L45" s="101">
        <f t="shared" si="15"/>
        <v>0</v>
      </c>
      <c r="M45" s="17">
        <f t="shared" si="6"/>
        <v>0</v>
      </c>
      <c r="N45" s="17">
        <f t="shared" si="7"/>
        <v>0</v>
      </c>
      <c r="O45" s="102">
        <v>1</v>
      </c>
      <c r="P45" s="52">
        <f t="shared" si="8"/>
        <v>0</v>
      </c>
      <c r="Q45" s="99"/>
      <c r="R45" s="18">
        <f t="shared" si="2"/>
        <v>0</v>
      </c>
      <c r="S45" s="89"/>
      <c r="T45" s="17">
        <f t="shared" si="9"/>
        <v>0</v>
      </c>
      <c r="U45" s="107">
        <v>0.19</v>
      </c>
      <c r="V45" s="17">
        <f t="shared" si="3"/>
        <v>0</v>
      </c>
      <c r="W45" s="19">
        <f t="shared" si="4"/>
        <v>0</v>
      </c>
      <c r="X45" s="19">
        <f t="shared" si="10"/>
        <v>1</v>
      </c>
      <c r="Y45" s="68">
        <f t="shared" si="11"/>
        <v>0</v>
      </c>
      <c r="Z45" s="84"/>
      <c r="AA45" s="85"/>
    </row>
    <row r="46" spans="1:27">
      <c r="A46" s="63" t="str">
        <f t="shared" si="12"/>
        <v xml:space="preserve"> </v>
      </c>
      <c r="B46" s="84"/>
      <c r="C46" s="85"/>
      <c r="D46" s="86"/>
      <c r="E46" s="87"/>
      <c r="F46" s="88"/>
      <c r="G46" s="89"/>
      <c r="H46" s="17">
        <f t="shared" si="5"/>
        <v>0</v>
      </c>
      <c r="I46" s="98"/>
      <c r="J46" s="86">
        <f t="shared" si="14"/>
        <v>0</v>
      </c>
      <c r="K46" s="80">
        <f t="shared" si="13"/>
        <v>0</v>
      </c>
      <c r="L46" s="101">
        <f t="shared" si="15"/>
        <v>0</v>
      </c>
      <c r="M46" s="17">
        <f t="shared" si="6"/>
        <v>0</v>
      </c>
      <c r="N46" s="17">
        <f t="shared" si="7"/>
        <v>0</v>
      </c>
      <c r="O46" s="102">
        <v>1</v>
      </c>
      <c r="P46" s="52">
        <f t="shared" si="8"/>
        <v>0</v>
      </c>
      <c r="Q46" s="99"/>
      <c r="R46" s="18">
        <f t="shared" si="2"/>
        <v>0</v>
      </c>
      <c r="S46" s="89"/>
      <c r="T46" s="17">
        <f t="shared" si="9"/>
        <v>0</v>
      </c>
      <c r="U46" s="107">
        <v>0.19</v>
      </c>
      <c r="V46" s="17">
        <f t="shared" si="3"/>
        <v>0</v>
      </c>
      <c r="W46" s="19">
        <f t="shared" si="4"/>
        <v>0</v>
      </c>
      <c r="X46" s="19">
        <f t="shared" si="10"/>
        <v>1</v>
      </c>
      <c r="Y46" s="68">
        <f t="shared" si="11"/>
        <v>0</v>
      </c>
      <c r="Z46" s="84"/>
      <c r="AA46" s="85"/>
    </row>
    <row r="47" spans="1:27">
      <c r="A47" s="63" t="str">
        <f t="shared" si="12"/>
        <v xml:space="preserve"> </v>
      </c>
      <c r="B47" s="84"/>
      <c r="C47" s="85"/>
      <c r="D47" s="86"/>
      <c r="E47" s="87"/>
      <c r="F47" s="88"/>
      <c r="G47" s="89"/>
      <c r="H47" s="17">
        <f t="shared" si="5"/>
        <v>0</v>
      </c>
      <c r="I47" s="98"/>
      <c r="J47" s="86">
        <f t="shared" si="14"/>
        <v>0</v>
      </c>
      <c r="K47" s="80">
        <f t="shared" si="13"/>
        <v>0</v>
      </c>
      <c r="L47" s="101">
        <f t="shared" si="15"/>
        <v>0</v>
      </c>
      <c r="M47" s="17">
        <f t="shared" si="6"/>
        <v>0</v>
      </c>
      <c r="N47" s="17">
        <f t="shared" si="7"/>
        <v>0</v>
      </c>
      <c r="O47" s="102">
        <v>1</v>
      </c>
      <c r="P47" s="52">
        <f t="shared" si="8"/>
        <v>0</v>
      </c>
      <c r="Q47" s="99"/>
      <c r="R47" s="18">
        <f t="shared" si="2"/>
        <v>0</v>
      </c>
      <c r="S47" s="89"/>
      <c r="T47" s="17">
        <f t="shared" si="9"/>
        <v>0</v>
      </c>
      <c r="U47" s="107">
        <v>0.19</v>
      </c>
      <c r="V47" s="17">
        <f t="shared" si="3"/>
        <v>0</v>
      </c>
      <c r="W47" s="19">
        <f t="shared" si="4"/>
        <v>0</v>
      </c>
      <c r="X47" s="19">
        <f t="shared" si="10"/>
        <v>1</v>
      </c>
      <c r="Y47" s="68">
        <f t="shared" si="11"/>
        <v>0</v>
      </c>
      <c r="Z47" s="84"/>
      <c r="AA47" s="85"/>
    </row>
    <row r="48" spans="1:27">
      <c r="A48" s="63" t="str">
        <f t="shared" si="12"/>
        <v xml:space="preserve"> </v>
      </c>
      <c r="B48" s="84"/>
      <c r="C48" s="85"/>
      <c r="D48" s="86"/>
      <c r="E48" s="87"/>
      <c r="F48" s="88"/>
      <c r="G48" s="89"/>
      <c r="H48" s="17">
        <f t="shared" si="5"/>
        <v>0</v>
      </c>
      <c r="I48" s="98"/>
      <c r="J48" s="86">
        <f t="shared" si="14"/>
        <v>0</v>
      </c>
      <c r="K48" s="80">
        <f t="shared" si="13"/>
        <v>0</v>
      </c>
      <c r="L48" s="101">
        <f t="shared" si="15"/>
        <v>0</v>
      </c>
      <c r="M48" s="17">
        <f t="shared" si="6"/>
        <v>0</v>
      </c>
      <c r="N48" s="17">
        <f t="shared" si="7"/>
        <v>0</v>
      </c>
      <c r="O48" s="102">
        <v>1</v>
      </c>
      <c r="P48" s="52">
        <f t="shared" si="8"/>
        <v>0</v>
      </c>
      <c r="Q48" s="99"/>
      <c r="R48" s="18">
        <f t="shared" si="2"/>
        <v>0</v>
      </c>
      <c r="S48" s="89"/>
      <c r="T48" s="17">
        <f t="shared" si="9"/>
        <v>0</v>
      </c>
      <c r="U48" s="107">
        <v>0.19</v>
      </c>
      <c r="V48" s="17">
        <f t="shared" si="3"/>
        <v>0</v>
      </c>
      <c r="W48" s="19">
        <f t="shared" si="4"/>
        <v>0</v>
      </c>
      <c r="X48" s="19">
        <f t="shared" si="10"/>
        <v>1</v>
      </c>
      <c r="Y48" s="68">
        <f t="shared" si="11"/>
        <v>0</v>
      </c>
      <c r="Z48" s="84"/>
      <c r="AA48" s="85"/>
    </row>
    <row r="49" spans="1:27">
      <c r="A49" s="63" t="str">
        <f t="shared" si="12"/>
        <v xml:space="preserve"> </v>
      </c>
      <c r="B49" s="84"/>
      <c r="C49" s="85"/>
      <c r="D49" s="86"/>
      <c r="E49" s="87"/>
      <c r="F49" s="88"/>
      <c r="G49" s="89"/>
      <c r="H49" s="17">
        <f t="shared" si="5"/>
        <v>0</v>
      </c>
      <c r="I49" s="98"/>
      <c r="J49" s="86">
        <f t="shared" si="14"/>
        <v>0</v>
      </c>
      <c r="K49" s="80">
        <f t="shared" si="13"/>
        <v>0</v>
      </c>
      <c r="L49" s="101">
        <f t="shared" si="15"/>
        <v>0</v>
      </c>
      <c r="M49" s="17">
        <f t="shared" si="6"/>
        <v>0</v>
      </c>
      <c r="N49" s="17">
        <f t="shared" si="7"/>
        <v>0</v>
      </c>
      <c r="O49" s="102">
        <v>1</v>
      </c>
      <c r="P49" s="52">
        <f t="shared" si="8"/>
        <v>0</v>
      </c>
      <c r="Q49" s="99"/>
      <c r="R49" s="18">
        <f t="shared" si="2"/>
        <v>0</v>
      </c>
      <c r="S49" s="89"/>
      <c r="T49" s="17">
        <f t="shared" si="9"/>
        <v>0</v>
      </c>
      <c r="U49" s="107">
        <v>0.19</v>
      </c>
      <c r="V49" s="17">
        <f t="shared" si="3"/>
        <v>0</v>
      </c>
      <c r="W49" s="19">
        <f t="shared" si="4"/>
        <v>0</v>
      </c>
      <c r="X49" s="19">
        <f t="shared" si="10"/>
        <v>1</v>
      </c>
      <c r="Y49" s="68">
        <f t="shared" si="11"/>
        <v>0</v>
      </c>
      <c r="Z49" s="84"/>
      <c r="AA49" s="85"/>
    </row>
    <row r="50" spans="1:27">
      <c r="A50" s="63" t="str">
        <f t="shared" si="12"/>
        <v xml:space="preserve"> </v>
      </c>
      <c r="B50" s="84"/>
      <c r="C50" s="85"/>
      <c r="D50" s="86"/>
      <c r="E50" s="87"/>
      <c r="F50" s="88"/>
      <c r="G50" s="89"/>
      <c r="H50" s="17">
        <f t="shared" si="5"/>
        <v>0</v>
      </c>
      <c r="I50" s="98"/>
      <c r="J50" s="86">
        <f t="shared" si="14"/>
        <v>0</v>
      </c>
      <c r="K50" s="80">
        <f t="shared" si="13"/>
        <v>0</v>
      </c>
      <c r="L50" s="101">
        <f t="shared" si="15"/>
        <v>0</v>
      </c>
      <c r="M50" s="17">
        <f t="shared" si="6"/>
        <v>0</v>
      </c>
      <c r="N50" s="17">
        <f t="shared" si="7"/>
        <v>0</v>
      </c>
      <c r="O50" s="102">
        <v>1</v>
      </c>
      <c r="P50" s="52">
        <f t="shared" si="8"/>
        <v>0</v>
      </c>
      <c r="Q50" s="99"/>
      <c r="R50" s="18">
        <f t="shared" si="2"/>
        <v>0</v>
      </c>
      <c r="S50" s="89"/>
      <c r="T50" s="17">
        <f t="shared" si="9"/>
        <v>0</v>
      </c>
      <c r="U50" s="107">
        <v>0.19</v>
      </c>
      <c r="V50" s="17">
        <f t="shared" si="3"/>
        <v>0</v>
      </c>
      <c r="W50" s="19">
        <f t="shared" si="4"/>
        <v>0</v>
      </c>
      <c r="X50" s="19">
        <f t="shared" si="10"/>
        <v>1</v>
      </c>
      <c r="Y50" s="68">
        <f t="shared" si="11"/>
        <v>0</v>
      </c>
      <c r="Z50" s="84"/>
      <c r="AA50" s="85"/>
    </row>
    <row r="51" spans="1:27">
      <c r="A51" s="63" t="str">
        <f t="shared" si="12"/>
        <v xml:space="preserve"> </v>
      </c>
      <c r="B51" s="84"/>
      <c r="C51" s="85"/>
      <c r="D51" s="86"/>
      <c r="E51" s="87"/>
      <c r="F51" s="88"/>
      <c r="G51" s="89"/>
      <c r="H51" s="17">
        <f t="shared" si="5"/>
        <v>0</v>
      </c>
      <c r="I51" s="98"/>
      <c r="J51" s="86">
        <f t="shared" si="14"/>
        <v>0</v>
      </c>
      <c r="K51" s="80">
        <f t="shared" si="13"/>
        <v>0</v>
      </c>
      <c r="L51" s="101">
        <f t="shared" si="15"/>
        <v>0</v>
      </c>
      <c r="M51" s="17">
        <f t="shared" si="6"/>
        <v>0</v>
      </c>
      <c r="N51" s="17">
        <f t="shared" si="7"/>
        <v>0</v>
      </c>
      <c r="O51" s="102">
        <v>1</v>
      </c>
      <c r="P51" s="52">
        <f t="shared" si="8"/>
        <v>0</v>
      </c>
      <c r="Q51" s="99"/>
      <c r="R51" s="18">
        <f t="shared" si="2"/>
        <v>0</v>
      </c>
      <c r="S51" s="89"/>
      <c r="T51" s="17">
        <f t="shared" si="9"/>
        <v>0</v>
      </c>
      <c r="U51" s="107">
        <v>0.19</v>
      </c>
      <c r="V51" s="17">
        <f t="shared" si="3"/>
        <v>0</v>
      </c>
      <c r="W51" s="19">
        <f t="shared" si="4"/>
        <v>0</v>
      </c>
      <c r="X51" s="19">
        <f t="shared" si="10"/>
        <v>1</v>
      </c>
      <c r="Y51" s="68">
        <f t="shared" si="11"/>
        <v>0</v>
      </c>
      <c r="Z51" s="84"/>
      <c r="AA51" s="85"/>
    </row>
    <row r="52" spans="1:27">
      <c r="A52" s="63" t="str">
        <f t="shared" si="12"/>
        <v xml:space="preserve"> </v>
      </c>
      <c r="B52" s="84"/>
      <c r="C52" s="85"/>
      <c r="D52" s="86"/>
      <c r="E52" s="87"/>
      <c r="F52" s="88"/>
      <c r="G52" s="89"/>
      <c r="H52" s="17">
        <f t="shared" si="5"/>
        <v>0</v>
      </c>
      <c r="I52" s="98"/>
      <c r="J52" s="86">
        <f t="shared" si="14"/>
        <v>0</v>
      </c>
      <c r="K52" s="80">
        <f t="shared" si="13"/>
        <v>0</v>
      </c>
      <c r="L52" s="101">
        <f t="shared" si="15"/>
        <v>0</v>
      </c>
      <c r="M52" s="17">
        <f t="shared" si="6"/>
        <v>0</v>
      </c>
      <c r="N52" s="17">
        <f t="shared" si="7"/>
        <v>0</v>
      </c>
      <c r="O52" s="102">
        <v>1</v>
      </c>
      <c r="P52" s="52">
        <f t="shared" si="8"/>
        <v>0</v>
      </c>
      <c r="Q52" s="99"/>
      <c r="R52" s="18">
        <f t="shared" si="2"/>
        <v>0</v>
      </c>
      <c r="S52" s="89"/>
      <c r="T52" s="17">
        <f t="shared" si="9"/>
        <v>0</v>
      </c>
      <c r="U52" s="107">
        <v>0.19</v>
      </c>
      <c r="V52" s="17">
        <f t="shared" si="3"/>
        <v>0</v>
      </c>
      <c r="W52" s="19">
        <f t="shared" si="4"/>
        <v>0</v>
      </c>
      <c r="X52" s="19">
        <f t="shared" si="10"/>
        <v>1</v>
      </c>
      <c r="Y52" s="68">
        <f t="shared" si="11"/>
        <v>0</v>
      </c>
      <c r="Z52" s="84"/>
      <c r="AA52" s="85"/>
    </row>
    <row r="53" spans="1:27">
      <c r="A53" s="63" t="str">
        <f t="shared" si="12"/>
        <v xml:space="preserve"> </v>
      </c>
      <c r="B53" s="84"/>
      <c r="C53" s="85"/>
      <c r="D53" s="86"/>
      <c r="E53" s="87"/>
      <c r="F53" s="88"/>
      <c r="G53" s="89"/>
      <c r="H53" s="17">
        <f t="shared" si="5"/>
        <v>0</v>
      </c>
      <c r="I53" s="98"/>
      <c r="J53" s="86">
        <f t="shared" si="14"/>
        <v>0</v>
      </c>
      <c r="K53" s="80">
        <f t="shared" si="13"/>
        <v>0</v>
      </c>
      <c r="L53" s="101">
        <f t="shared" si="15"/>
        <v>0</v>
      </c>
      <c r="M53" s="17">
        <f t="shared" si="6"/>
        <v>0</v>
      </c>
      <c r="N53" s="17">
        <f t="shared" si="7"/>
        <v>0</v>
      </c>
      <c r="O53" s="102">
        <v>1</v>
      </c>
      <c r="P53" s="52">
        <f t="shared" si="8"/>
        <v>0</v>
      </c>
      <c r="Q53" s="99"/>
      <c r="R53" s="18">
        <f t="shared" si="2"/>
        <v>0</v>
      </c>
      <c r="S53" s="89"/>
      <c r="T53" s="17">
        <f t="shared" si="9"/>
        <v>0</v>
      </c>
      <c r="U53" s="107">
        <v>0.19</v>
      </c>
      <c r="V53" s="17">
        <f t="shared" si="3"/>
        <v>0</v>
      </c>
      <c r="W53" s="19">
        <f t="shared" si="4"/>
        <v>0</v>
      </c>
      <c r="X53" s="19">
        <f t="shared" si="10"/>
        <v>1</v>
      </c>
      <c r="Y53" s="68">
        <f t="shared" si="11"/>
        <v>0</v>
      </c>
      <c r="Z53" s="84"/>
      <c r="AA53" s="85"/>
    </row>
    <row r="54" spans="1:27">
      <c r="A54" s="63" t="str">
        <f t="shared" si="12"/>
        <v xml:space="preserve"> </v>
      </c>
      <c r="B54" s="84"/>
      <c r="C54" s="85"/>
      <c r="D54" s="86"/>
      <c r="E54" s="87"/>
      <c r="F54" s="88"/>
      <c r="G54" s="89"/>
      <c r="H54" s="17">
        <f t="shared" si="5"/>
        <v>0</v>
      </c>
      <c r="I54" s="98"/>
      <c r="J54" s="86">
        <f t="shared" si="14"/>
        <v>0</v>
      </c>
      <c r="K54" s="80">
        <f t="shared" si="13"/>
        <v>0</v>
      </c>
      <c r="L54" s="101">
        <f t="shared" si="15"/>
        <v>0</v>
      </c>
      <c r="M54" s="17">
        <f t="shared" si="6"/>
        <v>0</v>
      </c>
      <c r="N54" s="17">
        <f t="shared" si="7"/>
        <v>0</v>
      </c>
      <c r="O54" s="102">
        <v>1</v>
      </c>
      <c r="P54" s="52">
        <f t="shared" si="8"/>
        <v>0</v>
      </c>
      <c r="Q54" s="99"/>
      <c r="R54" s="18">
        <f t="shared" si="2"/>
        <v>0</v>
      </c>
      <c r="S54" s="89"/>
      <c r="T54" s="17">
        <f t="shared" si="9"/>
        <v>0</v>
      </c>
      <c r="U54" s="107">
        <v>0.19</v>
      </c>
      <c r="V54" s="17">
        <f t="shared" si="3"/>
        <v>0</v>
      </c>
      <c r="W54" s="19">
        <f t="shared" si="4"/>
        <v>0</v>
      </c>
      <c r="X54" s="19">
        <f t="shared" si="10"/>
        <v>1</v>
      </c>
      <c r="Y54" s="68">
        <f t="shared" si="11"/>
        <v>0</v>
      </c>
      <c r="Z54" s="84"/>
      <c r="AA54" s="85"/>
    </row>
    <row r="55" spans="1:27">
      <c r="A55" s="63" t="str">
        <f t="shared" si="12"/>
        <v xml:space="preserve"> </v>
      </c>
      <c r="B55" s="84"/>
      <c r="C55" s="85"/>
      <c r="D55" s="86"/>
      <c r="E55" s="87"/>
      <c r="F55" s="88"/>
      <c r="G55" s="89"/>
      <c r="H55" s="17">
        <f t="shared" si="5"/>
        <v>0</v>
      </c>
      <c r="I55" s="98"/>
      <c r="J55" s="86">
        <f t="shared" si="14"/>
        <v>0</v>
      </c>
      <c r="K55" s="80">
        <f t="shared" si="13"/>
        <v>0</v>
      </c>
      <c r="L55" s="101">
        <f t="shared" si="15"/>
        <v>0</v>
      </c>
      <c r="M55" s="17">
        <f t="shared" si="6"/>
        <v>0</v>
      </c>
      <c r="N55" s="17">
        <f t="shared" si="7"/>
        <v>0</v>
      </c>
      <c r="O55" s="102">
        <v>1</v>
      </c>
      <c r="P55" s="52">
        <f t="shared" si="8"/>
        <v>0</v>
      </c>
      <c r="Q55" s="99"/>
      <c r="R55" s="18">
        <f t="shared" si="2"/>
        <v>0</v>
      </c>
      <c r="S55" s="89"/>
      <c r="T55" s="17">
        <f t="shared" si="9"/>
        <v>0</v>
      </c>
      <c r="U55" s="107">
        <v>0.19</v>
      </c>
      <c r="V55" s="17">
        <f t="shared" si="3"/>
        <v>0</v>
      </c>
      <c r="W55" s="19">
        <f t="shared" si="4"/>
        <v>0</v>
      </c>
      <c r="X55" s="19">
        <f t="shared" si="10"/>
        <v>1</v>
      </c>
      <c r="Y55" s="68">
        <f t="shared" si="11"/>
        <v>0</v>
      </c>
      <c r="Z55" s="84"/>
      <c r="AA55" s="85"/>
    </row>
    <row r="56" spans="1:27">
      <c r="A56" s="63" t="str">
        <f t="shared" si="12"/>
        <v xml:space="preserve"> </v>
      </c>
      <c r="B56" s="84"/>
      <c r="C56" s="85"/>
      <c r="D56" s="86"/>
      <c r="E56" s="87"/>
      <c r="F56" s="88"/>
      <c r="G56" s="89"/>
      <c r="H56" s="17">
        <f t="shared" si="5"/>
        <v>0</v>
      </c>
      <c r="I56" s="98"/>
      <c r="J56" s="86">
        <f t="shared" si="14"/>
        <v>0</v>
      </c>
      <c r="K56" s="80">
        <f t="shared" si="13"/>
        <v>0</v>
      </c>
      <c r="L56" s="101">
        <f t="shared" si="15"/>
        <v>0</v>
      </c>
      <c r="M56" s="17">
        <f t="shared" si="6"/>
        <v>0</v>
      </c>
      <c r="N56" s="17">
        <f t="shared" si="7"/>
        <v>0</v>
      </c>
      <c r="O56" s="102">
        <v>1</v>
      </c>
      <c r="P56" s="52">
        <f t="shared" si="8"/>
        <v>0</v>
      </c>
      <c r="Q56" s="99"/>
      <c r="R56" s="18">
        <f t="shared" si="2"/>
        <v>0</v>
      </c>
      <c r="S56" s="89"/>
      <c r="T56" s="17">
        <f t="shared" si="9"/>
        <v>0</v>
      </c>
      <c r="U56" s="107">
        <v>0.19</v>
      </c>
      <c r="V56" s="17">
        <f t="shared" si="3"/>
        <v>0</v>
      </c>
      <c r="W56" s="19">
        <f t="shared" si="4"/>
        <v>0</v>
      </c>
      <c r="X56" s="19">
        <f t="shared" si="10"/>
        <v>1</v>
      </c>
      <c r="Y56" s="68">
        <f t="shared" si="11"/>
        <v>0</v>
      </c>
      <c r="Z56" s="84"/>
      <c r="AA56" s="85"/>
    </row>
    <row r="57" spans="1:27" ht="13.5" thickBot="1">
      <c r="A57" s="63" t="str">
        <f t="shared" si="12"/>
        <v xml:space="preserve"> </v>
      </c>
      <c r="B57" s="96"/>
      <c r="C57" s="85"/>
      <c r="D57" s="97"/>
      <c r="E57" s="87"/>
      <c r="F57" s="88"/>
      <c r="G57" s="89"/>
      <c r="H57" s="17">
        <f t="shared" si="5"/>
        <v>0</v>
      </c>
      <c r="I57" s="98"/>
      <c r="J57" s="99">
        <f t="shared" si="14"/>
        <v>0</v>
      </c>
      <c r="K57" s="80">
        <f t="shared" si="13"/>
        <v>0</v>
      </c>
      <c r="L57" s="101">
        <f t="shared" si="15"/>
        <v>0</v>
      </c>
      <c r="M57" s="17">
        <f t="shared" si="6"/>
        <v>0</v>
      </c>
      <c r="N57" s="66">
        <f t="shared" si="7"/>
        <v>0</v>
      </c>
      <c r="O57" s="102">
        <v>1</v>
      </c>
      <c r="P57" s="52">
        <f t="shared" si="8"/>
        <v>0</v>
      </c>
      <c r="Q57" s="99"/>
      <c r="R57" s="67">
        <f t="shared" si="2"/>
        <v>0</v>
      </c>
      <c r="S57" s="106"/>
      <c r="T57" s="17">
        <f t="shared" si="9"/>
        <v>0</v>
      </c>
      <c r="U57" s="107">
        <v>0.19</v>
      </c>
      <c r="V57" s="17">
        <f t="shared" si="3"/>
        <v>0</v>
      </c>
      <c r="W57" s="19">
        <f t="shared" si="4"/>
        <v>0</v>
      </c>
      <c r="X57" s="19">
        <f t="shared" si="10"/>
        <v>1</v>
      </c>
      <c r="Y57" s="68">
        <f t="shared" si="11"/>
        <v>0</v>
      </c>
      <c r="Z57" s="96"/>
      <c r="AA57" s="85"/>
    </row>
    <row r="58" spans="1:27" s="10" customFormat="1" ht="14.25" thickTop="1" thickBot="1">
      <c r="A58" s="188" t="s">
        <v>6</v>
      </c>
      <c r="B58" s="189"/>
      <c r="C58" s="190"/>
      <c r="D58" s="21"/>
      <c r="E58" s="21"/>
      <c r="F58" s="21"/>
      <c r="G58" s="21"/>
      <c r="H58" s="22">
        <f>IF(ISBLANK($D$12),0,IF(ISBLANK($G$12),0,SUM($H$12:$H57)))</f>
        <v>0</v>
      </c>
      <c r="I58" s="54"/>
      <c r="J58" s="191"/>
      <c r="K58" s="191"/>
      <c r="L58" s="191"/>
      <c r="M58" s="22">
        <f>SUM($M$12:$M57)</f>
        <v>0</v>
      </c>
      <c r="N58" s="22">
        <f>SUM($N$12:$N57)</f>
        <v>0</v>
      </c>
      <c r="O58" s="23">
        <f>-IF($P58=0,0,IF($M58=0,0,$P58/$M58))</f>
        <v>0</v>
      </c>
      <c r="P58" s="73">
        <f>SUM($P$12:$P57)</f>
        <v>0</v>
      </c>
      <c r="Q58" s="184"/>
      <c r="R58" s="184"/>
      <c r="S58" s="185"/>
      <c r="T58" s="22">
        <f>IF(ISBLANK($Q$12),0,IF(ISBLANK($S$12),0,SUM($T$12:$T57)))</f>
        <v>0</v>
      </c>
      <c r="U58" s="22">
        <f>IF(ISBLANK($Q$12),0,IF(ISBLANK($S$12),0,SUMPRODUCT($T12:$T57*$U12:$U57)))</f>
        <v>0</v>
      </c>
      <c r="V58" s="22">
        <f>SUM($V$12:$V57)</f>
        <v>0</v>
      </c>
      <c r="W58" s="23">
        <f t="shared" si="4"/>
        <v>0</v>
      </c>
      <c r="X58" s="23">
        <f>IF($Y58=0,0,IF($T58=0,0,$Y58/$T58))</f>
        <v>0</v>
      </c>
      <c r="Y58" s="22">
        <f>SUM($Y$12:$Y57)</f>
        <v>0</v>
      </c>
      <c r="Z58" s="192"/>
      <c r="AA58" s="193"/>
    </row>
    <row r="59" spans="1:27" s="10" customFormat="1" ht="14.25" thickTop="1" thickBot="1">
      <c r="A59" s="166"/>
      <c r="B59" s="167"/>
      <c r="C59" s="167"/>
      <c r="D59" s="24"/>
      <c r="E59" s="24"/>
      <c r="F59" s="24"/>
      <c r="G59" s="24"/>
      <c r="H59" s="51"/>
      <c r="I59" s="25"/>
      <c r="J59" s="24"/>
      <c r="K59" s="24"/>
      <c r="L59" s="24"/>
      <c r="M59" s="24"/>
      <c r="N59" s="24"/>
      <c r="O59" s="24"/>
      <c r="P59" s="7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5"/>
    </row>
    <row r="60" spans="1:27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1:27">
      <c r="A61" s="20"/>
    </row>
    <row r="62" spans="1:27">
      <c r="A62" s="20"/>
    </row>
    <row r="63" spans="1:27">
      <c r="A63" s="20"/>
    </row>
    <row r="64" spans="1:27">
      <c r="A64" s="20"/>
    </row>
    <row r="65" spans="1:1">
      <c r="A65" s="20"/>
    </row>
    <row r="66" spans="1:1">
      <c r="A66" s="20"/>
    </row>
    <row r="67" spans="1:1">
      <c r="A67" s="20"/>
    </row>
    <row r="68" spans="1:1">
      <c r="A68" s="20"/>
    </row>
    <row r="69" spans="1:1">
      <c r="A69" s="20"/>
    </row>
    <row r="70" spans="1:1">
      <c r="A70" s="20"/>
    </row>
    <row r="71" spans="1:1">
      <c r="A71" s="20"/>
    </row>
    <row r="72" spans="1:1">
      <c r="A72" s="20"/>
    </row>
    <row r="119" spans="1:26">
      <c r="A119" s="27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>
      <c r="A120" s="27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>
      <c r="A121" s="27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>
      <c r="A122" s="27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</sheetData>
  <customSheetViews>
    <customSheetView guid="{7EC82335-B296-4856-B764-3D9FFE23C779}" scale="115" showPageBreaks="1" fitToPage="1" printArea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6" fitToHeight="0" orientation="landscape" horizontalDpi="1200" verticalDpi="1200" r:id="rId1"/>
      <headerFooter>
        <oddFooter>&amp;RSeite &amp;P von &amp;N</oddFooter>
      </headerFooter>
    </customSheetView>
    <customSheetView guid="{03810FFF-7BE9-48A6-91CF-98EA4E1E2DC6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5" fitToHeight="0" orientation="landscape" horizontalDpi="1200" verticalDpi="1200" r:id="rId2"/>
      <headerFooter>
        <oddFooter>&amp;RSeite &amp;P von &amp;N</oddFooter>
      </headerFooter>
    </customSheetView>
    <customSheetView guid="{BA5BFEE7-F6AD-4600-883F-085C062329D7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3"/>
      <headerFooter>
        <oddFooter>&amp;RSeite &amp;P von &amp;N</oddFooter>
      </headerFooter>
    </customSheetView>
    <customSheetView guid="{9FB5324F-0D65-4683-B7CC-2BE9F3D05BD4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98" fitToHeight="0" orientation="landscape" horizontalDpi="1200" verticalDpi="1200" r:id="rId4"/>
      <headerFooter>
        <oddFooter>&amp;RSeite &amp;P von &amp;N</oddFooter>
      </headerFooter>
    </customSheetView>
    <customSheetView guid="{A0FE80C9-23DA-4960-9909-07D6C5788F5C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9" fitToHeight="0" orientation="landscape" horizontalDpi="1200" verticalDpi="1200" r:id="rId5"/>
      <headerFooter>
        <oddFooter>&amp;RSeite &amp;P von &amp;N</oddFooter>
      </headerFooter>
    </customSheetView>
    <customSheetView guid="{17F8C1E7-FDB8-439F-AAE4-F60CE1FB073D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F63E1D4C-6B3E-4D80-8229-3B12D0E8D80E}" scale="115" showPageBreaks="1" fitToPage="1" printArea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2" fitToHeight="0" orientation="landscape" horizontalDpi="1200" verticalDpi="1200" r:id="rId7"/>
      <headerFooter>
        <oddFooter>&amp;RSeite &amp;P von &amp;N</oddFooter>
      </headerFooter>
    </customSheetView>
  </customSheetViews>
  <mergeCells count="23">
    <mergeCell ref="A1:C1"/>
    <mergeCell ref="D1:I4"/>
    <mergeCell ref="J1:P4"/>
    <mergeCell ref="Q1:AA4"/>
    <mergeCell ref="A2:C2"/>
    <mergeCell ref="A3:C3"/>
    <mergeCell ref="A4:C4"/>
    <mergeCell ref="A59:C59"/>
    <mergeCell ref="T5:AA5"/>
    <mergeCell ref="A6:C6"/>
    <mergeCell ref="D6:I6"/>
    <mergeCell ref="J6:P6"/>
    <mergeCell ref="Q6:AA6"/>
    <mergeCell ref="A58:C58"/>
    <mergeCell ref="J58:L58"/>
    <mergeCell ref="Q58:S58"/>
    <mergeCell ref="Z58:AA58"/>
    <mergeCell ref="A5:C5"/>
    <mergeCell ref="D5:E5"/>
    <mergeCell ref="G5:H5"/>
    <mergeCell ref="J5:L5"/>
    <mergeCell ref="N5:P5"/>
    <mergeCell ref="Q5:R5"/>
  </mergeCells>
  <conditionalFormatting sqref="Z58">
    <cfRule type="cellIs" dxfId="11" priority="12" operator="greaterThan">
      <formula>0.2</formula>
    </cfRule>
  </conditionalFormatting>
  <conditionalFormatting sqref="N12:N58">
    <cfRule type="cellIs" dxfId="10" priority="11" operator="greaterThan">
      <formula>0</formula>
    </cfRule>
  </conditionalFormatting>
  <conditionalFormatting sqref="R12:R57">
    <cfRule type="cellIs" dxfId="9" priority="1" operator="lessThan">
      <formula>0</formula>
    </cfRule>
    <cfRule type="cellIs" dxfId="8" priority="10" operator="greaterThan">
      <formula>0</formula>
    </cfRule>
  </conditionalFormatting>
  <conditionalFormatting sqref="W12:W58">
    <cfRule type="cellIs" dxfId="7" priority="4" operator="equal">
      <formula>0</formula>
    </cfRule>
    <cfRule type="cellIs" dxfId="6" priority="5" operator="lessThan">
      <formula>0</formula>
    </cfRule>
    <cfRule type="cellIs" dxfId="5" priority="6" operator="lessThanOrEqual">
      <formula>0.2</formula>
    </cfRule>
    <cfRule type="cellIs" dxfId="4" priority="9" operator="greaterThan">
      <formula>0.2</formula>
    </cfRule>
  </conditionalFormatting>
  <conditionalFormatting sqref="V12:V58">
    <cfRule type="cellIs" dxfId="3" priority="7" operator="greaterThan">
      <formula>0</formula>
    </cfRule>
    <cfRule type="cellIs" dxfId="2" priority="8" operator="lessThan">
      <formula>0</formula>
    </cfRule>
  </conditionalFormatting>
  <conditionalFormatting sqref="K12:K57">
    <cfRule type="cellIs" dxfId="1" priority="2" operator="lessThan">
      <formula>0</formula>
    </cfRule>
    <cfRule type="cellIs" dxfId="0" priority="3" operator="greaterThan">
      <formula>0</formula>
    </cfRule>
  </conditionalFormatting>
  <dataValidations count="1">
    <dataValidation type="list" allowBlank="1" showInputMessage="1" sqref="U12:U57" xr:uid="{00000000-0002-0000-1E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61</vt:i4>
      </vt:variant>
    </vt:vector>
  </HeadingPairs>
  <TitlesOfParts>
    <vt:vector size="92" baseType="lpstr">
      <vt:lpstr>Zusammenfassung</vt:lpstr>
      <vt:lpstr>Raum 1</vt:lpstr>
      <vt:lpstr>Raum 2</vt:lpstr>
      <vt:lpstr>Raum 3</vt:lpstr>
      <vt:lpstr>Raum 4</vt:lpstr>
      <vt:lpstr>Raum 5</vt:lpstr>
      <vt:lpstr>Raum 6</vt:lpstr>
      <vt:lpstr>Raum 7</vt:lpstr>
      <vt:lpstr>Raum 8</vt:lpstr>
      <vt:lpstr>Raum 9</vt:lpstr>
      <vt:lpstr>Raum 10</vt:lpstr>
      <vt:lpstr>Raum 11</vt:lpstr>
      <vt:lpstr>Raum 12</vt:lpstr>
      <vt:lpstr>Raum 13</vt:lpstr>
      <vt:lpstr>Raum 14</vt:lpstr>
      <vt:lpstr>Raum 15</vt:lpstr>
      <vt:lpstr>Raum 16</vt:lpstr>
      <vt:lpstr>Raum 17</vt:lpstr>
      <vt:lpstr>Raum 18</vt:lpstr>
      <vt:lpstr>Raum 19</vt:lpstr>
      <vt:lpstr>Raum 20</vt:lpstr>
      <vt:lpstr>Raum 21</vt:lpstr>
      <vt:lpstr>Raum 22</vt:lpstr>
      <vt:lpstr>Raum 23</vt:lpstr>
      <vt:lpstr>Raum 24</vt:lpstr>
      <vt:lpstr>Raum 25</vt:lpstr>
      <vt:lpstr>Raum 26</vt:lpstr>
      <vt:lpstr>Raum 27</vt:lpstr>
      <vt:lpstr>Raum 28</vt:lpstr>
      <vt:lpstr>Raum 29</vt:lpstr>
      <vt:lpstr>Raum 30</vt:lpstr>
      <vt:lpstr>'Raum 1'!Druckbereich</vt:lpstr>
      <vt:lpstr>'Raum 10'!Druckbereich</vt:lpstr>
      <vt:lpstr>'Raum 11'!Druckbereich</vt:lpstr>
      <vt:lpstr>'Raum 12'!Druckbereich</vt:lpstr>
      <vt:lpstr>'Raum 13'!Druckbereich</vt:lpstr>
      <vt:lpstr>'Raum 14'!Druckbereich</vt:lpstr>
      <vt:lpstr>'Raum 15'!Druckbereich</vt:lpstr>
      <vt:lpstr>'Raum 16'!Druckbereich</vt:lpstr>
      <vt:lpstr>'Raum 17'!Druckbereich</vt:lpstr>
      <vt:lpstr>'Raum 18'!Druckbereich</vt:lpstr>
      <vt:lpstr>'Raum 19'!Druckbereich</vt:lpstr>
      <vt:lpstr>'Raum 2'!Druckbereich</vt:lpstr>
      <vt:lpstr>'Raum 20'!Druckbereich</vt:lpstr>
      <vt:lpstr>'Raum 21'!Druckbereich</vt:lpstr>
      <vt:lpstr>'Raum 22'!Druckbereich</vt:lpstr>
      <vt:lpstr>'Raum 23'!Druckbereich</vt:lpstr>
      <vt:lpstr>'Raum 24'!Druckbereich</vt:lpstr>
      <vt:lpstr>'Raum 25'!Druckbereich</vt:lpstr>
      <vt:lpstr>'Raum 26'!Druckbereich</vt:lpstr>
      <vt:lpstr>'Raum 27'!Druckbereich</vt:lpstr>
      <vt:lpstr>'Raum 28'!Druckbereich</vt:lpstr>
      <vt:lpstr>'Raum 29'!Druckbereich</vt:lpstr>
      <vt:lpstr>'Raum 3'!Druckbereich</vt:lpstr>
      <vt:lpstr>'Raum 30'!Druckbereich</vt:lpstr>
      <vt:lpstr>'Raum 4'!Druckbereich</vt:lpstr>
      <vt:lpstr>'Raum 5'!Druckbereich</vt:lpstr>
      <vt:lpstr>'Raum 6'!Druckbereich</vt:lpstr>
      <vt:lpstr>'Raum 7'!Druckbereich</vt:lpstr>
      <vt:lpstr>'Raum 8'!Druckbereich</vt:lpstr>
      <vt:lpstr>'Raum 9'!Druckbereich</vt:lpstr>
      <vt:lpstr>Zusammenfassung!Print_Area</vt:lpstr>
      <vt:lpstr>'Raum 1'!Print_Titles</vt:lpstr>
      <vt:lpstr>'Raum 10'!Print_Titles</vt:lpstr>
      <vt:lpstr>'Raum 11'!Print_Titles</vt:lpstr>
      <vt:lpstr>'Raum 12'!Print_Titles</vt:lpstr>
      <vt:lpstr>'Raum 13'!Print_Titles</vt:lpstr>
      <vt:lpstr>'Raum 14'!Print_Titles</vt:lpstr>
      <vt:lpstr>'Raum 15'!Print_Titles</vt:lpstr>
      <vt:lpstr>'Raum 16'!Print_Titles</vt:lpstr>
      <vt:lpstr>'Raum 17'!Print_Titles</vt:lpstr>
      <vt:lpstr>'Raum 18'!Print_Titles</vt:lpstr>
      <vt:lpstr>'Raum 19'!Print_Titles</vt:lpstr>
      <vt:lpstr>'Raum 2'!Print_Titles</vt:lpstr>
      <vt:lpstr>'Raum 20'!Print_Titles</vt:lpstr>
      <vt:lpstr>'Raum 21'!Print_Titles</vt:lpstr>
      <vt:lpstr>'Raum 22'!Print_Titles</vt:lpstr>
      <vt:lpstr>'Raum 23'!Print_Titles</vt:lpstr>
      <vt:lpstr>'Raum 24'!Print_Titles</vt:lpstr>
      <vt:lpstr>'Raum 25'!Print_Titles</vt:lpstr>
      <vt:lpstr>'Raum 26'!Print_Titles</vt:lpstr>
      <vt:lpstr>'Raum 27'!Print_Titles</vt:lpstr>
      <vt:lpstr>'Raum 28'!Print_Titles</vt:lpstr>
      <vt:lpstr>'Raum 29'!Print_Titles</vt:lpstr>
      <vt:lpstr>'Raum 3'!Print_Titles</vt:lpstr>
      <vt:lpstr>'Raum 30'!Print_Titles</vt:lpstr>
      <vt:lpstr>'Raum 4'!Print_Titles</vt:lpstr>
      <vt:lpstr>'Raum 5'!Print_Titles</vt:lpstr>
      <vt:lpstr>'Raum 6'!Print_Titles</vt:lpstr>
      <vt:lpstr>'Raum 7'!Print_Titles</vt:lpstr>
      <vt:lpstr>'Raum 8'!Print_Titles</vt:lpstr>
      <vt:lpstr>'Raum 9'!Print_Titles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 Günther</dc:creator>
  <cp:lastModifiedBy>Bastian Günther</cp:lastModifiedBy>
  <cp:lastPrinted>2021-01-28T14:45:00Z</cp:lastPrinted>
  <dcterms:created xsi:type="dcterms:W3CDTF">2001-01-16T12:47:07Z</dcterms:created>
  <dcterms:modified xsi:type="dcterms:W3CDTF">2021-09-13T09:08:06Z</dcterms:modified>
</cp:coreProperties>
</file>