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1316"/>
  </bookViews>
  <sheets>
    <sheet name="Tabelle B4.4-3" sheetId="2" r:id="rId1"/>
  </sheets>
  <calcPr calcId="145621"/>
</workbook>
</file>

<file path=xl/calcChain.xml><?xml version="1.0" encoding="utf-8"?>
<calcChain xmlns="http://schemas.openxmlformats.org/spreadsheetml/2006/main">
  <c r="I7" i="2" l="1"/>
  <c r="I8" i="2"/>
  <c r="I9" i="2"/>
  <c r="I11" i="2"/>
  <c r="I12" i="2"/>
  <c r="I13" i="2"/>
  <c r="I14" i="2"/>
  <c r="I16" i="2"/>
  <c r="I17" i="2"/>
  <c r="I18" i="2"/>
  <c r="I6" i="2"/>
  <c r="H6" i="2" l="1"/>
  <c r="H7" i="2"/>
  <c r="H8" i="2"/>
  <c r="H9" i="2"/>
  <c r="H11" i="2"/>
  <c r="H12" i="2"/>
  <c r="H13" i="2"/>
  <c r="H14" i="2"/>
  <c r="H16" i="2"/>
  <c r="H17" i="2"/>
  <c r="H18" i="2"/>
  <c r="C15" i="2" l="1"/>
  <c r="D15" i="2"/>
  <c r="E15" i="2"/>
  <c r="F15" i="2"/>
  <c r="C10" i="2"/>
  <c r="D10" i="2"/>
  <c r="E10" i="2"/>
  <c r="F10" i="2"/>
  <c r="E5" i="2"/>
  <c r="E19" i="2" s="1"/>
  <c r="F5" i="2"/>
  <c r="F19" i="2" s="1"/>
  <c r="D5" i="2"/>
  <c r="C5" i="2"/>
  <c r="B15" i="2"/>
  <c r="B10" i="2"/>
  <c r="B5" i="2"/>
  <c r="G15" i="2"/>
  <c r="I15" i="2" s="1"/>
  <c r="G10" i="2"/>
  <c r="G5" i="2"/>
  <c r="I5" i="2" s="1"/>
  <c r="H10" i="2" l="1"/>
  <c r="I10" i="2"/>
  <c r="G19" i="2"/>
  <c r="I19" i="2" s="1"/>
  <c r="H5" i="2"/>
  <c r="H15" i="2"/>
  <c r="C19" i="2"/>
  <c r="B19" i="2"/>
  <c r="D19" i="2"/>
  <c r="H19" i="2" l="1"/>
</calcChain>
</file>

<file path=xl/sharedStrings.xml><?xml version="1.0" encoding="utf-8"?>
<sst xmlns="http://schemas.openxmlformats.org/spreadsheetml/2006/main" count="20" uniqueCount="20">
  <si>
    <t xml:space="preserve">Insgesamt </t>
  </si>
  <si>
    <t>Kaufmännische Fortbildungsprüfungen</t>
  </si>
  <si>
    <t>Fachkaufmann/Fachkauffrau</t>
  </si>
  <si>
    <t>Fachwirt/Fachwirtin</t>
  </si>
  <si>
    <t>Betriebswirt/Betriebswirtin</t>
  </si>
  <si>
    <t>Sonstige kaufmännische Fortbildungsprüfungen</t>
  </si>
  <si>
    <t>Meisterprüfungen</t>
  </si>
  <si>
    <t>Industriemeister/Industriemeisterin</t>
  </si>
  <si>
    <t>Fachmeister/Fachmeisterin</t>
  </si>
  <si>
    <t>Handwerksmeister/Handwerksmeisterin</t>
  </si>
  <si>
    <t>Sonstige Meisterprüfungen</t>
  </si>
  <si>
    <t>Sonstige Fortbildungsprüfungen</t>
  </si>
  <si>
    <t>Sonstige gewerblich-technische Fortbildungsprüfungen</t>
  </si>
  <si>
    <t xml:space="preserve">Andere Fortbildungsprüfungen in Dienstleistungsberufen </t>
  </si>
  <si>
    <t>Fachhelfer/-in im Gesundheitswesen</t>
  </si>
  <si>
    <t xml:space="preserve">Prozentuale  Veränderung </t>
  </si>
  <si>
    <t xml:space="preserve"> 2014 zu 2009</t>
  </si>
  <si>
    <t xml:space="preserve"> 2014 zu 2013</t>
  </si>
  <si>
    <t>Quelle: Statistisches Bundesamt, Fachserie 11, Reihe 3; Berechnungen des Bundesinstituts für Berufsbildung. Aus Datenschutzgründen sind alle Daten (Absolutwerte) jeweils auf ein Vielfaches von 3 gerundet; der Insgesamtwert kann deshalb von der Summe der Einzelwerte abweichen.</t>
  </si>
  <si>
    <t xml:space="preserve">Tabelle B4.4-3: Teilnehmer/-innen mit bestandener Fortbildungsprüfung nach BBiG/ HwO 2009 bis 2014 nach Fachrichtungen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</si>
</sst>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\ ###\ ##0;\-#\ ###\ ##0;&quot;–&quot;"/>
  </numFmts>
  <fonts count="9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7"/>
      <name val="MetaNormalLF-Roman"/>
      <family val="2"/>
    </font>
    <font>
      <sz val="10"/>
      <color indexed="8"/>
      <name val="Arial"/>
      <family val="2"/>
    </font>
    <font>
      <b/>
      <sz val="7"/>
      <name val="MetaNormalLF-Roman"/>
      <family val="2"/>
    </font>
    <font>
      <sz val="10"/>
      <color indexed="8"/>
      <name val="MS Sans Serif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5" fillId="0" borderId="0"/>
    <xf numFmtId="0" fontId="7" fillId="0" borderId="0"/>
  </cellStyleXfs>
  <cellXfs count="33">
    <xf numFmtId="0" fontId="0" fillId="0" borderId="0" xfId="0"/>
    <xf numFmtId="0" fontId="2" fillId="0" borderId="1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4" xfId="0" applyFont="1" applyFill="1" applyBorder="1" applyAlignment="1">
      <alignment horizontal="right" indent="1"/>
    </xf>
    <xf numFmtId="0" fontId="2" fillId="0" borderId="3" xfId="0" applyFont="1" applyFill="1" applyBorder="1" applyAlignment="1">
      <alignment horizontal="right" indent="1"/>
    </xf>
    <xf numFmtId="0" fontId="1" fillId="0" borderId="2" xfId="0" applyFont="1" applyBorder="1"/>
    <xf numFmtId="0" fontId="1" fillId="0" borderId="2" xfId="0" applyFont="1" applyFill="1" applyBorder="1" applyAlignment="1">
      <alignment horizontal="right" indent="1"/>
    </xf>
    <xf numFmtId="0" fontId="1" fillId="0" borderId="3" xfId="0" applyFont="1" applyFill="1" applyBorder="1" applyAlignment="1">
      <alignment horizontal="right" indent="1"/>
    </xf>
    <xf numFmtId="165" fontId="6" fillId="0" borderId="0" xfId="2" applyNumberFormat="1" applyFont="1" applyFill="1" applyBorder="1" applyAlignment="1">
      <alignment horizontal="right" wrapText="1"/>
    </xf>
    <xf numFmtId="165" fontId="4" fillId="0" borderId="0" xfId="2" applyNumberFormat="1" applyFont="1" applyFill="1" applyBorder="1" applyAlignment="1">
      <alignment horizontal="right" wrapText="1"/>
    </xf>
    <xf numFmtId="0" fontId="2" fillId="0" borderId="2" xfId="0" applyFont="1" applyBorder="1"/>
    <xf numFmtId="0" fontId="1" fillId="0" borderId="1" xfId="0" applyFont="1" applyBorder="1"/>
    <xf numFmtId="0" fontId="1" fillId="0" borderId="1" xfId="0" applyFont="1" applyFill="1" applyBorder="1" applyAlignment="1">
      <alignment horizontal="right" indent="1"/>
    </xf>
    <xf numFmtId="165" fontId="4" fillId="0" borderId="0" xfId="3" applyNumberFormat="1" applyFont="1" applyFill="1" applyBorder="1"/>
    <xf numFmtId="165" fontId="6" fillId="0" borderId="0" xfId="3" applyNumberFormat="1" applyFont="1" applyFill="1" applyBorder="1" applyAlignment="1"/>
    <xf numFmtId="165" fontId="0" fillId="0" borderId="0" xfId="0" applyNumberFormat="1"/>
    <xf numFmtId="0" fontId="2" fillId="0" borderId="2" xfId="0" applyFont="1" applyFill="1" applyBorder="1" applyAlignment="1">
      <alignment horizontal="right" indent="1"/>
    </xf>
    <xf numFmtId="164" fontId="0" fillId="0" borderId="0" xfId="0" applyNumberFormat="1"/>
    <xf numFmtId="164" fontId="4" fillId="0" borderId="0" xfId="2" applyNumberFormat="1" applyFont="1" applyFill="1" applyBorder="1" applyAlignment="1">
      <alignment wrapText="1"/>
    </xf>
    <xf numFmtId="0" fontId="2" fillId="0" borderId="5" xfId="0" applyFont="1" applyBorder="1" applyAlignment="1"/>
    <xf numFmtId="0" fontId="0" fillId="0" borderId="0" xfId="0" applyAlignment="1"/>
    <xf numFmtId="164" fontId="1" fillId="2" borderId="1" xfId="0" applyNumberFormat="1" applyFont="1" applyFill="1" applyBorder="1" applyAlignment="1">
      <alignment horizontal="center" wrapText="1"/>
    </xf>
    <xf numFmtId="164" fontId="1" fillId="2" borderId="2" xfId="0" applyNumberFormat="1" applyFont="1" applyFill="1" applyBorder="1" applyAlignment="1">
      <alignment horizontal="right" indent="3"/>
    </xf>
    <xf numFmtId="164" fontId="2" fillId="2" borderId="2" xfId="0" applyNumberFormat="1" applyFont="1" applyFill="1" applyBorder="1" applyAlignment="1">
      <alignment horizontal="right" indent="3"/>
    </xf>
    <xf numFmtId="164" fontId="2" fillId="2" borderId="4" xfId="0" applyNumberFormat="1" applyFont="1" applyFill="1" applyBorder="1" applyAlignment="1">
      <alignment horizontal="right" indent="3"/>
    </xf>
    <xf numFmtId="164" fontId="2" fillId="2" borderId="3" xfId="0" applyNumberFormat="1" applyFont="1" applyFill="1" applyBorder="1" applyAlignment="1">
      <alignment horizontal="right" indent="3"/>
    </xf>
    <xf numFmtId="164" fontId="1" fillId="2" borderId="1" xfId="0" applyNumberFormat="1" applyFont="1" applyFill="1" applyBorder="1" applyAlignment="1">
      <alignment horizontal="right" indent="3"/>
    </xf>
    <xf numFmtId="0" fontId="1" fillId="0" borderId="5" xfId="0" applyFont="1" applyBorder="1" applyAlignment="1"/>
    <xf numFmtId="0" fontId="8" fillId="0" borderId="0" xfId="0" applyFont="1" applyAlignment="1"/>
    <xf numFmtId="0" fontId="8" fillId="0" borderId="6" xfId="0" applyFont="1" applyBorder="1" applyAlignment="1">
      <alignment horizontal="left"/>
    </xf>
    <xf numFmtId="0" fontId="2" fillId="0" borderId="0" xfId="0" applyFont="1" applyAlignment="1">
      <alignment wrapText="1"/>
    </xf>
    <xf numFmtId="0" fontId="0" fillId="0" borderId="0" xfId="0" applyAlignment="1"/>
  </cellXfs>
  <cellStyles count="4">
    <cellStyle name="Standard" xfId="0" builtinId="0"/>
    <cellStyle name="Standard 2" xfId="1"/>
    <cellStyle name="Standard_A_Tabelle_05" xfId="2"/>
    <cellStyle name="Standard_Formeln für Tabellen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workbookViewId="0">
      <selection activeCell="A24" sqref="A24"/>
    </sheetView>
  </sheetViews>
  <sheetFormatPr baseColWidth="10" defaultRowHeight="14.4" x14ac:dyDescent="0.3"/>
  <cols>
    <col min="1" max="1" width="47.33203125" customWidth="1"/>
    <col min="2" max="7" width="8.6640625" customWidth="1"/>
    <col min="8" max="8" width="13.109375" style="18" customWidth="1"/>
    <col min="9" max="9" width="12.6640625" customWidth="1"/>
  </cols>
  <sheetData>
    <row r="1" spans="1:12" x14ac:dyDescent="0.3">
      <c r="A1" s="28" t="s">
        <v>19</v>
      </c>
      <c r="B1" s="29"/>
      <c r="C1" s="29"/>
      <c r="D1" s="29"/>
      <c r="E1" s="29"/>
      <c r="F1" s="29"/>
      <c r="G1" s="29"/>
      <c r="H1" s="29"/>
    </row>
    <row r="2" spans="1:12" ht="15" x14ac:dyDescent="0.25">
      <c r="A2" s="20"/>
      <c r="B2" s="21"/>
      <c r="C2" s="21"/>
      <c r="D2" s="21"/>
      <c r="E2" s="21"/>
      <c r="F2" s="21"/>
      <c r="G2" s="21"/>
      <c r="H2" s="21"/>
    </row>
    <row r="3" spans="1:12" x14ac:dyDescent="0.3">
      <c r="A3" s="20"/>
      <c r="B3" s="21"/>
      <c r="C3" s="21"/>
      <c r="D3" s="21"/>
      <c r="E3" s="21"/>
      <c r="F3" s="21"/>
      <c r="G3" s="21"/>
      <c r="H3" s="30" t="s">
        <v>15</v>
      </c>
      <c r="I3" s="30"/>
    </row>
    <row r="4" spans="1:12" ht="26.25" x14ac:dyDescent="0.25">
      <c r="A4" s="1"/>
      <c r="B4" s="7">
        <v>2009</v>
      </c>
      <c r="C4" s="7">
        <v>2010</v>
      </c>
      <c r="D4" s="7">
        <v>2011</v>
      </c>
      <c r="E4" s="7">
        <v>2012</v>
      </c>
      <c r="F4" s="7">
        <v>2013</v>
      </c>
      <c r="G4" s="13">
        <v>2014</v>
      </c>
      <c r="H4" s="22" t="s">
        <v>16</v>
      </c>
      <c r="I4" s="22" t="s">
        <v>17</v>
      </c>
    </row>
    <row r="5" spans="1:12" x14ac:dyDescent="0.3">
      <c r="A5" s="12" t="s">
        <v>1</v>
      </c>
      <c r="B5" s="13">
        <f>SUM(B6:B9)</f>
        <v>40755</v>
      </c>
      <c r="C5" s="13">
        <f>SUM(C6:C9)</f>
        <v>50742</v>
      </c>
      <c r="D5" s="13">
        <f>SUM(D6:D9)</f>
        <v>54894</v>
      </c>
      <c r="E5" s="13">
        <f t="shared" ref="E5:F5" si="0">SUM(E6:E9)</f>
        <v>55404</v>
      </c>
      <c r="F5" s="13">
        <f t="shared" si="0"/>
        <v>53067</v>
      </c>
      <c r="G5" s="13">
        <f>SUM(G6:G9)</f>
        <v>51177</v>
      </c>
      <c r="H5" s="23">
        <f>((G5-B5)/B5)*100</f>
        <v>25.572322414427678</v>
      </c>
      <c r="I5" s="23">
        <f>((G5-F5)/F5)*100</f>
        <v>-3.561535417491096</v>
      </c>
      <c r="J5" s="15"/>
      <c r="K5" s="9"/>
      <c r="L5" s="9"/>
    </row>
    <row r="6" spans="1:12" ht="15" x14ac:dyDescent="0.25">
      <c r="A6" s="11" t="s">
        <v>2</v>
      </c>
      <c r="B6" s="17">
        <v>7132</v>
      </c>
      <c r="C6" s="17">
        <v>7995</v>
      </c>
      <c r="D6" s="17">
        <v>8586</v>
      </c>
      <c r="E6" s="17">
        <v>8106</v>
      </c>
      <c r="F6" s="17">
        <v>8946</v>
      </c>
      <c r="G6" s="17">
        <v>9150</v>
      </c>
      <c r="H6" s="24">
        <f t="shared" ref="H6:H19" si="1">((G6-B6)/B6)*100</f>
        <v>28.295008412787436</v>
      </c>
      <c r="I6" s="24">
        <f>((G6-F6)/F6)*100</f>
        <v>2.2803487592219986</v>
      </c>
      <c r="J6" s="14"/>
      <c r="K6" s="10"/>
      <c r="L6" s="10"/>
    </row>
    <row r="7" spans="1:12" ht="15" x14ac:dyDescent="0.25">
      <c r="A7" s="3" t="s">
        <v>3</v>
      </c>
      <c r="B7" s="4">
        <v>18547</v>
      </c>
      <c r="C7" s="4">
        <v>27063</v>
      </c>
      <c r="D7" s="4">
        <v>29850</v>
      </c>
      <c r="E7" s="4">
        <v>31353</v>
      </c>
      <c r="F7" s="4">
        <v>28842</v>
      </c>
      <c r="G7" s="4">
        <v>27360</v>
      </c>
      <c r="H7" s="25">
        <f t="shared" si="1"/>
        <v>47.51711867148326</v>
      </c>
      <c r="I7" s="25">
        <f t="shared" ref="I7:I19" si="2">((G7-F7)/F7)*100</f>
        <v>-5.1383399209486171</v>
      </c>
      <c r="J7" s="14"/>
      <c r="K7" s="10"/>
      <c r="L7" s="10"/>
    </row>
    <row r="8" spans="1:12" ht="15" x14ac:dyDescent="0.25">
      <c r="A8" s="3" t="s">
        <v>4</v>
      </c>
      <c r="B8" s="4">
        <v>3444</v>
      </c>
      <c r="C8" s="4">
        <v>3105</v>
      </c>
      <c r="D8" s="4">
        <v>3588</v>
      </c>
      <c r="E8" s="4">
        <v>3663</v>
      </c>
      <c r="F8" s="4">
        <v>3282</v>
      </c>
      <c r="G8" s="4">
        <v>3681</v>
      </c>
      <c r="H8" s="25">
        <f t="shared" si="1"/>
        <v>6.8815331010452967</v>
      </c>
      <c r="I8" s="25">
        <f t="shared" si="2"/>
        <v>12.157221206581353</v>
      </c>
      <c r="J8" s="14"/>
      <c r="K8" s="14"/>
      <c r="L8" s="10"/>
    </row>
    <row r="9" spans="1:12" x14ac:dyDescent="0.3">
      <c r="A9" s="2" t="s">
        <v>5</v>
      </c>
      <c r="B9" s="5">
        <v>11632</v>
      </c>
      <c r="C9" s="5">
        <v>12579</v>
      </c>
      <c r="D9" s="5">
        <v>12870</v>
      </c>
      <c r="E9" s="5">
        <v>12282</v>
      </c>
      <c r="F9" s="5">
        <v>11997</v>
      </c>
      <c r="G9" s="4">
        <v>10986</v>
      </c>
      <c r="H9" s="26">
        <f t="shared" si="1"/>
        <v>-5.5536451169188448</v>
      </c>
      <c r="I9" s="26">
        <f t="shared" si="2"/>
        <v>-8.4271067766941741</v>
      </c>
      <c r="J9" s="14"/>
      <c r="K9" s="14"/>
      <c r="L9" s="10"/>
    </row>
    <row r="10" spans="1:12" x14ac:dyDescent="0.3">
      <c r="A10" s="6" t="s">
        <v>6</v>
      </c>
      <c r="B10" s="7">
        <f>SUM(B11:B14)</f>
        <v>30232</v>
      </c>
      <c r="C10" s="7">
        <f t="shared" ref="C10:F10" si="3">SUM(C11:C14)</f>
        <v>31203</v>
      </c>
      <c r="D10" s="7">
        <f t="shared" si="3"/>
        <v>35250</v>
      </c>
      <c r="E10" s="7">
        <f t="shared" si="3"/>
        <v>36777</v>
      </c>
      <c r="F10" s="7">
        <f t="shared" si="3"/>
        <v>36591</v>
      </c>
      <c r="G10" s="7">
        <f>SUM(G11:G14)</f>
        <v>37050</v>
      </c>
      <c r="H10" s="23">
        <f t="shared" si="1"/>
        <v>22.552262503307755</v>
      </c>
      <c r="I10" s="23">
        <f t="shared" si="2"/>
        <v>1.2544068213495121</v>
      </c>
      <c r="J10" s="14"/>
      <c r="K10" s="14"/>
      <c r="L10" s="10"/>
    </row>
    <row r="11" spans="1:12" ht="15" x14ac:dyDescent="0.25">
      <c r="A11" s="3" t="s">
        <v>7</v>
      </c>
      <c r="B11" s="4">
        <v>7944</v>
      </c>
      <c r="C11" s="4">
        <v>7827</v>
      </c>
      <c r="D11" s="4">
        <v>9240</v>
      </c>
      <c r="E11" s="4">
        <v>9966</v>
      </c>
      <c r="F11" s="4">
        <v>10071</v>
      </c>
      <c r="G11" s="4">
        <v>10374</v>
      </c>
      <c r="H11" s="25">
        <f t="shared" si="1"/>
        <v>30.589123867069485</v>
      </c>
      <c r="I11" s="25">
        <f t="shared" si="2"/>
        <v>3.0086386654751265</v>
      </c>
      <c r="J11" s="14"/>
      <c r="K11" s="14"/>
      <c r="L11" s="14"/>
    </row>
    <row r="12" spans="1:12" ht="15" x14ac:dyDescent="0.25">
      <c r="A12" s="3" t="s">
        <v>8</v>
      </c>
      <c r="B12" s="4">
        <v>1727</v>
      </c>
      <c r="C12" s="4">
        <v>1848</v>
      </c>
      <c r="D12" s="4">
        <v>2085</v>
      </c>
      <c r="E12" s="4">
        <v>2049</v>
      </c>
      <c r="F12" s="4">
        <v>1782</v>
      </c>
      <c r="G12" s="4">
        <v>2292</v>
      </c>
      <c r="H12" s="25">
        <f t="shared" si="1"/>
        <v>32.715691951360739</v>
      </c>
      <c r="I12" s="25">
        <f t="shared" si="2"/>
        <v>28.619528619528616</v>
      </c>
      <c r="J12" s="16"/>
      <c r="K12" s="16"/>
      <c r="L12" s="16"/>
    </row>
    <row r="13" spans="1:12" ht="15" x14ac:dyDescent="0.25">
      <c r="A13" s="3" t="s">
        <v>9</v>
      </c>
      <c r="B13" s="4">
        <v>19085</v>
      </c>
      <c r="C13" s="4">
        <v>19659</v>
      </c>
      <c r="D13" s="4">
        <v>22236</v>
      </c>
      <c r="E13" s="4">
        <v>22674</v>
      </c>
      <c r="F13" s="4">
        <v>22749</v>
      </c>
      <c r="G13" s="4">
        <v>22260</v>
      </c>
      <c r="H13" s="25">
        <f t="shared" si="1"/>
        <v>16.636101650510874</v>
      </c>
      <c r="I13" s="25">
        <f t="shared" si="2"/>
        <v>-2.1495450349465912</v>
      </c>
      <c r="J13" s="15"/>
      <c r="K13" s="15"/>
      <c r="L13" s="15"/>
    </row>
    <row r="14" spans="1:12" x14ac:dyDescent="0.3">
      <c r="A14" s="2" t="s">
        <v>10</v>
      </c>
      <c r="B14" s="5">
        <v>1476</v>
      </c>
      <c r="C14" s="5">
        <v>1869</v>
      </c>
      <c r="D14" s="5">
        <v>1689</v>
      </c>
      <c r="E14" s="5">
        <v>2088</v>
      </c>
      <c r="F14" s="5">
        <v>1989</v>
      </c>
      <c r="G14" s="5">
        <v>2124</v>
      </c>
      <c r="H14" s="26">
        <f t="shared" si="1"/>
        <v>43.902439024390247</v>
      </c>
      <c r="I14" s="26">
        <f t="shared" si="2"/>
        <v>6.7873303167420813</v>
      </c>
      <c r="J14" s="14"/>
      <c r="K14" s="14"/>
      <c r="L14" s="14"/>
    </row>
    <row r="15" spans="1:12" x14ac:dyDescent="0.3">
      <c r="A15" s="6" t="s">
        <v>11</v>
      </c>
      <c r="B15" s="7">
        <f>SUM(B16,B18,B17)</f>
        <v>12963</v>
      </c>
      <c r="C15" s="7">
        <f t="shared" ref="C15:F15" si="4">SUM(C16,C18,C17)</f>
        <v>11409</v>
      </c>
      <c r="D15" s="7">
        <f t="shared" si="4"/>
        <v>12015</v>
      </c>
      <c r="E15" s="7">
        <f t="shared" si="4"/>
        <v>10806</v>
      </c>
      <c r="F15" s="7">
        <f t="shared" si="4"/>
        <v>10863</v>
      </c>
      <c r="G15" s="7">
        <f>SUM(G16,G18,G17)</f>
        <v>10509</v>
      </c>
      <c r="H15" s="23">
        <f t="shared" si="1"/>
        <v>-18.930803054848415</v>
      </c>
      <c r="I15" s="23">
        <f t="shared" si="2"/>
        <v>-3.2587682960508144</v>
      </c>
      <c r="J15" s="14"/>
      <c r="K15" s="14"/>
      <c r="L15" s="14"/>
    </row>
    <row r="16" spans="1:12" ht="15" x14ac:dyDescent="0.25">
      <c r="A16" s="3" t="s">
        <v>14</v>
      </c>
      <c r="B16" s="4">
        <v>2524</v>
      </c>
      <c r="C16" s="4">
        <v>2496</v>
      </c>
      <c r="D16" s="4">
        <v>2502</v>
      </c>
      <c r="E16" s="4">
        <v>2505</v>
      </c>
      <c r="F16" s="4">
        <v>2565</v>
      </c>
      <c r="G16" s="4">
        <v>2565</v>
      </c>
      <c r="H16" s="25">
        <f t="shared" si="1"/>
        <v>1.624405705229794</v>
      </c>
      <c r="I16" s="25">
        <f t="shared" si="2"/>
        <v>0</v>
      </c>
      <c r="J16" s="14"/>
      <c r="K16" s="14"/>
      <c r="L16" s="14"/>
    </row>
    <row r="17" spans="1:12" x14ac:dyDescent="0.3">
      <c r="A17" s="3" t="s">
        <v>13</v>
      </c>
      <c r="B17" s="4">
        <v>896</v>
      </c>
      <c r="C17" s="4">
        <v>705</v>
      </c>
      <c r="D17" s="4">
        <v>591</v>
      </c>
      <c r="E17" s="4">
        <v>504</v>
      </c>
      <c r="F17" s="4">
        <v>612</v>
      </c>
      <c r="G17" s="4">
        <v>570</v>
      </c>
      <c r="H17" s="25">
        <f t="shared" si="1"/>
        <v>-36.383928571428569</v>
      </c>
      <c r="I17" s="25">
        <f t="shared" si="2"/>
        <v>-6.8627450980392162</v>
      </c>
      <c r="J17" s="14"/>
      <c r="K17" s="14"/>
      <c r="L17" s="14"/>
    </row>
    <row r="18" spans="1:12" x14ac:dyDescent="0.3">
      <c r="A18" s="2" t="s">
        <v>12</v>
      </c>
      <c r="B18" s="5">
        <v>9543</v>
      </c>
      <c r="C18" s="5">
        <v>8208</v>
      </c>
      <c r="D18" s="5">
        <v>8922</v>
      </c>
      <c r="E18" s="5">
        <v>7797</v>
      </c>
      <c r="F18" s="5">
        <v>7686</v>
      </c>
      <c r="G18" s="5">
        <v>7374</v>
      </c>
      <c r="H18" s="26">
        <f t="shared" si="1"/>
        <v>-22.728701666142722</v>
      </c>
      <c r="I18" s="26">
        <f t="shared" si="2"/>
        <v>-4.059328649492584</v>
      </c>
      <c r="J18" s="14"/>
      <c r="K18" s="14"/>
      <c r="L18" s="14"/>
    </row>
    <row r="19" spans="1:12" ht="15" x14ac:dyDescent="0.25">
      <c r="A19" s="12" t="s">
        <v>0</v>
      </c>
      <c r="B19" s="13">
        <f>SUM(B5,B10,B15)</f>
        <v>83950</v>
      </c>
      <c r="C19" s="13">
        <f t="shared" ref="C19:F19" si="5">SUM(C5,C10,C15)</f>
        <v>93354</v>
      </c>
      <c r="D19" s="13">
        <f t="shared" si="5"/>
        <v>102159</v>
      </c>
      <c r="E19" s="13">
        <f t="shared" si="5"/>
        <v>102987</v>
      </c>
      <c r="F19" s="13">
        <f t="shared" si="5"/>
        <v>100521</v>
      </c>
      <c r="G19" s="8">
        <f>SUM(G5,G10,G15)</f>
        <v>98736</v>
      </c>
      <c r="H19" s="27">
        <f t="shared" si="1"/>
        <v>17.612864800476473</v>
      </c>
      <c r="I19" s="27">
        <f t="shared" si="2"/>
        <v>-1.7757483510908167</v>
      </c>
      <c r="J19" s="15"/>
      <c r="K19" s="15"/>
      <c r="L19" s="15"/>
    </row>
    <row r="20" spans="1:12" x14ac:dyDescent="0.3">
      <c r="H20" s="19"/>
      <c r="I20" s="10"/>
      <c r="J20" s="14"/>
      <c r="K20" s="14"/>
      <c r="L20" s="14"/>
    </row>
    <row r="21" spans="1:12" ht="46.8" customHeight="1" x14ac:dyDescent="0.3">
      <c r="A21" s="31" t="s">
        <v>18</v>
      </c>
      <c r="B21" s="32"/>
      <c r="C21" s="32"/>
      <c r="D21" s="32"/>
      <c r="E21" s="32"/>
      <c r="F21" s="32"/>
      <c r="G21" s="32"/>
      <c r="H21" s="32"/>
    </row>
  </sheetData>
  <mergeCells count="3">
    <mergeCell ref="A1:H1"/>
    <mergeCell ref="H3:I3"/>
    <mergeCell ref="A21:H2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B4.4-3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2016-03-07T10:59:27Z</cp:lastPrinted>
  <dcterms:created xsi:type="dcterms:W3CDTF">2016-03-02T16:57:04Z</dcterms:created>
  <dcterms:modified xsi:type="dcterms:W3CDTF">2016-03-08T14:39:33Z</dcterms:modified>
</cp:coreProperties>
</file>