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O:\Berufsbildungsstatistik\Dokumentation\Dateien im Netz\Zusatztabellen\Duales Studium\in Bearbeitung\fertig fürs Internet\"/>
    </mc:Choice>
  </mc:AlternateContent>
  <xr:revisionPtr revIDLastSave="0" documentId="13_ncr:1_{77E13C97-D931-4159-8607-7378343631D1}" xr6:coauthVersionLast="36" xr6:coauthVersionMax="36" xr10:uidLastSave="{00000000-0000-0000-0000-000000000000}"/>
  <bookViews>
    <workbookView xWindow="240" yWindow="230" windowWidth="15480" windowHeight="10670" xr2:uid="{00000000-000D-0000-FFFF-FFFF00000000}"/>
  </bookViews>
  <sheets>
    <sheet name="Deckblatt" sheetId="19" r:id="rId1"/>
    <sheet name="Impressum" sheetId="20" r:id="rId2"/>
    <sheet name="Erläuterungen" sheetId="15" r:id="rId3"/>
    <sheet name="Vgl. BBS AusbildungPlus je Land" sheetId="23" r:id="rId4"/>
    <sheet name="Bundesländer Bereiche " sheetId="21" r:id="rId5"/>
    <sheet name="Berufe 1" sheetId="16" r:id="rId6"/>
    <sheet name="Berufe 2" sheetId="22" r:id="rId7"/>
  </sheets>
  <definedNames>
    <definedName name="_xlnm._FilterDatabase" localSheetId="5" hidden="1">'Berufe 1'!$A$4:$D$107</definedName>
    <definedName name="_Toc297828645" localSheetId="2">Erläuterungen!#REF!</definedName>
    <definedName name="_Toc297828655" localSheetId="2">Erläuterungen!#REF!</definedName>
    <definedName name="_xlnm.Print_Area" localSheetId="5">'Berufe 1'!$A$1:$D$110</definedName>
    <definedName name="_xlnm.Print_Area" localSheetId="6">'Berufe 2'!$A$1:$D$109</definedName>
    <definedName name="_xlnm.Print_Area" localSheetId="4">'Bundesländer Bereiche '!$A$1:$D$29</definedName>
    <definedName name="_xlnm.Print_Area" localSheetId="0">Deckblatt!$A$1:$B$3</definedName>
    <definedName name="_xlnm.Print_Area" localSheetId="2">Erläuterungen!$A$1:$A$44</definedName>
    <definedName name="_xlnm.Print_Area" localSheetId="3">'Vgl. BBS AusbildungPlus je Land'!$A$1:$E$26</definedName>
    <definedName name="_xlnm.Print_Titles" localSheetId="5">'Berufe 1'!$4:$4</definedName>
    <definedName name="_xlnm.Print_Titles" localSheetId="6">'Berufe 2'!$3:$3</definedName>
    <definedName name="Print_Area" localSheetId="1">Impressum!$A$1:$B$3</definedName>
  </definedNames>
  <calcPr calcId="191029"/>
</workbook>
</file>

<file path=xl/calcChain.xml><?xml version="1.0" encoding="utf-8"?>
<calcChain xmlns="http://schemas.openxmlformats.org/spreadsheetml/2006/main">
  <c r="D106" i="22" l="1"/>
  <c r="D105" i="22"/>
  <c r="D104" i="22"/>
  <c r="D102" i="22"/>
  <c r="D101" i="22"/>
  <c r="D99" i="22"/>
  <c r="D97" i="22"/>
  <c r="D96" i="22"/>
  <c r="D92" i="22"/>
  <c r="D91" i="22"/>
  <c r="D87" i="22"/>
  <c r="D86" i="22"/>
  <c r="D81" i="22"/>
  <c r="D80" i="22"/>
  <c r="D74" i="22"/>
  <c r="D72" i="22"/>
  <c r="D71" i="22"/>
  <c r="D67" i="22"/>
  <c r="D64" i="22"/>
  <c r="D63" i="22"/>
  <c r="D62" i="22"/>
  <c r="D60" i="22"/>
  <c r="D47" i="22"/>
  <c r="D43" i="22"/>
  <c r="D42" i="22"/>
  <c r="D41" i="22"/>
  <c r="D37" i="22"/>
  <c r="D29" i="22"/>
  <c r="D27" i="22"/>
  <c r="D26" i="22"/>
  <c r="D23" i="22"/>
  <c r="D14" i="22"/>
  <c r="D13" i="22"/>
  <c r="D7" i="22"/>
  <c r="D100" i="22"/>
  <c r="D98" i="22"/>
  <c r="D90" i="22"/>
  <c r="D82" i="22"/>
  <c r="D79" i="22"/>
  <c r="D77" i="22"/>
  <c r="D75" i="22"/>
  <c r="D59" i="22"/>
  <c r="D54" i="22"/>
  <c r="D31" i="22"/>
  <c r="D5" i="22"/>
  <c r="D88" i="22"/>
  <c r="D73" i="22"/>
  <c r="D70" i="22"/>
  <c r="D69" i="22"/>
  <c r="D49" i="22"/>
  <c r="D35" i="22"/>
  <c r="D20" i="22"/>
  <c r="D10" i="22"/>
  <c r="D84" i="22"/>
  <c r="D76" i="22"/>
  <c r="D66" i="22"/>
  <c r="D65" i="22"/>
  <c r="D55" i="22"/>
  <c r="D52" i="22"/>
  <c r="D50" i="22"/>
  <c r="D103" i="22"/>
  <c r="D57" i="22"/>
  <c r="D46" i="22"/>
  <c r="D45" i="22"/>
  <c r="D40" i="22"/>
  <c r="D32" i="22"/>
  <c r="D89" i="22"/>
  <c r="D58" i="22"/>
  <c r="D56" i="22"/>
  <c r="D28" i="22"/>
  <c r="D18" i="22"/>
  <c r="D93" i="22"/>
  <c r="D8" i="22"/>
  <c r="D78" i="22"/>
  <c r="D24" i="22"/>
  <c r="D94" i="22"/>
  <c r="D33" i="22"/>
  <c r="D95" i="22"/>
  <c r="D85" i="22"/>
  <c r="D61" i="22"/>
  <c r="D11" i="22"/>
  <c r="D22" i="22"/>
  <c r="D51" i="22"/>
  <c r="D39" i="22"/>
  <c r="D38" i="22"/>
  <c r="D83" i="22"/>
  <c r="D53" i="22"/>
  <c r="D44" i="22"/>
  <c r="D17" i="22"/>
  <c r="D34" i="22"/>
  <c r="D30" i="22"/>
  <c r="D25" i="22"/>
  <c r="D12" i="22"/>
  <c r="D6" i="22"/>
  <c r="D68" i="22"/>
  <c r="D48" i="22"/>
  <c r="D9" i="22"/>
  <c r="D36" i="22"/>
  <c r="D4" i="22"/>
  <c r="D19" i="22"/>
  <c r="D15" i="22"/>
  <c r="D21" i="22"/>
  <c r="D16" i="22"/>
  <c r="D74" i="16" l="1"/>
  <c r="D75" i="16"/>
  <c r="D76" i="16"/>
  <c r="D77" i="16"/>
  <c r="D79" i="16"/>
  <c r="D78" i="16"/>
  <c r="D80"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81" i="16"/>
  <c r="D65" i="16"/>
  <c r="D63" i="16"/>
  <c r="D64" i="16"/>
  <c r="D66" i="16"/>
  <c r="D67" i="16"/>
  <c r="D68" i="16"/>
  <c r="D69" i="16"/>
  <c r="D70" i="16"/>
  <c r="D71" i="16"/>
  <c r="D72" i="16"/>
  <c r="D73" i="16"/>
  <c r="D55" i="16"/>
  <c r="D56" i="16"/>
  <c r="D57" i="16"/>
  <c r="D58" i="16"/>
  <c r="D59" i="16"/>
  <c r="D60" i="16"/>
  <c r="D61" i="16"/>
  <c r="D62" i="16"/>
  <c r="D48" i="16"/>
  <c r="D49" i="16"/>
  <c r="D50" i="16"/>
  <c r="D51" i="16"/>
  <c r="D52" i="16"/>
  <c r="D53" i="16"/>
  <c r="D54" i="16"/>
  <c r="D42" i="16"/>
  <c r="D43" i="16"/>
  <c r="D44" i="16"/>
  <c r="D45" i="16"/>
  <c r="D46" i="16"/>
  <c r="D47" i="16"/>
  <c r="D37" i="16"/>
  <c r="D38" i="16"/>
  <c r="D39" i="16"/>
  <c r="D40" i="16"/>
  <c r="D41" i="16"/>
  <c r="D35" i="16"/>
  <c r="D36" i="16"/>
  <c r="D33" i="16"/>
  <c r="D34" i="16"/>
  <c r="D32" i="16"/>
  <c r="D31" i="16"/>
  <c r="D30" i="16"/>
  <c r="D27" i="16"/>
  <c r="D28" i="16"/>
  <c r="D29" i="16"/>
  <c r="D26" i="16"/>
  <c r="D25" i="16"/>
  <c r="D23" i="16"/>
  <c r="D24" i="16"/>
  <c r="D21" i="16"/>
  <c r="D22" i="16"/>
  <c r="D19" i="16"/>
  <c r="D20" i="16"/>
  <c r="D17" i="16"/>
  <c r="D18" i="16"/>
  <c r="D16" i="16"/>
  <c r="D15" i="16"/>
  <c r="D14" i="16"/>
  <c r="D12" i="16"/>
  <c r="D13" i="16"/>
  <c r="D11" i="16"/>
  <c r="D10" i="16"/>
  <c r="D9" i="16"/>
  <c r="D8" i="16"/>
  <c r="D7" i="16"/>
  <c r="D6" i="16"/>
  <c r="D5" i="16"/>
  <c r="D8" i="23" l="1"/>
  <c r="D9" i="23"/>
  <c r="D10" i="23"/>
  <c r="D11" i="23"/>
  <c r="D12" i="23"/>
  <c r="D13" i="23"/>
  <c r="D14" i="23"/>
  <c r="D15" i="23"/>
  <c r="D16" i="23"/>
  <c r="D17" i="23"/>
  <c r="D18" i="23"/>
  <c r="D19" i="23"/>
  <c r="D20" i="23"/>
  <c r="D21" i="23"/>
  <c r="D22" i="23"/>
  <c r="D7" i="23"/>
  <c r="D23" i="23"/>
</calcChain>
</file>

<file path=xl/sharedStrings.xml><?xml version="1.0" encoding="utf-8"?>
<sst xmlns="http://schemas.openxmlformats.org/spreadsheetml/2006/main" count="332" uniqueCount="210">
  <si>
    <r>
      <rPr>
        <b/>
        <sz val="16"/>
        <color indexed="30"/>
        <rFont val="Cambria"/>
        <family val="1"/>
      </rPr>
      <t>Erläuterungen</t>
    </r>
    <r>
      <rPr>
        <b/>
        <sz val="16"/>
        <rFont val="Cambria"/>
        <family val="1"/>
      </rPr>
      <t xml:space="preserve">
</t>
    </r>
  </si>
  <si>
    <t>zurück zu den Erläuterungen</t>
  </si>
  <si>
    <t xml:space="preserve">Redaktion:
Ute Manthey
</t>
  </si>
  <si>
    <t>Industrie und Handel</t>
  </si>
  <si>
    <t>Handwerk</t>
  </si>
  <si>
    <t>Öffentlicher Dienst</t>
  </si>
  <si>
    <t>Freie Berufe</t>
  </si>
  <si>
    <t>Hauswirtschaft</t>
  </si>
  <si>
    <t>absolut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</si>
  <si>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</si>
  <si>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</si>
  <si>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</si>
  <si>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</si>
  <si>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</si>
  <si>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</si>
  <si>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</si>
  <si>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</si>
  <si>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</si>
  <si>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</si>
  <si>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</si>
  <si>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</si>
  <si>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</si>
  <si>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</si>
  <si>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</si>
  <si>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</si>
  <si>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 xml:space="preserve">Bundesgebiet insgesamt </t>
  </si>
  <si>
    <t xml:space="preserve">  Bauzeichner/-in (IH/HwEx)</t>
  </si>
  <si>
    <t xml:space="preserve">  Mechatroniker/-in (IH/HwEx)</t>
  </si>
  <si>
    <t xml:space="preserve">  Rohrleitungsbauer/-in (IH/HwEx)</t>
  </si>
  <si>
    <t xml:space="preserve">  Industriekaufmann/-kauffrau (IH/HwEx)</t>
  </si>
  <si>
    <t xml:space="preserve">  Fachkraft für Schutz und Sicherheit (IH)</t>
  </si>
  <si>
    <t xml:space="preserve">  Landwirt/-in (Lw)</t>
  </si>
  <si>
    <t xml:space="preserve">  Elektroanlagenmonteur/-in (IH/HwEx)</t>
  </si>
  <si>
    <t xml:space="preserve">  Fachkraft für Kreislauf- und Abfallwirtschaft (IH/ÖD/HwEx)</t>
  </si>
  <si>
    <t xml:space="preserve">  Servicefachkraft für Dialogmarketing (IH/HwEx)</t>
  </si>
  <si>
    <t xml:space="preserve">  Winzer/-in (Lw)</t>
  </si>
  <si>
    <t xml:space="preserve">  Florist/-in (IH/HwEx)</t>
  </si>
  <si>
    <t xml:space="preserve">  Pharmakant/-in (IH)</t>
  </si>
  <si>
    <t xml:space="preserve">  Kosmetiker/-in (IH/HwEx)</t>
  </si>
  <si>
    <t xml:space="preserve">  Fahrradmonteur/-in (IH/Hw)</t>
  </si>
  <si>
    <t xml:space="preserve">  Sport- und Fitnesskaufmann/-kauffrau (IH)</t>
  </si>
  <si>
    <t xml:space="preserve">  Veranstaltungskaufmann/-kauffrau (IH/HwEx)</t>
  </si>
  <si>
    <t xml:space="preserve">  Chemielaborant/-in (IH/HwEx)</t>
  </si>
  <si>
    <t xml:space="preserve">  Kaufmann/Kauffrau im E-Commerce (IH/HwEx)</t>
  </si>
  <si>
    <t xml:space="preserve">  Fachkraft für Veranstaltungstechnik (IH/HwEx)</t>
  </si>
  <si>
    <t xml:space="preserve">  Buchhändler/-in (IH/HwEx)</t>
  </si>
  <si>
    <t xml:space="preserve">  Stuckateur/-in (IH/Hw)</t>
  </si>
  <si>
    <t xml:space="preserve">  Kaufmann/Kauffrau im Gesundheitswesen (IH/HwEx)</t>
  </si>
  <si>
    <t xml:space="preserve">  Fachmann/Fachfrau für Systemgastronomie (IH/HwEx)</t>
  </si>
  <si>
    <t xml:space="preserve">  Koch/Köchin (IH/HwEx)</t>
  </si>
  <si>
    <t xml:space="preserve">  Kaufmann/Kauffrau für Dialogmarketing (IH/HwEx)</t>
  </si>
  <si>
    <t xml:space="preserve">  Tischler/-in (Hw)</t>
  </si>
  <si>
    <t xml:space="preserve">  Berufskraftfahrer/-in (IH/HwEx)</t>
  </si>
  <si>
    <t xml:space="preserve">  Verkäufer/-in (IH/HwEx)</t>
  </si>
  <si>
    <t xml:space="preserve">  Bäcker/-in (IH/Hw)</t>
  </si>
  <si>
    <t xml:space="preserve">  Maschinen- und Anlagenführer/-in (IH/HwEx)</t>
  </si>
  <si>
    <t xml:space="preserve">  Automobilkaufmann/-kauffrau (IH/HwEx)</t>
  </si>
  <si>
    <t xml:space="preserve">  Friseur/-in (Hw)</t>
  </si>
  <si>
    <t>Deutschland insgesamt</t>
  </si>
  <si>
    <t>Berufsbildungsstatistik</t>
  </si>
  <si>
    <t>Misch-formen</t>
  </si>
  <si>
    <t>Bundesland</t>
  </si>
  <si>
    <t>Tabelle 2: Neuabschlüsse im dualen System (BBiG/HwO), die im Rahmen eines dualen Studiums erfolgten, nach Bundesländern, Berichtsjahr 2021</t>
  </si>
  <si>
    <t xml:space="preserve">  Fachinformatiker/-in (IH/HwEx)</t>
  </si>
  <si>
    <t xml:space="preserve">  Steuerfachangestellte/-r (FB)</t>
  </si>
  <si>
    <t xml:space="preserve">  Industriemechaniker/-in (IH/HwEx)</t>
  </si>
  <si>
    <t xml:space="preserve">  Elektroniker/-in für Automatisierungstechnik (IH/HwEx)</t>
  </si>
  <si>
    <t xml:space="preserve">  Kaufmann/Kauffrau für Büromanagement (IH/ÖD/HwEx)</t>
  </si>
  <si>
    <t xml:space="preserve">  Beton- und Stahlbetonbauer/-in (IH/Hw)</t>
  </si>
  <si>
    <t xml:space="preserve">  Straßenbauer/-in (IH/Hw)</t>
  </si>
  <si>
    <t xml:space="preserve">  Kaufmann/Kauffrau für Versicherungen und Finanzen (IH)</t>
  </si>
  <si>
    <t xml:space="preserve">  Maurer/-in (IH/Hw)</t>
  </si>
  <si>
    <t xml:space="preserve">  Elektroniker/-in für Betriebstechnik (IH/HwEx)</t>
  </si>
  <si>
    <t xml:space="preserve">  Kaufmann/Kauffrau im Einzelhandel (IH/HwEx)</t>
  </si>
  <si>
    <t xml:space="preserve">  Zimmerer/-in (IH/Hw)</t>
  </si>
  <si>
    <t xml:space="preserve">  Elektroniker/-in für Geräte und Systeme (IH/ÖD/HwEx)</t>
  </si>
  <si>
    <t xml:space="preserve">  Hotelfachmann/-fachfrau (IH/HwEx)</t>
  </si>
  <si>
    <t xml:space="preserve">  Technische/-r Produktdesigner/-in (IH/HwEx)</t>
  </si>
  <si>
    <t xml:space="preserve">  Elektroniker/-in (Hw)</t>
  </si>
  <si>
    <t xml:space="preserve">  Fachkraft für Lagerlogistik (IH/HwEx)</t>
  </si>
  <si>
    <t xml:space="preserve">  Gleisbauer/-in (IH/HwEx)</t>
  </si>
  <si>
    <t xml:space="preserve">  Mediengestalter/-in Digital und Print (IH/Hw/HwEx)</t>
  </si>
  <si>
    <t xml:space="preserve">  Vermessungstechniker/-in (IH/ÖD/HwEx)</t>
  </si>
  <si>
    <t xml:space="preserve">  Fachangestellte/-r für Arbeitsmarktdienstleistungen (ÖD)</t>
  </si>
  <si>
    <t xml:space="preserve">  Kraftfahrzeugmechatroniker/-in (IH/Hw/HwEx)</t>
  </si>
  <si>
    <t xml:space="preserve">  Kaufmann/Kauffrau für IT-System-Management (IH/HwEx)</t>
  </si>
  <si>
    <t xml:space="preserve">  Kaufmann/Kauffrau für Marketingkommunikation (IH/HwEx)</t>
  </si>
  <si>
    <t xml:space="preserve">  Metallbauer/-in (Hw/IHEx)</t>
  </si>
  <si>
    <t xml:space="preserve">  Immobilienkaufmann/-kauffrau (IH/HwEx)</t>
  </si>
  <si>
    <t xml:space="preserve">  Restaurantfachmann/-fachfrau (IH/HwEx)</t>
  </si>
  <si>
    <t xml:space="preserve">  Zerspanungsmechaniker/-in (IH/HwEx)</t>
  </si>
  <si>
    <t xml:space="preserve">  Chemikant/-in (IH/HwEx)</t>
  </si>
  <si>
    <t xml:space="preserve">  Werkzeugmechaniker/-in (IH/HwEx)</t>
  </si>
  <si>
    <t xml:space="preserve">  Fachkraft im Gastgewerbe (IH/HwEx)</t>
  </si>
  <si>
    <t xml:space="preserve">  Mediengestalter/-in Bild und Ton (IH/HwEx)</t>
  </si>
  <si>
    <t xml:space="preserve">  Fluggerätmechaniker/-in (IH/HwEx)</t>
  </si>
  <si>
    <t xml:space="preserve">  Fachlagerist/-in (IH/HwEx)</t>
  </si>
  <si>
    <t xml:space="preserve">  Konstruktionsmechaniker/-in (IH/HwEx)</t>
  </si>
  <si>
    <t xml:space="preserve">  Feinwerkmechaniker/-in (Hw/HwEx)</t>
  </si>
  <si>
    <t xml:space="preserve">  Textillaborant/-in (IH)</t>
  </si>
  <si>
    <t xml:space="preserve">  Verwaltungsfachangestellte/-r (ÖD/HwEx)</t>
  </si>
  <si>
    <t xml:space="preserve">  Dachdecker/-in (Hw)</t>
  </si>
  <si>
    <t xml:space="preserve">  Land- und Baumaschinenmechatroniker/-in (IH/Hw)</t>
  </si>
  <si>
    <t xml:space="preserve">  Rechtsanwaltsfachangestellte/-r (FB)</t>
  </si>
  <si>
    <t xml:space="preserve">  IT-System-Elektroniker/-in (IH/HwEx)</t>
  </si>
  <si>
    <t xml:space="preserve">  Zweiradmechatroniker/-in (IH/Hw)</t>
  </si>
  <si>
    <t xml:space="preserve">  Karosserie- und Fahrzeugbaumechaniker/-in (IH/Hw)</t>
  </si>
  <si>
    <t xml:space="preserve">  Informationselektroniker/-in (Hw)</t>
  </si>
  <si>
    <t xml:space="preserve">  Fachkraft für Lebensmitteltechnik (IH/HwEx)</t>
  </si>
  <si>
    <t xml:space="preserve">  Hauswirtschafter/-in (IH/Lw/Hausw)</t>
  </si>
  <si>
    <t xml:space="preserve">  Holzbearbeitungsmechaniker/-in (IH/HwEx)</t>
  </si>
  <si>
    <t xml:space="preserve">  Produktionsmechaniker/-in Textil (IH/HwEx)</t>
  </si>
  <si>
    <t xml:space="preserve">  Süßwarentechnologe/-technologin (IH/HwEx)</t>
  </si>
  <si>
    <t xml:space="preserve">  Bankkaufmann/-kauffrau (IH/ÖD)</t>
  </si>
  <si>
    <t xml:space="preserve">  Kaufmann/Kauffrau für Spedition und Logistikdienstleistung 
  (IH/HwEx)</t>
  </si>
  <si>
    <t xml:space="preserve">  Fachpraktiker/-in im Lagerbereich (§ 66 BBiG) (IH)</t>
  </si>
  <si>
    <t xml:space="preserve">  Fachpraktiker/-in im Verkauf (§ 66 BBiG) (IH)</t>
  </si>
  <si>
    <t xml:space="preserve">  Fachangestellte/-r für Medien- und Informationsdienste 
  (IH/ÖD/HwEx)</t>
  </si>
  <si>
    <t xml:space="preserve">  Bauwerksmechaniker/-in für Abbruch und Betontrenntechnik 
  (IH/HwEx)</t>
  </si>
  <si>
    <t>zur Tabelle</t>
  </si>
  <si>
    <t>Datenbank AusbildungPlus</t>
  </si>
  <si>
    <t>in % der Neuabschlüsse insgesamt</t>
  </si>
  <si>
    <t>(a)</t>
  </si>
  <si>
    <t>(b)</t>
  </si>
  <si>
    <t xml:space="preserve">1/4 Studierendenanzahl aus Spalte (a) </t>
  </si>
  <si>
    <t xml:space="preserve">  Sozialversicherungsfachangestellte/-r (ÖD)</t>
  </si>
  <si>
    <t xml:space="preserve">  Eisenbahner/-in im Betriebsdienst (IH/ÖD)</t>
  </si>
  <si>
    <t xml:space="preserve">  Tierpfleger/-in (IH)</t>
  </si>
  <si>
    <t xml:space="preserve">  Technische/-r Systemplaner/-in (IH/HwEx)</t>
  </si>
  <si>
    <t xml:space="preserve">  Gärtner/-in (Lw)</t>
  </si>
  <si>
    <r>
      <rPr>
        <sz val="14"/>
        <color indexed="8"/>
        <rFont val="Calibri"/>
        <family val="2"/>
      </rPr>
      <t xml:space="preserve">
</t>
    </r>
    <r>
      <rPr>
        <sz val="14"/>
        <color indexed="56"/>
        <rFont val="Calibri"/>
        <family val="2"/>
      </rPr>
      <t>Alexandra Uhly</t>
    </r>
    <r>
      <rPr>
        <sz val="14"/>
        <color indexed="8"/>
        <rFont val="Calibri"/>
        <family val="2"/>
      </rPr>
      <t xml:space="preserve">
</t>
    </r>
    <r>
      <rPr>
        <sz val="14"/>
        <color indexed="50"/>
        <rFont val="Calibri"/>
        <family val="2"/>
      </rPr>
      <t>Datensystem Auszubildende (DAZUBI)
Zusatztabellen</t>
    </r>
    <r>
      <rPr>
        <sz val="11"/>
        <color theme="1"/>
        <rFont val="Calibri"/>
        <family val="2"/>
        <scheme val="minor"/>
      </rPr>
      <t xml:space="preserve">
</t>
    </r>
    <r>
      <rPr>
        <b/>
        <sz val="26"/>
        <color indexed="56"/>
        <rFont val="Calibri"/>
        <family val="2"/>
      </rPr>
      <t>Ausbildungsverträge (BBiG/HwO) im Rahmen eines dualen Studiums, Berichtsjahr 2021</t>
    </r>
    <r>
      <rPr>
        <sz val="11"/>
        <color indexed="56"/>
        <rFont val="Calibri"/>
        <family val="2"/>
      </rPr>
      <t xml:space="preserve">
</t>
    </r>
    <r>
      <rPr>
        <sz val="13"/>
        <color indexed="56"/>
        <rFont val="Calibri"/>
        <family val="2"/>
      </rPr>
      <t>Berufsbildungsstatistik der statistischen Ämter des Bundes und der Länder
(Erhebung zum 31. Dezember)</t>
    </r>
  </si>
  <si>
    <t xml:space="preserve">Landwirtschaft </t>
  </si>
  <si>
    <t>Neuabschlüsse 2021</t>
  </si>
  <si>
    <t>Tabelle 1: Auszubildende (BBiG/HwO) im dualen Studium. Vergleich Berufsbildungsstatistik und Datenbank AusbildungPlus, Deutschland Berichtsjahr 2021</t>
  </si>
  <si>
    <t>Tabelle 1: Auszubildende (BBiG/HwO) im dualen Studium. Vergleich Sonderauswertung Datenbank AusbildungPlus und Berufsbildungsstatistik, Deutschland Berichtsjahr 2021</t>
  </si>
  <si>
    <t xml:space="preserve">1. Auflage 2022
Bundesinstitut für Berufsbildung
Robert-Schuman-Platz 3
53175 Bonn
Internet: www.bibb.de
E-Mail: zentrale@bibb.de
</t>
  </si>
  <si>
    <r>
      <t xml:space="preserve">
Zum anderen wird die Plausibilität der Meldungen zur Berufsbild</t>
    </r>
    <r>
      <rPr>
        <sz val="11"/>
        <rFont val="Calibri"/>
        <family val="2"/>
        <scheme val="minor"/>
      </rPr>
      <t>ungsstatistik im Vergleich zur Datenbank AusbildungPlus, mit der auch Studierende in dualen Studiengängen erfasst werden</t>
    </r>
    <r>
      <rPr>
        <sz val="11"/>
        <color theme="1"/>
        <rFont val="Calibri"/>
        <family val="2"/>
        <scheme val="minor"/>
      </rPr>
      <t xml:space="preserve">, geprüft. Der Vergleich ist in der Differenzierung nach Bundesländern (nicht nach den einzelnen Berufen) möglich. Mit einer Sonderauswertung der Datenbank AusbildungPlus wurden nur ausbildungsintegrierende duale Studiengänge berücksichtigt, die auch zu einem Berufsabschluss im dualen System (BBiG/HwO) führen.
</t>
    </r>
  </si>
  <si>
    <t xml:space="preserve">Im Folgenden werden zum einen erste Auswertungen der Neuabschlüsse, die mit dem Merkmal „duales Studium“ gemeldet wurden, nach Bundesländern, Zuständigkeitsbereichen und Ausbildungsberufen dargestellt (siehe auch die Datenblätter in DAZUBI-Online, die diese Information auch für die Neuabschlüsse enthalten und bei denen jeder Ausbildungsberuf für jedes Bundesland abrufbar ist:  </t>
  </si>
  <si>
    <r>
      <t>https://www.bibb.de/de/1865.php</t>
    </r>
    <r>
      <rPr>
        <sz val="11"/>
        <rFont val="Calibri"/>
        <family val="2"/>
      </rPr>
      <t>).</t>
    </r>
  </si>
  <si>
    <r>
      <rPr>
        <b/>
        <sz val="14"/>
        <color indexed="30"/>
        <rFont val="Cambria"/>
        <family val="1"/>
      </rPr>
      <t>Duale Ausbildungsberufe nach BBiG/HwO</t>
    </r>
    <r>
      <rPr>
        <sz val="12"/>
        <color indexed="8"/>
        <rFont val="Calibri"/>
        <family val="2"/>
      </rPr>
      <t xml:space="preserve">
</t>
    </r>
    <r>
      <rPr>
        <sz val="11"/>
        <color indexed="8"/>
        <rFont val="Calibri"/>
        <family val="2"/>
      </rPr>
      <t>Die Berufsbildungsstatistik erfasst Daten zu den dualen Ausbildungsberufen nach Berufsbildungsgesetz (BBiG) bzw. Handwerksordnung (HwO).
Duale Ausbildungsberufe nach BBiG/HwO sind:
a) Staatlich anerkannte Berufe nach § 4 Absatz 1 BBiG bzw. § 25 Absatz 1 HwO.
b) Berufe nach Ausbildungsregelungen für Menschen mit Behinderung, welche die zuständigen Stellen nach 
    § 66 BBiG bzw. § 42r (bis 2020 § 42m) HwO treffen können.
c) Ehemalige Berufe in Erprobung nach § 6 BBiG (i. d. F., die bis zum 31.12.2019 gültig war) bzw. § 27 HwO.</t>
    </r>
  </si>
  <si>
    <t xml:space="preserve">Nicht enthalten sind vollzeitschulische Berufsausbildungen sowie sonstige Berufsausbildungen, die außerhalb BBiG geregelt sind. Ebenfalls nicht enthalten sind Umschulungen nach BBiG/HwO. Sie sind auch dann nicht enthalten, wenn sie betrieblich erfolgen.
Ausnahme:
Bis 2007 wurden überdies auch Berufsausbildungsverhältnisse im Ausbildungsberuf „Schiffsmechaniker/-in“ in der Berufsbildungsstatistik erfasst, obwohl dieser Beruf nicht nach BBiG geregelt ist (aber als ein „vergleichbar betrieblicher Ausbildungsgang“ gilt); insgesamt ist die Zahl der Auszubildenden im Beruf „Schiffsmechaniker/-in“ allerdings sehr gering. Seit 2008 wird er für die Berufsbildungsstatistik nicht mehr gemeldet.
</t>
  </si>
  <si>
    <t xml:space="preserve">Hinweise:
Gemäß § 103 BBiG gelten „die vor dem 1. September 1969 anerkannten Lehrberufe und Anlernberufe oder vergleichbar geregelten Ausbildungsberufe .. als Ausbildungsberufe im Sinne des § 4“ („als anerkannt geltenden Ausbildungsberufe“).
</t>
  </si>
  <si>
    <t xml:space="preserve">Seit 2014 wird auf der Grundlage einer Verfahrensabsprache zwischen dem Bundesministerium für Bildung und Forschung, dem Bundesministerium für Wirtschaft und Energie und dem Bundesinstitut für Berufsbildung auf Erprobung neuer Ausbildungsberufe verzichtet. Denn „falls die Erprobung eines neuen Ausbildungsberufs jedoch nicht in eine reguläre Ausbildungsordnung überführt wird, haben die Absolventen und Absolventinnen einer solchen »Erprobungsverordnung« derzeit keinen anerkannten Ausbildungsabschluss. Dies ist berufsbildungspolitisch nicht vertretbar“ (Gesetzentwurf der Bundesregierung – Entwurf eines Gesetzes zur Modernisierung und Stärkung der beruflichen Bildung, Deutscher Bundestag Drucksache 19/10815 vom 11.06.2019, S. 54). Mit dem Berufsbildungsmodernisierungsgesetz vom 12.12.2019 wird diese Regelung auch gesetzlich verankert. § 6 BBiG (in Kraft ab dem 01.01.2020) wurde geändert. Erprobungsverordnungen sollen sich zukünftig nur auf die Entwicklung und Erprobung neuer Ausbildungs- und Prüfungsformen beschränken. „Soweit Unsicherheiten bei der Entwicklung neuer Ausbildungen bestehen, ist zudem keine Erprobungsverordnung nötig, sondern diese Konstellation kann besser durch die Befristung der Ausbildungsordnung in Verbindung mit einer Evaluation adressiert werden. Daher soll nun auch auf der gesetzlichen Ebene klargestellt werden, dass § 6 sich auf die Erprobung neuer Ausbildungs- und Prüfungsformen beschränkt“ (Gesetzentwurf der Bundesregierung – Entwurf eines Gesetzes zur Modernisierung und Stärkung der beruflichen Bildung, Deutscher Bundestag Drucksache 19/10815 vom 11.06.2019, S. 55).
</t>
  </si>
  <si>
    <t xml:space="preserve">Nicht alle in einem Berichtsjahr begonnenen Ausbildungsverträge des dualen Systems werden zu den Neuabschlüssen gezählt. Als Neuabschluss zählen in das Verzeichnis der Berufsausbildungsverhältnisse nach Berufsbildungsgesetz (BBiG) oder Handwerksordnung (HwO) eingetragene Berufsausbildungsverträge, die im jeweiligen Kalenderjahr begonnen haben und am 31.12. noch bestehen.
</t>
  </si>
  <si>
    <r>
      <rPr>
        <b/>
        <sz val="14"/>
        <color indexed="30"/>
        <rFont val="Cambria"/>
        <family val="1"/>
      </rPr>
      <t>Begonnene Ausbildungsverträge und Neuabschlüsse</t>
    </r>
    <r>
      <rPr>
        <sz val="11"/>
        <rFont val="Calibri"/>
        <family val="2"/>
      </rPr>
      <t xml:space="preserve">
</t>
    </r>
  </si>
  <si>
    <r>
      <rPr>
        <sz val="11"/>
        <color rgb="FF000000"/>
        <rFont val="Calibri"/>
        <family val="2"/>
      </rPr>
      <t xml:space="preserve">Hinweis: 
</t>
    </r>
    <r>
      <rPr>
        <sz val="11"/>
        <color indexed="8"/>
        <rFont val="Calibri"/>
        <family val="2"/>
      </rPr>
      <t xml:space="preserve">Es ist zu beachten, dass Neuabschlüsse nicht mit Ausbildungsanfängern gleichzusetzen sind. Ausbildungsverträge werden auch dann neu abgeschlossen, wenn sogenannte Anschlussverträge vorliegen (nach Abschluss einer dualen Berufsausbildung in einem der zweijährigen Berufe wird die Ausbildung in einem weiteren Ausbildungsberuf fortgeführt) oder wenn nach Abschluss einer dualen Berufsausbildung noch eine Zweitausbildung begonnen wird. Schließlich schließt auch ein Teil derjenigen mit vorzeitiger Lösung eines Ausbildungsvertrages erneut einen Ausbildungsvertrag ab (bei Wechsel des Ausbildungsbetriebs und/oder des Ausbildungsberufs).
</t>
    </r>
  </si>
  <si>
    <t xml:space="preserve">Hinweis: 
In den Berichtsjahren 2007 bis 2020 galt eine leicht abweichende Neuabschlussdefinition. Im Rahmen der Berufsbildungsstatistik wendet das Bundesinstitut für Berufsbildung (BIBB) die aktuelle Neuabschlussdefinition auch rückwirkend für alle Berichtsjahre an. Siehe hierzu die Zusatztabelle „Vergleich der Neuabschlussdefinitionen in der Berufsbildungsstatistik“ in DAZUBI-Online unter </t>
  </si>
  <si>
    <r>
      <t>https://www.bibb.de/dokumente/xls/dazubi_zusatztabellen_neuabdef.xlsx</t>
    </r>
    <r>
      <rPr>
        <sz val="11"/>
        <rFont val="Calibri"/>
        <family val="2"/>
      </rPr>
      <t>.</t>
    </r>
    <r>
      <rPr>
        <u/>
        <sz val="11"/>
        <color theme="10"/>
        <rFont val="Calibri"/>
        <family val="2"/>
      </rPr>
      <t xml:space="preserve">
</t>
    </r>
  </si>
  <si>
    <r>
      <rPr>
        <sz val="11"/>
        <rFont val="Calibri"/>
        <family val="2"/>
      </rPr>
      <t xml:space="preserve">Ausführliche Erläuterungen zu den Auszubildenden-Daten, den Berufsmerkmalen und Berechnungen des BIBB findet man unter </t>
    </r>
    <r>
      <rPr>
        <u/>
        <sz val="11"/>
        <color theme="10"/>
        <rFont val="Calibri"/>
        <family val="2"/>
      </rPr>
      <t>https://www.bibb.de/dokumente/pdf/dazubi_daten.pdf</t>
    </r>
    <r>
      <rPr>
        <sz val="11"/>
        <rFont val="Calibri"/>
        <family val="2"/>
      </rPr>
      <t>.</t>
    </r>
  </si>
  <si>
    <t xml:space="preserve">Da die Berufsbildungsstatistik insgesamt nur Daten zur dualen Berufsausbildung (BBiG/HwO) erhebt, handelt es sich bei den Meldungen zur Berufsbildungsstatistik ggf. nur um ausbildungsintegrierende duale Studiengänge; Studierende praxisintegrierender dualer Studiengänge sind keine Auszubildenden nach BBiG/HwO und werden nicht im Rahmen der Berufsbildungsstatistik erfasst (allenfalls wenn sie nach dem Studium noch eine duale Berufsausbildung beginnen).
</t>
  </si>
  <si>
    <t xml:space="preserve">Ausbildungsintegrierendes duales Studium
</t>
  </si>
  <si>
    <t xml:space="preserve">Ausbildungsintegrierende duale Studiengänge sind duale Studiengänge, die mit einer beruflichen Ausbildung verbunden sind. Man unterscheidet sie von solchen dualen Studiengängen, bei denen im Rahmen eines Studiums längere Praxisphasen integriert sind (praxisintegrierende duale Studiengänge). „Daneben sind in der AusbildungPlus-Datenbank auch zunehmend Mischformen verzeichnet, mit denen die Hochschulen einen Studiengang sowohl im ausbildungs- als auch im praxisintegrierenden Format anbieten“ (Hofmann u. a. 2020).
 </t>
  </si>
  <si>
    <r>
      <rPr>
        <b/>
        <sz val="14"/>
        <color theme="4"/>
        <rFont val="Cambria"/>
        <family val="1"/>
        <scheme val="major"/>
      </rPr>
      <t>Sonderauswertung Datenbank AusbildungPlus und Vergleich mit der Berufsbildungsstatistik</t>
    </r>
    <r>
      <rPr>
        <sz val="12"/>
        <color indexed="8"/>
        <rFont val="Calibri"/>
        <family val="1"/>
      </rPr>
      <t xml:space="preserve">
</t>
    </r>
  </si>
  <si>
    <t xml:space="preserve">Da ein Vergleich der Studierendenanzahl der Datenbank AusbildungPlus mit den Daten der Berufsbildungsstatistik (duale Berufsausbildung nach BBiG/HwO) erfolgt, wurden aus der Datenbank AusbildungPlus nur Studierende der ausbildungsintegrierenden Studiengänge berücksichtigt, die zu einem Berufsabschluss nach BBiG/HwO führen. Ausbildungsintegrierende duale Studiengänge, die mit anderen Berufsabschlüssen verknüpft sind, wurden nicht einbezogen. Außerdem wurden Studiengänge, die als Mischform eingestuft wurden (das duale Studium ist sowohl ausbildungs- als auch praxisintegrierend möglich), nicht berücksichtigt; obwohl ein Teil der Studierenden dieser Studiengänge das Studium im Rahmen ausbildungsintegrierender Studiengänge absolviert. Insofern kann die geschätzte Neuabschlusszahl nur als Mindestwert betrachtet werden. Die tatsächliche Anzahl an Auszubildenden/Studierenden in ausbildungsintegrierenden dualen Studiengängen mit Berufsabschluss nach BBiG bzw. HwO kann auch deutlich höher liegen.
</t>
  </si>
  <si>
    <t xml:space="preserve">Im Rahmen von AusbildungPlus wurden gemäß der genannten Sonderauswertung für das Wintersemester 2021/2022 18.696 Studierende in ausbildungsintegrierenden Studiengängen erfasst. Hierbei handelt es sich um eine Bestandszahl, die mehrere Anfängerjahrgänge umfasst.  Für die Berufsbildungsstatistik kann der  Auszubildendenbestand in dualen Studiengängen noch nicht ermittelt werden, da das Merkmal (gemäß § 106 BBiG) erst seit den in 2021 begonnenen Verträgen erhoben wird. Schätzt man als Mindestanzahl an Neuabschlüssen im dualen System, die im Rahmen eines ausbildungsintegrierenden dualen Studiums erfolgen, mit etwa 1/4 der Bestandszahl an Studierenden in ausbildungsintegrierenden dualen Studiengängen (Umrechnen der Bestandszahl auf Neuabschlüsse, wenn man von durchschnittlich acht Semestern Dauer des dualen Studiums ausgeht), so sollten mehr als 4.670 Neuabschlüsse im Rahmen eines dualen Studiums mit Berufsabschluss im dualen System vorliegen (vgl. Tabelle 1).
</t>
  </si>
  <si>
    <t xml:space="preserve">Der Vergleich beider Datenquellen zeigt, dass vermutlich noch von einer Untererfassung dieses Merkmals im Rahmen der Berufsbildungsstatistik ausgegangen werden muss. Allerdings ist auch nicht gänzlich auszuschließen, dass auch in der Datenbank AusbildungsPlus manche praxisintegrierende Studiengänge fälschlicherweise als ausbildungsintegrierende Studiengänge klassifiziert sind und somit die Studierendenzahl in ausbildungsintegrierenden Studiengängen auch überhöht sein könnte.
</t>
  </si>
  <si>
    <r>
      <rPr>
        <b/>
        <sz val="14"/>
        <color indexed="30"/>
        <rFont val="Cambria"/>
        <family val="1"/>
      </rPr>
      <t xml:space="preserve">Literatur
</t>
    </r>
    <r>
      <rPr>
        <sz val="11"/>
        <rFont val="Calibri"/>
        <family val="2"/>
      </rPr>
      <t xml:space="preserve">
Hofmann, Silvia; Hemkes, Barbara; Leo-Joyce, Stephan; König, Maik; Kutzner, Petra: AusbildungPlus in Zahlen.
     Duales Studium 2019. Trends und Analysen. Onlinefassung vom 6. Juli 2020. - URL:</t>
    </r>
  </si>
  <si>
    <r>
      <rPr>
        <sz val="11"/>
        <rFont val="Calibri"/>
        <family val="2"/>
      </rPr>
      <t xml:space="preserve">     </t>
    </r>
    <r>
      <rPr>
        <u/>
        <sz val="11"/>
        <color theme="10"/>
        <rFont val="Calibri"/>
        <family val="2"/>
      </rPr>
      <t>https://www.bibb.de/dokumente/pdf/06072020_AiZ_dualesStudium-2019.pdf</t>
    </r>
  </si>
  <si>
    <t xml:space="preserve">     (Die Ausgabe „Duales Studium 2022“ erscheint demnächst.)
</t>
  </si>
  <si>
    <t xml:space="preserve">Tabellenübersicht
</t>
  </si>
  <si>
    <t>In 8 der 16 Bundesländer liegt die Anzahl der im Rahmen dualer Studiengänge erfolgten Neuabschlüsse (Berufsbildungsstatistik)  unterhalb des auf Basis einer Sonderauswertung der Datenbank AusbildungPlus geschätzten Mindestwerts. Vermutlich liegt im Rahmen der Berufsbildungsstatistik eine Untererfassung des Merkmals „duales Studium“  vor.</t>
  </si>
  <si>
    <t>In keinem Bundesland und keinem Zuständigkeitsbereich wurde  für mehr als 1,4 % der Neuabschlüsse 2021 gemeldet, dass sie im Rahmen eines dualen Studiums erfolgten.</t>
  </si>
  <si>
    <t>Tabelle 3: Duale Ausbildungsberufe (BBiG/HwO) sortiert nach der Anzahl der Neuabschlüsse, die im Rahmen eines dualen Studiums erfolgten, Deutschland 2021</t>
  </si>
  <si>
    <t xml:space="preserve"> Mehr als 100 Neuabschlüsse, die im Rahmen dualer Studiengänge erfolgten, wurden für nur neun duale Ausbildungsberufe (BBiG/HwO) gemeldet. Die höchste Anzahl (432 Neuabschlüsse) wurde für den Beruf Fachinformatiker/-in gemeldet.</t>
  </si>
  <si>
    <t>Tabelle 4: Duale Ausbildungsberufe (BBiG/HwO) sortiert nach dem Anteil der Neuabschlüsse, die im Rahmen eines dualen Studiums erfolgten, Deutschland 2021</t>
  </si>
  <si>
    <t xml:space="preserve"> Mehr als 4 % der Neuabschlüsse, die im Rahmen dualer Studiengänge erfolgten, wurden für nur neun duale Ausbildungsberufe (BBiG/HwO) gemeldet. Der mit Abstand höchste Anteil beträgt im Beruf Mathematisch-technische/-r Softwareentwickler/-in 72 %.</t>
  </si>
  <si>
    <t xml:space="preserve">Seit dem Berichtsjahr 2021 erhebt die Berufsbildungsstatistik der statistischen Ämter des Bundes und der Länder (kurz: Berufsbildungsstatistik) gemäß §§ 88 und 106 BBiG auch das Merkmal „duales Studium“. Es wird hierbei für alle ab 2021 begonnenen Ausbildungsverträge des dualen Systems (Berufsausbildung nach Berufsbildungsgesetz [BBiG] bzw. Handwerksordnung [HwO]) erfasst, ob der Ausbildungsvertrag im Rahmen eines ausbildungsintegrierenden dualen Studiums abgeschlossen wurde.
</t>
  </si>
  <si>
    <r>
      <t>Ausbildungs-integrierende duale Studiengänge
(nur Berufe nach BBiG/HwO)</t>
    </r>
    <r>
      <rPr>
        <b/>
        <vertAlign val="superscript"/>
        <sz val="10"/>
        <rFont val="Calibri"/>
        <family val="2"/>
        <scheme val="minor"/>
      </rPr>
      <t>1</t>
    </r>
  </si>
  <si>
    <r>
      <t>1/4 aktuell Studierende in ausbildungsintegrierenden dualen Studiengängen
(nur Berufe nach
BBiG/HwO)</t>
    </r>
    <r>
      <rPr>
        <vertAlign val="superscript"/>
        <sz val="10"/>
        <rFont val="Calibri"/>
        <family val="2"/>
        <scheme val="minor"/>
      </rPr>
      <t>2</t>
    </r>
  </si>
  <si>
    <t>Aktuell Studierende 2021</t>
  </si>
  <si>
    <t>Geschätze Mindestzahl an Neuabschlüssen (BBiG/HwO) in dualen Studiengängen 
(ohne Studierende in „Mischformen-Studiengängen“):</t>
  </si>
  <si>
    <t>Mit dem Merkmal
„duales Studium“
gemeldet</t>
  </si>
  <si>
    <r>
      <rPr>
        <vertAlign val="superscript"/>
        <sz val="9"/>
        <color theme="1"/>
        <rFont val="Calibri"/>
        <family val="2"/>
        <scheme val="minor"/>
      </rPr>
      <t>1</t>
    </r>
    <r>
      <rPr>
        <sz val="9"/>
        <color theme="1"/>
        <rFont val="Calibri"/>
        <family val="2"/>
        <scheme val="minor"/>
      </rPr>
      <t xml:space="preserve"> Sonderauswertung: Enthalten sind ausschließlich Studierende in ausbildungsintegrierenden dualen Studiengängen, die mit einer dualen Berufsausbildung nach BBiG/HwO kombiniert sind.</t>
    </r>
  </si>
  <si>
    <r>
      <rPr>
        <vertAlign val="superscript"/>
        <sz val="9"/>
        <color theme="1"/>
        <rFont val="Calibri"/>
        <family val="2"/>
        <scheme val="minor"/>
      </rPr>
      <t>2</t>
    </r>
    <r>
      <rPr>
        <sz val="9"/>
        <color theme="1"/>
        <rFont val="Calibri"/>
        <family val="2"/>
        <scheme val="minor"/>
      </rPr>
      <t xml:space="preserve"> Annahme: Durchschnittliche Studiendauer acht Semester. Es wird durch 4 dividiert, um Bestandszahlen auf Neuabschlusszahlen umzurechnen. Diese Kalkulation ergibt einen Mindestwert für die geschätzten Neuabschlüsse, die in der dualen Berufsausbildung (BBiG/HwO) im Rahmen eines dualen ausbildungsintegrierenden Studiums erfolgen. Die tatsächliche Zahl kann deutlich darüber liegen. Studiengänge in Mischform (sowohl ausbildungsintegrierend, als auch praxisintegrierend möglich) sind hier noch nicht einbezogen, obwohl ein Teil der Studierenden auch eine Ausbildung nach BBiG/HwO macht.</t>
    </r>
  </si>
  <si>
    <t>Land/Zuständigkeitsbereich</t>
  </si>
  <si>
    <t>Neuabschlüsse,
die mit dem Merkmal
„duales Studium“
gemeldet wurden</t>
  </si>
  <si>
    <r>
      <t>Tabelle 3: Duale Ausbildungsberufe</t>
    </r>
    <r>
      <rPr>
        <b/>
        <vertAlign val="superscript"/>
        <sz val="12"/>
        <color rgb="FF0069B4"/>
        <rFont val="Cambria"/>
        <family val="1"/>
        <scheme val="major"/>
      </rPr>
      <t>1</t>
    </r>
    <r>
      <rPr>
        <b/>
        <sz val="12"/>
        <color rgb="FF0069B4"/>
        <rFont val="Cambria"/>
        <family val="1"/>
        <scheme val="major"/>
      </rPr>
      <t xml:space="preserve"> (BBiG/HwO) sortiert nach der Anzahl der Neuabschlüsse, die im Rahmen eines dualen Studiums erfolgten, Deutschland 2021</t>
    </r>
  </si>
  <si>
    <t>Ausbildungsberufe
(ggf. inklusive Vorgänger)</t>
  </si>
  <si>
    <t xml:space="preserve">
Anteil duales Studium, 
in % aller Neuabschlüsse
 im Beruf</t>
  </si>
  <si>
    <t xml:space="preserve">
Neuabschlüsse insgesamt</t>
  </si>
  <si>
    <t xml:space="preserve">
darunter: im Rahmen eines dualen Studiums</t>
  </si>
  <si>
    <t xml:space="preserve">  Mathematisch-technische/-r Softwareentwickler/-in (IH/HwEx)</t>
  </si>
  <si>
    <t xml:space="preserve">  Kaufmann/Kauffrau für Groß- und Außenhandelsmanagement
  (IH/HwEx)</t>
  </si>
  <si>
    <t xml:space="preserve">  Kaufmann/Kauffrau für Digitalisierungsmanagement (IH/HwEx)</t>
  </si>
  <si>
    <t xml:space="preserve">  Anlagenmechaniker/-in für Sanitär-, Heizungs- und Klimatechnik
  (IH/Hw)</t>
  </si>
  <si>
    <t xml:space="preserve">  Elektroniker/-in für Informations- und Systemtechnik (IH/HwEx)</t>
  </si>
  <si>
    <r>
      <rPr>
        <b/>
        <sz val="14"/>
        <color indexed="30"/>
        <rFont val="Cambria"/>
        <family val="1"/>
      </rPr>
      <t>Abkürzungen</t>
    </r>
    <r>
      <rPr>
        <sz val="11"/>
        <rFont val="Calibri"/>
        <family val="2"/>
      </rPr>
      <t xml:space="preserve">
BBiG = Berufsbildungsgesetz
BIBB = Bundesinstitut für Berufsbildung
DAZUBI = Datenbank/Datensystem Auszubildende des BIBB
FB = Freie Berufe
Hausw = Hauswirtschaft
Hw = Handwerk
HwEx = IH-Beruf im Handwerk ausgebildet
HwO = Handwerksordnung
IH = Industrie und Handel
IHEx = Hw-Beruf in IH-Betrieb ausgebildet
Lw = Landwirtschaft
ÖD = Öffentlicher Dienst  
URL = Uniform Resource Locator (Internetadresse)</t>
    </r>
    <r>
      <rPr>
        <sz val="11"/>
        <rFont val="Calibri"/>
        <family val="1"/>
      </rPr>
      <t xml:space="preserve">
</t>
    </r>
  </si>
  <si>
    <t xml:space="preserve">  Verfahrensmechaniker/-in für Kunststoff- und Kautschuktechnik
  (IH/HwEx)</t>
  </si>
  <si>
    <t xml:space="preserve">  Maler/-in und Lackierer/-in (Hw)</t>
  </si>
  <si>
    <t xml:space="preserve">  Verfahrensmechaniker/-in für Beschichtungstechnik (IH/HwEx)</t>
  </si>
  <si>
    <t xml:space="preserve">  Fachkraft für Möbel-, Küchen- und Umzugsservice (IH/HwEx)</t>
  </si>
  <si>
    <t xml:space="preserve">  Fachkraft für Kurier-, Express- und Postdienstleistungen (IH/ÖD)</t>
  </si>
  <si>
    <r>
      <rPr>
        <vertAlign val="superscript"/>
        <sz val="9"/>
        <color rgb="FF000000"/>
        <rFont val="Calibri"/>
        <family val="2"/>
        <scheme val="minor"/>
      </rPr>
      <t>1</t>
    </r>
    <r>
      <rPr>
        <sz val="9"/>
        <color indexed="8"/>
        <rFont val="Calibri"/>
        <family val="2"/>
        <scheme val="minor"/>
      </rPr>
      <t xml:space="preserve"> Die Rangfolge wurde anhand der neu abgeschlossenen Ausbildungsverträge, die im Berichtjahr 2021 mit dem Merkmal „duales Studium“ gemeldet wurden, ermittelt. Enthalten sind alle dualen Ausbildungsberufe (BBiG/HwO), für die mindestens (gerundet) drei Neuabschlüsse mit dem Merkmal „duales Studium“ gemeldet wurden.</t>
    </r>
  </si>
  <si>
    <r>
      <t>Tabelle 4: Duale Ausbildungsberufe</t>
    </r>
    <r>
      <rPr>
        <b/>
        <vertAlign val="superscript"/>
        <sz val="12"/>
        <color rgb="FF0069B4"/>
        <rFont val="Cambria"/>
        <family val="1"/>
        <scheme val="major"/>
      </rPr>
      <t>1</t>
    </r>
    <r>
      <rPr>
        <b/>
        <sz val="12"/>
        <color rgb="FF0069B4"/>
        <rFont val="Cambria"/>
        <family val="1"/>
        <scheme val="major"/>
      </rPr>
      <t xml:space="preserve"> (BBiG/HwO) sortiert nach dem Anteil der Neuabschlüsse, die im Rahmen eines dualen Studiums erfolgten, Deutschland 2021</t>
    </r>
  </si>
  <si>
    <t xml:space="preserve">
Neuabschlüsse
insgesamt</t>
  </si>
  <si>
    <t xml:space="preserve">  Bauwerksmechaniker/-in für Abbruch und Betontrenntechnik (IH/HwEx)</t>
  </si>
  <si>
    <t xml:space="preserve">  Kaufmann/Kauffrau für Spedition und Logistikdienstleistung (IH/HwEx)</t>
  </si>
  <si>
    <t xml:space="preserve">  Kaufmann/Kauffrau für Groß- und Außenhandelsmanagement (IH/HwEx)</t>
  </si>
  <si>
    <t xml:space="preserve">  Fachangestellte/-r für Medien- und Informationsdienste (IH/ÖD/HwEx)</t>
  </si>
  <si>
    <t xml:space="preserve">  Verfahrensmechaniker/-in für Kunststoff- und Kautschuktechnik (IH/HwEx)</t>
  </si>
  <si>
    <t xml:space="preserve">  Anlagenmechaniker/-in für Sanitär-, Heizungs- und Klimatechnik (IH/Hw)</t>
  </si>
  <si>
    <t xml:space="preserve">  Maler/-in und Lackierer/-in  (Hw)</t>
  </si>
  <si>
    <t>Quelle: „Datenbank Auszubildende“ des Bundesinstituts für Berufsbildung auf Basis der Daten der Berufsbildungsstatistik der statistischen Ämter des Bundes und der Länder (Erhebung zum 31.12.). Absolutwerte aus Datenschutzgründen jeweils auf ein Vielfaches von 3 gerundet; der Insgesamtwert kann deshalb von der Summe der Einzelwerte abweichen. Berechnungen des Bundesinstituts für Berufsbildung.</t>
  </si>
  <si>
    <t xml:space="preserve">
Quelle: „Datenbank Auszubildende“ des Bundesinstituts für Berufsbildung auf Basis der Daten der Berufsbildungsstatistik der statistischen Ämter des Bundes und der Länder (Erhebung zum 31.12.). Absolutwerte aus Datenschutzgründen jeweils auf ein Vielfaches von 3 gerundet; der Insgesamtwert kann deshalb von der Summe der Einzelwerte abweichen. Berechnungen des Bundesinstituts für Berufsbildung.</t>
  </si>
  <si>
    <r>
      <rPr>
        <vertAlign val="superscript"/>
        <sz val="9"/>
        <color rgb="FF000000"/>
        <rFont val="Calibri"/>
        <family val="2"/>
        <scheme val="minor"/>
      </rPr>
      <t>2</t>
    </r>
    <r>
      <rPr>
        <sz val="9"/>
        <color indexed="8"/>
        <rFont val="Calibri"/>
        <family val="2"/>
        <scheme val="minor"/>
      </rPr>
      <t xml:space="preserve"> Duale Ausbildungsberufe nach Berufsbildungsgesetz (BBiG) bzw. Handwerksordnung (HwO); ggf. je Beruf Fachrichtungen, Zuständigkeitsbereiche und Vorgänger/Nachfolger zusammengefasst.
FB = Freie Berufe; Hausw = Hauswirtschaft; Hw = Handwerk; HwEx = IH-Beruf im Handwerk ausgebildet; IH = Industrie und Handel; IHEx = Hw-Beruf in IH-Betrieb ausgebildet; Lw = Landwirtschaft; ÖD = Öffentlicher Dienst</t>
    </r>
  </si>
  <si>
    <r>
      <rPr>
        <vertAlign val="superscript"/>
        <sz val="9"/>
        <color rgb="FF000000"/>
        <rFont val="Calibri"/>
        <family val="2"/>
        <scheme val="minor"/>
      </rPr>
      <t>1</t>
    </r>
    <r>
      <rPr>
        <sz val="9"/>
        <color rgb="FF000000"/>
        <rFont val="Calibri"/>
        <family val="2"/>
        <scheme val="minor"/>
      </rPr>
      <t xml:space="preserve"> Die Rangfolge wurde anhand des Anteils der neu abgeschlossenen Ausbildungsverträge (an allen Neuabschlüssen im jeweiligen Beruf), die im Berichtjahr 2021 mit dem Merkmal duales Studium  gemeldet wurden, ermittelt. Enthalten sind alle dualen Ausbildungsberufe (BBiG/HwO), für die mindestens (gerundet) 3 Neuabschllüsse mit dem Merkmal duales Studium gemeldet wurden.</t>
    </r>
  </si>
  <si>
    <r>
      <rPr>
        <vertAlign val="superscript"/>
        <sz val="9"/>
        <color rgb="FF000000"/>
        <rFont val="Calibri"/>
        <family val="2"/>
        <scheme val="minor"/>
      </rPr>
      <t xml:space="preserve">2 </t>
    </r>
    <r>
      <rPr>
        <sz val="9"/>
        <color rgb="FF000000"/>
        <rFont val="Calibri"/>
        <family val="2"/>
        <scheme val="minor"/>
      </rPr>
      <t>Duale Ausbildungsberufe nach Berufsbildungsgesetz (BBiG) bzw. Handwerksordnung (HwO); ggf. je  Beruf Fachrichtungen, Zuständigkeitsbereiche und Vorgänger/Nachfolger zusammengefasst.
FB = Freie Berufe; Hausw = Hauswirtschaft; Hw = Handwerk; HwEx = IH-Beruf im Handwerk ausgebildet; IH = Industrie und Handel; IHEx = Hw-Beruf in IH-Betrieb ausgebildet; Lw = Landwirtschaft; ÖD = Öffentlicher Dienst</t>
    </r>
  </si>
  <si>
    <t>Quelle:  „Datenbank Auszubildende“ des Bundesinstituts für Berufsbildung auf Basis der Daten der Berufsbildungsstatistik der statistischen Ämter des Bundes und der Länder (Erhebung zum 31.12.). Absolutwerte aus Datenschutzgründen jeweils auf ein Vielfaches von 3 gerundet; der Insgesamtwert kann deshalb von der Summe der Einzelwerte abweichen. Berechnungen des Bundesinstituts für Berufsbildung.</t>
  </si>
  <si>
    <r>
      <rPr>
        <sz val="11"/>
        <rFont val="Calibri"/>
        <family val="2"/>
      </rPr>
      <t xml:space="preserve">Hinweise:
Alle in der Zusatztabelle aufgeführten URLs wurden zuletzt am 13.12.2022 abgerufen.
Download der Zusatztabelle im Excel-Format unter URL: 
</t>
    </r>
    <r>
      <rPr>
        <u/>
        <sz val="11"/>
        <color theme="10"/>
        <rFont val="Calibri"/>
        <family val="2"/>
      </rPr>
      <t>https://www.bibb.de/dokumente/xls/dazubi_zusatztabellen_duales-studium_2021.xlsx</t>
    </r>
  </si>
  <si>
    <t>Quellen: „Datenbank Auszubildende“ des Bundesinstituts für Berufsbildung auf Basis der Daten der Berufsbildungsstatistik der statistischen Ämter des Bundes und der Länder (Erhebung zum 31.12.). Absolutwerte aus Datenschutzgründen jeweils auf ein Vielfaches von 3 gerundet; der Insgesamtwert kann deshalb von der Summe der Einzelwerte abweichen. Berechnungen des Bundesinstituts für Berufsbildung, Berichtsjahr 2021; Datenbank AusbildungPlus des Bundesinstituts für Berufsbildung, Berichtsjahr 2021 (Stand Februar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</si>
</sst>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6" x14ac:knownFonts="1">
    <font>
      <sz val="11"/>
      <color theme="1"/>
      <name val="Calibri"/>
      <family val="2"/>
      <scheme val="minor"/>
    </font>
    <font>
      <sz val="11"/>
      <color indexed="8"/>
      <name val="Calibri"/>
      <family val="2"/>
    </font>
    <font>
      <sz val="10"/>
      <color indexed="8"/>
      <name val="Arial"/>
      <family val="2"/>
    </font>
    <font>
      <sz val="11"/>
      <name val="Calibri"/>
      <family val="2"/>
    </font>
    <font>
      <sz val="14"/>
      <color indexed="8"/>
      <name val="Calibri"/>
      <family val="2"/>
    </font>
    <font>
      <sz val="10"/>
      <name val="Times New Roman"/>
      <family val="1"/>
    </font>
    <font>
      <b/>
      <sz val="14"/>
      <color indexed="30"/>
      <name val="Cambria"/>
      <family val="1"/>
    </font>
    <font>
      <b/>
      <sz val="16"/>
      <color indexed="30"/>
      <name val="Cambria"/>
      <family val="1"/>
    </font>
    <font>
      <b/>
      <sz val="16"/>
      <name val="Cambria"/>
      <family val="1"/>
    </font>
    <font>
      <sz val="12"/>
      <color indexed="8"/>
      <name val="Calibri"/>
      <family val="2"/>
    </font>
    <font>
      <u/>
      <sz val="11"/>
      <color theme="10"/>
      <name val="Calibri"/>
      <family val="2"/>
    </font>
    <font>
      <sz val="11"/>
      <color rgb="FFFF0000"/>
      <name val="Calibri"/>
      <family val="2"/>
      <scheme val="minor"/>
    </font>
    <font>
      <sz val="10"/>
      <color theme="1"/>
      <name val="Calibri"/>
      <family val="2"/>
      <scheme val="minor"/>
    </font>
    <font>
      <b/>
      <sz val="16"/>
      <name val="Cambria"/>
      <family val="1"/>
      <scheme val="major"/>
    </font>
    <font>
      <sz val="12"/>
      <color theme="1"/>
      <name val="Calibri"/>
      <family val="2"/>
      <scheme val="minor"/>
    </font>
    <font>
      <sz val="11"/>
      <name val="Calibri"/>
      <family val="2"/>
      <scheme val="minor"/>
    </font>
    <font>
      <b/>
      <sz val="10"/>
      <color rgb="FFFF0000"/>
      <name val="Calibri"/>
      <family val="2"/>
      <scheme val="minor"/>
    </font>
    <font>
      <sz val="12"/>
      <color theme="1"/>
      <name val="Arial"/>
      <family val="2"/>
    </font>
    <font>
      <sz val="10"/>
      <color theme="1"/>
      <name val="Arial"/>
      <family val="2"/>
    </font>
    <font>
      <sz val="11"/>
      <color theme="1"/>
      <name val="Arial"/>
      <family val="2"/>
    </font>
    <font>
      <b/>
      <sz val="11"/>
      <color rgb="FFFF0000"/>
      <name val="Calibri"/>
      <family val="2"/>
      <scheme val="minor"/>
    </font>
    <font>
      <b/>
      <sz val="12"/>
      <color rgb="FF0069B4"/>
      <name val="Calibri"/>
      <family val="2"/>
      <scheme val="minor"/>
    </font>
    <font>
      <sz val="14"/>
      <color indexed="56"/>
      <name val="Calibri"/>
      <family val="2"/>
    </font>
    <font>
      <sz val="14"/>
      <color indexed="50"/>
      <name val="Calibri"/>
      <family val="2"/>
    </font>
    <font>
      <b/>
      <sz val="26"/>
      <color indexed="56"/>
      <name val="Calibri"/>
      <family val="2"/>
    </font>
    <font>
      <sz val="11"/>
      <color indexed="56"/>
      <name val="Calibri"/>
      <family val="2"/>
    </font>
    <font>
      <sz val="13"/>
      <color indexed="56"/>
      <name val="Calibri"/>
      <family val="2"/>
    </font>
    <font>
      <sz val="9"/>
      <color theme="1"/>
      <name val="Calibri"/>
      <family val="2"/>
      <scheme val="minor"/>
    </font>
    <font>
      <sz val="11"/>
      <color indexed="8"/>
      <name val="Calibri"/>
      <family val="2"/>
      <scheme val="minor"/>
    </font>
    <font>
      <sz val="12"/>
      <color indexed="8"/>
      <name val="Calibri"/>
      <family val="1"/>
    </font>
    <font>
      <b/>
      <sz val="14"/>
      <name val="Cambria"/>
      <family val="1"/>
    </font>
    <font>
      <sz val="11"/>
      <name val="Calibri"/>
      <family val="1"/>
    </font>
    <font>
      <sz val="10"/>
      <name val="Arial"/>
      <family val="2"/>
    </font>
    <font>
      <i/>
      <sz val="11"/>
      <color theme="1"/>
      <name val="Calibri"/>
      <family val="2"/>
      <scheme val="minor"/>
    </font>
    <font>
      <b/>
      <sz val="14"/>
      <color theme="4"/>
      <name val="Cambria"/>
      <family val="1"/>
      <scheme val="major"/>
    </font>
    <font>
      <sz val="11"/>
      <color theme="1"/>
      <name val="Calibri"/>
      <family val="2"/>
      <scheme val="minor"/>
    </font>
    <font>
      <b/>
      <sz val="11"/>
      <color theme="1"/>
      <name val="Calibri"/>
      <family val="2"/>
      <scheme val="minor"/>
    </font>
    <font>
      <b/>
      <sz val="10"/>
      <name val="Calibri"/>
      <family val="2"/>
      <scheme val="minor"/>
    </font>
    <font>
      <b/>
      <sz val="11"/>
      <name val="Calibri"/>
      <family val="2"/>
      <scheme val="minor"/>
    </font>
    <font>
      <sz val="10"/>
      <name val="Calibri"/>
      <family val="2"/>
      <scheme val="minor"/>
    </font>
    <font>
      <sz val="11"/>
      <color rgb="FF000000"/>
      <name val="Calibri"/>
      <family val="2"/>
    </font>
    <font>
      <b/>
      <sz val="14"/>
      <color rgb="FF0066CC"/>
      <name val="Cambria"/>
      <family val="1"/>
    </font>
    <font>
      <u/>
      <sz val="11"/>
      <color theme="10"/>
      <name val="Calibri"/>
      <family val="2"/>
      <scheme val="minor"/>
    </font>
    <font>
      <b/>
      <vertAlign val="superscript"/>
      <sz val="10"/>
      <name val="Calibri"/>
      <family val="2"/>
      <scheme val="minor"/>
    </font>
    <font>
      <vertAlign val="superscript"/>
      <sz val="10"/>
      <name val="Calibri"/>
      <family val="2"/>
      <scheme val="minor"/>
    </font>
    <font>
      <sz val="10"/>
      <color indexed="8"/>
      <name val="Calibri"/>
      <family val="2"/>
      <scheme val="minor"/>
    </font>
    <font>
      <b/>
      <sz val="10"/>
      <color indexed="8"/>
      <name val="Calibri"/>
      <family val="2"/>
      <scheme val="minor"/>
    </font>
    <font>
      <b/>
      <sz val="12"/>
      <color rgb="FF0069B4"/>
      <name val="Cambria"/>
      <family val="1"/>
      <scheme val="major"/>
    </font>
    <font>
      <sz val="11"/>
      <color theme="1"/>
      <name val="Cambria"/>
      <family val="1"/>
      <scheme val="major"/>
    </font>
    <font>
      <sz val="12"/>
      <color theme="1"/>
      <name val="Cambria"/>
      <family val="1"/>
      <scheme val="major"/>
    </font>
    <font>
      <vertAlign val="superscript"/>
      <sz val="9"/>
      <color theme="1"/>
      <name val="Calibri"/>
      <family val="2"/>
      <scheme val="minor"/>
    </font>
    <font>
      <b/>
      <sz val="11"/>
      <color indexed="8"/>
      <name val="Calibri"/>
      <family val="2"/>
      <scheme val="minor"/>
    </font>
    <font>
      <b/>
      <vertAlign val="superscript"/>
      <sz val="12"/>
      <color rgb="FF0069B4"/>
      <name val="Cambria"/>
      <family val="1"/>
      <scheme val="major"/>
    </font>
    <font>
      <sz val="9"/>
      <color indexed="8"/>
      <name val="Calibri"/>
      <family val="2"/>
      <scheme val="minor"/>
    </font>
    <font>
      <vertAlign val="superscript"/>
      <sz val="9"/>
      <color rgb="FF000000"/>
      <name val="Calibri"/>
      <family val="2"/>
      <scheme val="minor"/>
    </font>
    <font>
      <sz val="9"/>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s>
  <borders count="14">
    <border>
      <left/>
      <right/>
      <top/>
      <bottom/>
      <diagonal/>
    </border>
    <border>
      <left/>
      <right style="thick">
        <color theme="0"/>
      </right>
      <top/>
      <bottom style="thick">
        <color theme="0"/>
      </bottom>
      <diagonal/>
    </border>
    <border>
      <left style="thick">
        <color theme="0"/>
      </left>
      <right style="thick">
        <color theme="0"/>
      </right>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right style="thick">
        <color theme="0"/>
      </right>
      <top/>
      <bottom/>
      <diagonal/>
    </border>
    <border>
      <left style="thick">
        <color theme="0"/>
      </left>
      <right style="thick">
        <color theme="0"/>
      </right>
      <top/>
      <bottom/>
      <diagonal/>
    </border>
    <border>
      <left/>
      <right/>
      <top/>
      <bottom style="thick">
        <color theme="0"/>
      </bottom>
      <diagonal/>
    </border>
    <border>
      <left/>
      <right style="thick">
        <color theme="0"/>
      </right>
      <top/>
      <bottom style="medium">
        <color auto="1"/>
      </bottom>
      <diagonal/>
    </border>
    <border>
      <left style="thick">
        <color theme="0"/>
      </left>
      <right style="thick">
        <color theme="0"/>
      </right>
      <top/>
      <bottom style="medium">
        <color auto="1"/>
      </bottom>
      <diagonal/>
    </border>
    <border>
      <left style="thick">
        <color theme="0"/>
      </left>
      <right/>
      <top/>
      <bottom/>
      <diagonal/>
    </border>
    <border>
      <left/>
      <right/>
      <top style="thick">
        <color theme="0"/>
      </top>
      <bottom/>
      <diagonal/>
    </border>
  </borders>
  <cellStyleXfs count="5">
    <xf numFmtId="0" fontId="0" fillId="0" borderId="0"/>
    <xf numFmtId="0" fontId="10" fillId="0" borderId="0" applyNumberFormat="0" applyFill="0" applyBorder="0" applyAlignment="0" applyProtection="0">
      <alignment vertical="top"/>
      <protection locked="0"/>
    </xf>
    <xf numFmtId="0" fontId="5" fillId="0" borderId="0"/>
    <xf numFmtId="0" fontId="2" fillId="0" borderId="0"/>
    <xf numFmtId="0" fontId="32" fillId="0" borderId="0"/>
  </cellStyleXfs>
  <cellXfs count="166">
    <xf numFmtId="0" fontId="0" fillId="0" borderId="0" xfId="0"/>
    <xf numFmtId="0" fontId="12" fillId="0" borderId="0" xfId="0" applyFont="1" applyAlignment="1">
      <alignment horizontal="left" vertical="top" wrapText="1" indent="38"/>
    </xf>
    <xf numFmtId="0" fontId="13" fillId="2" borderId="0" xfId="0" applyFont="1" applyFill="1" applyAlignment="1">
      <alignment horizontal="left" vertical="top" wrapText="1"/>
    </xf>
    <xf numFmtId="0" fontId="0" fillId="0" borderId="0" xfId="0" applyFont="1"/>
    <xf numFmtId="0" fontId="0" fillId="2" borderId="0" xfId="0" applyFont="1" applyFill="1" applyAlignment="1">
      <alignment horizontal="justify" vertical="top" wrapText="1"/>
    </xf>
    <xf numFmtId="0" fontId="14" fillId="0" borderId="0" xfId="0" applyFont="1"/>
    <xf numFmtId="0" fontId="12" fillId="0" borderId="0" xfId="0" applyFont="1"/>
    <xf numFmtId="0" fontId="0" fillId="0" borderId="0" xfId="0" applyFont="1" applyAlignment="1">
      <alignment vertical="top"/>
    </xf>
    <xf numFmtId="0" fontId="16" fillId="0" borderId="0" xfId="0" applyFont="1" applyFill="1"/>
    <xf numFmtId="0" fontId="12" fillId="0" borderId="0" xfId="0" applyFont="1" applyFill="1"/>
    <xf numFmtId="0" fontId="17" fillId="0" borderId="0" xfId="0" applyFont="1" applyAlignment="1">
      <alignment vertical="top"/>
    </xf>
    <xf numFmtId="0" fontId="18" fillId="0" borderId="0" xfId="0" applyFont="1" applyFill="1" applyAlignment="1">
      <alignment vertical="top"/>
    </xf>
    <xf numFmtId="0" fontId="19" fillId="0" borderId="0" xfId="0" applyFont="1" applyAlignment="1">
      <alignment horizontal="center" vertical="top"/>
    </xf>
    <xf numFmtId="0" fontId="19" fillId="0" borderId="0" xfId="0" applyFont="1" applyAlignment="1">
      <alignment vertical="top"/>
    </xf>
    <xf numFmtId="0" fontId="11" fillId="0" borderId="0" xfId="0" applyFont="1"/>
    <xf numFmtId="0" fontId="10" fillId="2" borderId="0" xfId="1" applyNumberFormat="1" applyFill="1" applyBorder="1" applyAlignment="1" applyProtection="1">
      <alignment horizontal="justify" vertical="top" wrapText="1"/>
    </xf>
    <xf numFmtId="0" fontId="28" fillId="0" borderId="0" xfId="0" applyFont="1" applyFill="1" applyAlignment="1">
      <alignment horizontal="justify" vertical="top" wrapText="1"/>
    </xf>
    <xf numFmtId="1" fontId="17" fillId="0" borderId="0" xfId="0" applyNumberFormat="1" applyFont="1" applyAlignment="1">
      <alignment vertical="top"/>
    </xf>
    <xf numFmtId="1" fontId="18" fillId="0" borderId="0" xfId="0" applyNumberFormat="1" applyFont="1" applyFill="1" applyAlignment="1">
      <alignment vertical="top"/>
    </xf>
    <xf numFmtId="1" fontId="19" fillId="0" borderId="0" xfId="0" applyNumberFormat="1" applyFont="1" applyAlignment="1">
      <alignment vertical="top"/>
    </xf>
    <xf numFmtId="0" fontId="0" fillId="0" borderId="0" xfId="0"/>
    <xf numFmtId="0" fontId="1" fillId="2" borderId="0" xfId="0" applyFont="1" applyFill="1" applyAlignment="1">
      <alignment horizontal="justify" vertical="top" wrapText="1"/>
    </xf>
    <xf numFmtId="0" fontId="29" fillId="2" borderId="0" xfId="0" applyFont="1" applyFill="1" applyAlignment="1">
      <alignment horizontal="justify" vertical="top" wrapText="1"/>
    </xf>
    <xf numFmtId="0" fontId="30" fillId="2" borderId="0" xfId="0" applyFont="1" applyFill="1" applyAlignment="1">
      <alignment horizontal="left" vertical="top" wrapText="1"/>
    </xf>
    <xf numFmtId="3" fontId="0" fillId="0" borderId="0" xfId="0" applyNumberFormat="1"/>
    <xf numFmtId="0" fontId="0" fillId="0" borderId="0" xfId="0" applyAlignment="1">
      <alignment wrapText="1"/>
    </xf>
    <xf numFmtId="0" fontId="10" fillId="2" borderId="0" xfId="1" applyFill="1" applyBorder="1" applyAlignment="1" applyProtection="1">
      <alignment horizontal="right" vertical="center" wrapText="1"/>
    </xf>
    <xf numFmtId="0" fontId="10" fillId="0" borderId="0" xfId="1" applyBorder="1" applyAlignment="1" applyProtection="1">
      <alignment vertical="center" wrapText="1"/>
    </xf>
    <xf numFmtId="0" fontId="17" fillId="0" borderId="0" xfId="0" applyFont="1" applyBorder="1" applyAlignment="1">
      <alignment vertical="top"/>
    </xf>
    <xf numFmtId="1" fontId="17" fillId="0" borderId="0" xfId="0" applyNumberFormat="1" applyFont="1" applyBorder="1" applyAlignment="1">
      <alignment vertical="top"/>
    </xf>
    <xf numFmtId="0" fontId="0" fillId="0" borderId="0" xfId="0" applyBorder="1" applyAlignment="1">
      <alignment horizontal="left" vertical="center"/>
    </xf>
    <xf numFmtId="0" fontId="21" fillId="2" borderId="9" xfId="0" applyFont="1" applyFill="1" applyBorder="1" applyAlignment="1">
      <alignment horizontal="left" vertical="center" wrapText="1"/>
    </xf>
    <xf numFmtId="0" fontId="0" fillId="0" borderId="9" xfId="0" applyBorder="1" applyAlignment="1">
      <alignment horizontal="left" vertical="center" wrapText="1"/>
    </xf>
    <xf numFmtId="0" fontId="10" fillId="0" borderId="0" xfId="1" applyAlignment="1" applyProtection="1">
      <alignment horizontal="right"/>
    </xf>
    <xf numFmtId="0" fontId="0" fillId="2" borderId="0" xfId="0" applyFont="1" applyFill="1" applyBorder="1" applyAlignment="1">
      <alignment vertical="center"/>
    </xf>
    <xf numFmtId="3" fontId="0" fillId="0" borderId="0" xfId="0" applyNumberFormat="1" applyAlignment="1"/>
    <xf numFmtId="0" fontId="0" fillId="0" borderId="0" xfId="0" applyAlignment="1"/>
    <xf numFmtId="0" fontId="0" fillId="0" borderId="0" xfId="0" applyAlignment="1"/>
    <xf numFmtId="0" fontId="33" fillId="0" borderId="0" xfId="0" applyFont="1" applyAlignment="1">
      <alignment horizontal="left" vertical="center" wrapText="1" indent="3"/>
    </xf>
    <xf numFmtId="0" fontId="15" fillId="2" borderId="0" xfId="0" applyFont="1" applyFill="1" applyAlignment="1">
      <alignment horizontal="justify" vertical="top" wrapText="1"/>
    </xf>
    <xf numFmtId="0" fontId="10" fillId="2" borderId="0" xfId="1" applyFill="1" applyAlignment="1" applyProtection="1">
      <alignment horizontal="justify" vertical="top" wrapText="1"/>
    </xf>
    <xf numFmtId="0" fontId="10" fillId="0" borderId="0" xfId="1" applyFill="1" applyAlignment="1" applyProtection="1"/>
    <xf numFmtId="0" fontId="20" fillId="0" borderId="0" xfId="0" applyFont="1" applyAlignment="1">
      <alignment vertical="top" wrapText="1"/>
    </xf>
    <xf numFmtId="0" fontId="0" fillId="0" borderId="0" xfId="0" applyFont="1" applyFill="1" applyAlignment="1">
      <alignment vertical="top" wrapText="1"/>
    </xf>
    <xf numFmtId="0" fontId="28" fillId="2" borderId="0" xfId="0" applyFont="1" applyFill="1" applyAlignment="1">
      <alignment horizontal="justify" vertical="top" wrapText="1"/>
    </xf>
    <xf numFmtId="0" fontId="6" fillId="2" borderId="0" xfId="0" applyFont="1" applyFill="1" applyAlignment="1">
      <alignment horizontal="left" vertical="top" wrapText="1"/>
    </xf>
    <xf numFmtId="0" fontId="31" fillId="0" borderId="0" xfId="1" applyFont="1" applyBorder="1" applyAlignment="1" applyProtection="1">
      <alignment vertical="top" wrapText="1"/>
    </xf>
    <xf numFmtId="0" fontId="10" fillId="0" borderId="0" xfId="1" applyBorder="1" applyAlignment="1" applyProtection="1">
      <alignment vertical="top" wrapText="1"/>
    </xf>
    <xf numFmtId="0" fontId="41" fillId="2" borderId="0" xfId="0" applyFont="1" applyFill="1" applyAlignment="1">
      <alignment horizontal="justify" vertical="top" wrapText="1"/>
    </xf>
    <xf numFmtId="0" fontId="36" fillId="0" borderId="0" xfId="0" applyFont="1" applyAlignment="1">
      <alignment wrapText="1"/>
    </xf>
    <xf numFmtId="0" fontId="10" fillId="0" borderId="0" xfId="1" applyAlignment="1" applyProtection="1">
      <alignment horizontal="right" wrapText="1"/>
    </xf>
    <xf numFmtId="0" fontId="35" fillId="0" borderId="0" xfId="0" applyFont="1"/>
    <xf numFmtId="0" fontId="14" fillId="0" borderId="0" xfId="0" applyFont="1" applyBorder="1" applyAlignment="1">
      <alignment vertical="top"/>
    </xf>
    <xf numFmtId="1" fontId="14" fillId="0" borderId="0" xfId="0" applyNumberFormat="1" applyFont="1" applyBorder="1" applyAlignment="1">
      <alignment vertical="top"/>
    </xf>
    <xf numFmtId="0" fontId="37" fillId="3" borderId="8"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5" fillId="0" borderId="0" xfId="0" applyFont="1" applyAlignment="1">
      <alignment wrapText="1"/>
    </xf>
    <xf numFmtId="0" fontId="45" fillId="4" borderId="5" xfId="3" applyFont="1" applyFill="1" applyBorder="1" applyAlignment="1">
      <alignment horizontal="left" vertical="center" wrapText="1"/>
    </xf>
    <xf numFmtId="3" fontId="35" fillId="0" borderId="0" xfId="0" applyNumberFormat="1" applyFont="1"/>
    <xf numFmtId="0" fontId="45" fillId="5" borderId="7" xfId="3" applyFont="1" applyFill="1" applyBorder="1" applyAlignment="1">
      <alignment horizontal="left" vertical="center" wrapText="1"/>
    </xf>
    <xf numFmtId="0" fontId="38" fillId="3" borderId="8" xfId="0" applyFont="1" applyFill="1" applyBorder="1" applyAlignment="1">
      <alignment horizontal="center" vertical="center" wrapText="1"/>
    </xf>
    <xf numFmtId="3" fontId="45" fillId="4" borderId="6" xfId="4" applyNumberFormat="1" applyFont="1" applyFill="1" applyBorder="1" applyAlignment="1">
      <alignment horizontal="right" vertical="top" indent="4"/>
    </xf>
    <xf numFmtId="3" fontId="45" fillId="5" borderId="8" xfId="4" applyNumberFormat="1" applyFont="1" applyFill="1" applyBorder="1" applyAlignment="1">
      <alignment horizontal="right" vertical="top" indent="4"/>
    </xf>
    <xf numFmtId="3" fontId="45" fillId="4" borderId="6" xfId="4" applyNumberFormat="1" applyFont="1" applyFill="1" applyBorder="1" applyAlignment="1">
      <alignment horizontal="right" vertical="top" indent="7"/>
    </xf>
    <xf numFmtId="3" fontId="45" fillId="5" borderId="8" xfId="4" applyNumberFormat="1" applyFont="1" applyFill="1" applyBorder="1" applyAlignment="1">
      <alignment horizontal="right" vertical="top" indent="7"/>
    </xf>
    <xf numFmtId="0" fontId="45" fillId="4" borderId="7" xfId="3" applyFont="1" applyFill="1" applyBorder="1" applyAlignment="1">
      <alignment horizontal="left" vertical="center" wrapText="1"/>
    </xf>
    <xf numFmtId="0" fontId="38" fillId="3" borderId="4" xfId="0" applyFont="1" applyFill="1" applyBorder="1" applyAlignment="1">
      <alignment horizontal="center" vertical="center" wrapText="1"/>
    </xf>
    <xf numFmtId="0" fontId="28" fillId="4" borderId="5" xfId="3" applyFont="1" applyFill="1" applyBorder="1" applyAlignment="1">
      <alignment horizontal="left" vertical="center" wrapText="1"/>
    </xf>
    <xf numFmtId="0" fontId="28" fillId="5" borderId="7" xfId="3" applyFont="1" applyFill="1" applyBorder="1" applyAlignment="1">
      <alignment horizontal="left" vertical="center" wrapText="1"/>
    </xf>
    <xf numFmtId="0" fontId="28" fillId="4" borderId="7" xfId="3" applyFont="1" applyFill="1" applyBorder="1" applyAlignment="1">
      <alignment horizontal="left" vertical="center" wrapText="1"/>
    </xf>
    <xf numFmtId="0" fontId="28" fillId="5" borderId="10" xfId="3" applyFont="1" applyFill="1" applyBorder="1" applyAlignment="1">
      <alignment horizontal="left" vertical="center" wrapText="1"/>
    </xf>
    <xf numFmtId="0" fontId="51" fillId="6" borderId="7" xfId="3" applyFont="1" applyFill="1" applyBorder="1" applyAlignment="1">
      <alignment horizontal="left" vertical="center" wrapText="1"/>
    </xf>
    <xf numFmtId="3" fontId="28" fillId="4" borderId="6" xfId="4" applyNumberFormat="1" applyFont="1" applyFill="1" applyBorder="1" applyAlignment="1">
      <alignment horizontal="right" vertical="top" indent="6"/>
    </xf>
    <xf numFmtId="3" fontId="28" fillId="5" borderId="8" xfId="4" applyNumberFormat="1" applyFont="1" applyFill="1" applyBorder="1" applyAlignment="1">
      <alignment horizontal="right" vertical="top" indent="6"/>
    </xf>
    <xf numFmtId="3" fontId="28" fillId="4" borderId="8" xfId="4" applyNumberFormat="1" applyFont="1" applyFill="1" applyBorder="1" applyAlignment="1">
      <alignment horizontal="right" vertical="top" indent="6"/>
    </xf>
    <xf numFmtId="3" fontId="28" fillId="5" borderId="11" xfId="4" applyNumberFormat="1" applyFont="1" applyFill="1" applyBorder="1" applyAlignment="1">
      <alignment horizontal="right" vertical="top" indent="6"/>
    </xf>
    <xf numFmtId="164" fontId="28" fillId="4" borderId="6" xfId="4" applyNumberFormat="1" applyFont="1" applyFill="1" applyBorder="1" applyAlignment="1">
      <alignment horizontal="right" vertical="top" indent="6"/>
    </xf>
    <xf numFmtId="164" fontId="28" fillId="5" borderId="8" xfId="4" applyNumberFormat="1" applyFont="1" applyFill="1" applyBorder="1" applyAlignment="1">
      <alignment horizontal="right" vertical="top" indent="6"/>
    </xf>
    <xf numFmtId="164" fontId="28" fillId="4" borderId="8" xfId="4" applyNumberFormat="1" applyFont="1" applyFill="1" applyBorder="1" applyAlignment="1">
      <alignment horizontal="right" vertical="top" indent="6"/>
    </xf>
    <xf numFmtId="164" fontId="28" fillId="5" borderId="11" xfId="4" applyNumberFormat="1" applyFont="1" applyFill="1" applyBorder="1" applyAlignment="1">
      <alignment horizontal="right" vertical="top" indent="6"/>
    </xf>
    <xf numFmtId="0" fontId="45" fillId="4" borderId="7" xfId="3" applyFont="1" applyFill="1" applyBorder="1" applyAlignment="1">
      <alignment horizontal="left" wrapText="1"/>
    </xf>
    <xf numFmtId="0" fontId="45" fillId="5" borderId="7" xfId="3" applyFont="1" applyFill="1" applyBorder="1" applyAlignment="1">
      <alignment horizontal="left" wrapText="1"/>
    </xf>
    <xf numFmtId="0" fontId="35" fillId="0" borderId="0" xfId="0" applyFont="1" applyAlignment="1">
      <alignment horizontal="center" vertical="top"/>
    </xf>
    <xf numFmtId="0" fontId="35" fillId="0" borderId="0" xfId="0" applyFont="1" applyAlignment="1">
      <alignment vertical="top"/>
    </xf>
    <xf numFmtId="0" fontId="45" fillId="4" borderId="7" xfId="3" applyFont="1" applyFill="1" applyBorder="1" applyAlignment="1">
      <alignment horizontal="left" vertical="top" wrapText="1"/>
    </xf>
    <xf numFmtId="3" fontId="45" fillId="4" borderId="8" xfId="4" applyNumberFormat="1" applyFont="1" applyFill="1" applyBorder="1" applyAlignment="1">
      <alignment horizontal="right" vertical="top" indent="4"/>
    </xf>
    <xf numFmtId="3" fontId="45" fillId="4" borderId="8" xfId="4" applyNumberFormat="1" applyFont="1" applyFill="1" applyBorder="1" applyAlignment="1">
      <alignment horizontal="right" vertical="top" indent="7"/>
    </xf>
    <xf numFmtId="3" fontId="37" fillId="6" borderId="2" xfId="0" applyNumberFormat="1" applyFont="1" applyFill="1" applyBorder="1" applyAlignment="1">
      <alignment horizontal="right" indent="7"/>
    </xf>
    <xf numFmtId="3" fontId="37" fillId="6" borderId="2" xfId="0" applyNumberFormat="1" applyFont="1" applyFill="1" applyBorder="1" applyAlignment="1">
      <alignment horizontal="right" indent="4"/>
    </xf>
    <xf numFmtId="0" fontId="46" fillId="6" borderId="1" xfId="3" applyFont="1" applyFill="1" applyBorder="1" applyAlignment="1">
      <alignment horizontal="left" vertical="center" wrapText="1"/>
    </xf>
    <xf numFmtId="0" fontId="10" fillId="0" borderId="0" xfId="1" applyBorder="1" applyAlignment="1" applyProtection="1">
      <alignment horizontal="right" wrapText="1"/>
    </xf>
    <xf numFmtId="0" fontId="45" fillId="5" borderId="7" xfId="3" applyFont="1" applyFill="1" applyBorder="1" applyAlignment="1">
      <alignment horizontal="left" vertical="top" wrapText="1"/>
    </xf>
    <xf numFmtId="0" fontId="45" fillId="4" borderId="1" xfId="3" applyFont="1" applyFill="1" applyBorder="1" applyAlignment="1">
      <alignment horizontal="left" wrapText="1"/>
    </xf>
    <xf numFmtId="0" fontId="46" fillId="6" borderId="3" xfId="3" applyFont="1" applyFill="1" applyBorder="1" applyAlignment="1">
      <alignment horizontal="center" vertical="center" wrapText="1"/>
    </xf>
    <xf numFmtId="3" fontId="37" fillId="6" borderId="4" xfId="0" applyNumberFormat="1" applyFont="1" applyFill="1" applyBorder="1" applyAlignment="1">
      <alignment horizontal="center" vertical="top" wrapText="1"/>
    </xf>
    <xf numFmtId="0" fontId="46" fillId="6" borderId="3" xfId="3" applyFont="1" applyFill="1" applyBorder="1" applyAlignment="1">
      <alignment horizontal="center" vertical="top" wrapText="1"/>
    </xf>
    <xf numFmtId="0" fontId="0" fillId="0" borderId="0" xfId="0" applyBorder="1" applyAlignment="1">
      <alignment wrapText="1"/>
    </xf>
    <xf numFmtId="0" fontId="0" fillId="0" borderId="0" xfId="0" applyBorder="1"/>
    <xf numFmtId="0" fontId="46" fillId="6" borderId="4" xfId="3" applyFont="1" applyFill="1" applyBorder="1" applyAlignment="1">
      <alignment horizontal="center" vertical="top" wrapText="1"/>
    </xf>
    <xf numFmtId="3" fontId="45" fillId="4" borderId="6" xfId="4" applyNumberFormat="1" applyFont="1" applyFill="1" applyBorder="1" applyAlignment="1">
      <alignment horizontal="right" vertical="center" indent="2"/>
    </xf>
    <xf numFmtId="3" fontId="45" fillId="5" borderId="8" xfId="4" applyNumberFormat="1" applyFont="1" applyFill="1" applyBorder="1" applyAlignment="1">
      <alignment horizontal="right" vertical="center" indent="2"/>
    </xf>
    <xf numFmtId="3" fontId="45" fillId="4" borderId="8" xfId="4" applyNumberFormat="1" applyFont="1" applyFill="1" applyBorder="1" applyAlignment="1">
      <alignment horizontal="right" vertical="center" indent="2"/>
    </xf>
    <xf numFmtId="3" fontId="37" fillId="6" borderId="2" xfId="0" applyNumberFormat="1" applyFont="1" applyFill="1" applyBorder="1" applyAlignment="1">
      <alignment horizontal="right" vertical="center" indent="2"/>
    </xf>
    <xf numFmtId="0" fontId="0" fillId="0" borderId="0" xfId="0" applyAlignment="1">
      <alignment vertical="top" wrapText="1"/>
    </xf>
    <xf numFmtId="0" fontId="0" fillId="0" borderId="0" xfId="0" applyAlignment="1">
      <alignment vertical="top"/>
    </xf>
    <xf numFmtId="0" fontId="10" fillId="0" borderId="0" xfId="1" applyAlignment="1" applyProtection="1">
      <alignment wrapText="1"/>
    </xf>
    <xf numFmtId="0" fontId="10" fillId="0" borderId="0" xfId="1" applyAlignment="1" applyProtection="1"/>
    <xf numFmtId="0" fontId="27" fillId="0" borderId="0" xfId="0" applyFont="1" applyAlignment="1">
      <alignment wrapText="1"/>
    </xf>
    <xf numFmtId="0" fontId="27" fillId="0" borderId="0" xfId="0" applyFont="1" applyAlignment="1"/>
    <xf numFmtId="0" fontId="27" fillId="0" borderId="0" xfId="0" applyFont="1" applyAlignment="1">
      <alignment vertical="top" wrapText="1"/>
    </xf>
    <xf numFmtId="0" fontId="42" fillId="0" borderId="0" xfId="1" applyFont="1" applyAlignment="1" applyProtection="1">
      <alignment horizontal="right" wrapText="1"/>
    </xf>
    <xf numFmtId="0" fontId="27" fillId="0" borderId="0" xfId="0" applyFont="1" applyAlignment="1">
      <alignment horizontal="justify" vertical="top" wrapText="1"/>
    </xf>
    <xf numFmtId="0" fontId="12" fillId="0" borderId="0" xfId="0" applyFont="1" applyAlignment="1">
      <alignment horizontal="justify" vertical="top" wrapText="1"/>
    </xf>
    <xf numFmtId="0" fontId="37" fillId="3" borderId="12" xfId="0" applyFont="1" applyFill="1" applyBorder="1" applyAlignment="1">
      <alignment horizontal="center" vertical="center" wrapText="1"/>
    </xf>
    <xf numFmtId="0" fontId="12" fillId="0" borderId="7" xfId="0" applyFont="1" applyBorder="1" applyAlignment="1">
      <alignment horizontal="center" vertical="center" wrapText="1"/>
    </xf>
    <xf numFmtId="0" fontId="42" fillId="2" borderId="0" xfId="1" applyFont="1" applyFill="1" applyBorder="1" applyAlignment="1" applyProtection="1">
      <alignment horizontal="right" vertical="center" wrapText="1"/>
    </xf>
    <xf numFmtId="0" fontId="42" fillId="0" borderId="0" xfId="1" applyFont="1" applyBorder="1" applyAlignment="1" applyProtection="1">
      <alignment vertical="center" wrapText="1"/>
    </xf>
    <xf numFmtId="0" fontId="38" fillId="3" borderId="8"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47" fillId="2" borderId="0" xfId="0" applyFont="1" applyFill="1" applyBorder="1" applyAlignment="1">
      <alignment horizontal="left" vertical="center" wrapText="1"/>
    </xf>
    <xf numFmtId="0" fontId="48" fillId="0" borderId="0" xfId="0" applyFont="1" applyAlignment="1">
      <alignment horizontal="left" vertical="center" wrapText="1"/>
    </xf>
    <xf numFmtId="0" fontId="37" fillId="3" borderId="7"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Font="1" applyAlignment="1">
      <alignment horizontal="justify" vertical="center" wrapText="1"/>
    </xf>
    <xf numFmtId="0" fontId="10" fillId="0" borderId="0" xfId="1" applyAlignment="1" applyProtection="1">
      <alignment horizontal="right" wrapText="1"/>
    </xf>
    <xf numFmtId="0" fontId="10" fillId="2" borderId="0" xfId="1" applyFill="1" applyBorder="1" applyAlignment="1" applyProtection="1">
      <alignment horizontal="right" vertical="center" wrapText="1"/>
    </xf>
    <xf numFmtId="0" fontId="10" fillId="0" borderId="0" xfId="1" applyBorder="1" applyAlignment="1" applyProtection="1">
      <alignment vertical="center" wrapText="1"/>
    </xf>
    <xf numFmtId="0" fontId="38" fillId="3" borderId="1"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49" fillId="0" borderId="0" xfId="0" applyFont="1" applyAlignment="1">
      <alignment horizontal="left" vertical="center" wrapText="1"/>
    </xf>
    <xf numFmtId="0" fontId="47" fillId="2" borderId="9" xfId="0" applyFont="1" applyFill="1" applyBorder="1" applyAlignment="1">
      <alignment horizontal="left" vertical="center" wrapText="1"/>
    </xf>
    <xf numFmtId="0" fontId="48" fillId="0" borderId="9" xfId="0" applyFont="1" applyBorder="1" applyAlignment="1">
      <alignment horizontal="left" vertical="center" wrapText="1"/>
    </xf>
    <xf numFmtId="0" fontId="45" fillId="2" borderId="0" xfId="0" applyFont="1" applyFill="1" applyBorder="1" applyAlignment="1">
      <alignment horizontal="justify" vertical="top" wrapText="1"/>
    </xf>
    <xf numFmtId="0" fontId="53" fillId="2" borderId="13" xfId="3" applyFont="1" applyFill="1" applyBorder="1" applyAlignment="1">
      <alignment horizontal="justify" vertical="center" wrapText="1"/>
    </xf>
    <xf numFmtId="0" fontId="27" fillId="2" borderId="13" xfId="0" applyFont="1" applyFill="1" applyBorder="1" applyAlignment="1">
      <alignment horizontal="justify" vertical="center" wrapText="1"/>
    </xf>
    <xf numFmtId="0" fontId="53" fillId="2" borderId="0" xfId="3" applyFont="1" applyFill="1" applyBorder="1" applyAlignment="1">
      <alignment horizontal="justify" vertical="top" wrapText="1"/>
    </xf>
    <xf numFmtId="0" fontId="0" fillId="0" borderId="0" xfId="0" applyAlignment="1">
      <alignment horizontal="justify" vertical="top" wrapText="1"/>
    </xf>
    <xf numFmtId="0" fontId="55" fillId="2" borderId="0" xfId="0" applyFont="1" applyFill="1" applyBorder="1" applyAlignment="1">
      <alignment horizontal="justify" vertical="center" wrapText="1"/>
    </xf>
    <xf numFmtId="0" fontId="35" fillId="0" borderId="0" xfId="0" applyFont="1" applyAlignment="1">
      <alignment horizontal="justify" vertical="center" wrapText="1"/>
    </xf>
    <xf numFmtId="0" fontId="28" fillId="2" borderId="0" xfId="0" applyFont="1" applyFill="1" applyBorder="1" applyAlignment="1">
      <alignment vertical="center" wrapText="1"/>
    </xf>
    <xf numFmtId="0" fontId="0" fillId="0" borderId="0" xfId="0" applyAlignment="1">
      <alignment vertical="center" wrapText="1"/>
    </xf>
    <xf numFmtId="0" fontId="55" fillId="2" borderId="0" xfId="0" applyFont="1" applyFill="1" applyBorder="1" applyAlignment="1">
      <alignment horizontal="justify" vertical="top" wrapText="1"/>
    </xf>
    <xf numFmtId="164" fontId="38" fillId="6" borderId="8" xfId="0" applyNumberFormat="1" applyFont="1" applyFill="1" applyBorder="1" applyAlignment="1">
      <alignment horizontal="right" vertical="center" indent="6"/>
    </xf>
    <xf numFmtId="3" fontId="38" fillId="6" borderId="8" xfId="0" applyNumberFormat="1" applyFont="1" applyFill="1" applyBorder="1" applyAlignment="1">
      <alignment horizontal="right" vertical="center" indent="6"/>
    </xf>
    <xf numFmtId="3" fontId="45" fillId="4" borderId="8" xfId="4" applyNumberFormat="1" applyFont="1" applyFill="1" applyBorder="1" applyAlignment="1">
      <alignment horizontal="right" indent="2"/>
    </xf>
    <xf numFmtId="3" fontId="45" fillId="5" borderId="8" xfId="4" applyNumberFormat="1" applyFont="1" applyFill="1" applyBorder="1" applyAlignment="1">
      <alignment horizontal="right" indent="2"/>
    </xf>
    <xf numFmtId="3" fontId="45" fillId="4" borderId="8" xfId="4" applyNumberFormat="1" applyFont="1" applyFill="1" applyBorder="1" applyAlignment="1">
      <alignment horizontal="right" vertical="top" indent="2"/>
    </xf>
    <xf numFmtId="3" fontId="45" fillId="5" borderId="8" xfId="4" applyNumberFormat="1" applyFont="1" applyFill="1" applyBorder="1" applyAlignment="1">
      <alignment horizontal="right" vertical="top" indent="2"/>
    </xf>
    <xf numFmtId="3" fontId="45" fillId="4" borderId="2" xfId="4" applyNumberFormat="1" applyFont="1" applyFill="1" applyBorder="1" applyAlignment="1">
      <alignment horizontal="right" indent="2"/>
    </xf>
    <xf numFmtId="3" fontId="45" fillId="4" borderId="8" xfId="4" applyNumberFormat="1" applyFont="1" applyFill="1" applyBorder="1" applyAlignment="1">
      <alignment horizontal="right" indent="4"/>
    </xf>
    <xf numFmtId="3" fontId="45" fillId="5" borderId="8" xfId="4" applyNumberFormat="1" applyFont="1" applyFill="1" applyBorder="1" applyAlignment="1">
      <alignment horizontal="right" indent="4"/>
    </xf>
    <xf numFmtId="3" fontId="45" fillId="4" borderId="2" xfId="4" applyNumberFormat="1" applyFont="1" applyFill="1" applyBorder="1" applyAlignment="1">
      <alignment horizontal="right" indent="4"/>
    </xf>
    <xf numFmtId="164" fontId="45" fillId="4" borderId="7" xfId="3" applyNumberFormat="1" applyFont="1" applyFill="1" applyBorder="1" applyAlignment="1">
      <alignment horizontal="right" wrapText="1" indent="3"/>
    </xf>
    <xf numFmtId="164" fontId="45" fillId="5" borderId="7" xfId="3" applyNumberFormat="1" applyFont="1" applyFill="1" applyBorder="1" applyAlignment="1">
      <alignment horizontal="right" wrapText="1" indent="3"/>
    </xf>
    <xf numFmtId="164" fontId="45" fillId="4" borderId="7" xfId="3" applyNumberFormat="1" applyFont="1" applyFill="1" applyBorder="1" applyAlignment="1">
      <alignment horizontal="right" vertical="top" wrapText="1" indent="3"/>
    </xf>
    <xf numFmtId="164" fontId="45" fillId="5" borderId="7" xfId="3" applyNumberFormat="1" applyFont="1" applyFill="1" applyBorder="1" applyAlignment="1">
      <alignment horizontal="right" vertical="top" wrapText="1" indent="3"/>
    </xf>
    <xf numFmtId="164" fontId="45" fillId="4" borderId="1" xfId="3" applyNumberFormat="1" applyFont="1" applyFill="1" applyBorder="1" applyAlignment="1">
      <alignment horizontal="right" wrapText="1" indent="3"/>
    </xf>
    <xf numFmtId="1" fontId="45" fillId="5" borderId="7" xfId="3" applyNumberFormat="1" applyFont="1" applyFill="1" applyBorder="1" applyAlignment="1">
      <alignment horizontal="right" vertical="center" wrapText="1" indent="3"/>
    </xf>
    <xf numFmtId="3" fontId="45" fillId="4" borderId="8" xfId="4" applyNumberFormat="1" applyFont="1" applyFill="1" applyBorder="1" applyAlignment="1">
      <alignment horizontal="right" vertical="center" indent="3"/>
    </xf>
    <xf numFmtId="3" fontId="45" fillId="5" borderId="8" xfId="4" applyNumberFormat="1" applyFont="1" applyFill="1" applyBorder="1" applyAlignment="1">
      <alignment horizontal="right" vertical="center" indent="3"/>
    </xf>
    <xf numFmtId="164" fontId="45" fillId="5" borderId="8" xfId="3" applyNumberFormat="1" applyFont="1" applyFill="1" applyBorder="1" applyAlignment="1">
      <alignment horizontal="right" vertical="center" wrapText="1" indent="3"/>
    </xf>
    <xf numFmtId="164" fontId="45" fillId="4" borderId="7" xfId="3" applyNumberFormat="1" applyFont="1" applyFill="1" applyBorder="1" applyAlignment="1">
      <alignment horizontal="right" vertical="center" wrapText="1" indent="3"/>
    </xf>
    <xf numFmtId="164" fontId="45" fillId="5" borderId="7" xfId="3" applyNumberFormat="1" applyFont="1" applyFill="1" applyBorder="1" applyAlignment="1">
      <alignment horizontal="right" vertical="center" wrapText="1" indent="3"/>
    </xf>
  </cellXfs>
  <cellStyles count="5">
    <cellStyle name="Link" xfId="1" builtinId="8"/>
    <cellStyle name="Standard" xfId="0" builtinId="0"/>
    <cellStyle name="Standard 2" xfId="2" xr:uid="{00000000-0005-0000-0000-000002000000}"/>
    <cellStyle name="Standard_Tabelle1" xfId="3" xr:uid="{00000000-0005-0000-0000-000003000000}"/>
    <cellStyle name="Standard_Tabelle2_1" xfId="4" xr:uid="{F1E8BE23-ACEA-4245-8A27-8AEC49DD1A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xdr:colOff>
      <xdr:row>1</xdr:row>
      <xdr:rowOff>1852086</xdr:rowOff>
    </xdr:from>
    <xdr:to>
      <xdr:col>1</xdr:col>
      <xdr:colOff>2792095</xdr:colOff>
      <xdr:row>2</xdr:row>
      <xdr:rowOff>185211</xdr:rowOff>
    </xdr:to>
    <xdr:grpSp>
      <xdr:nvGrpSpPr>
        <xdr:cNvPr id="2" name="Group 2" descr="Gestaltung linker Rand, blaue und gelbe Dreiecke">
          <a:extLst>
            <a:ext uri="{FF2B5EF4-FFF2-40B4-BE49-F238E27FC236}">
              <a16:creationId xmlns:a16="http://schemas.microsoft.com/office/drawing/2014/main" id="{00000000-0008-0000-0000-000002000000}"/>
            </a:ext>
          </a:extLst>
        </xdr:cNvPr>
        <xdr:cNvGrpSpPr>
          <a:grpSpLocks/>
        </xdr:cNvGrpSpPr>
      </xdr:nvGrpSpPr>
      <xdr:grpSpPr bwMode="auto">
        <a:xfrm>
          <a:off x="6350" y="3757086"/>
          <a:ext cx="3122295" cy="3292475"/>
          <a:chOff x="0" y="7157"/>
          <a:chExt cx="4917" cy="5575"/>
        </a:xfrm>
      </xdr:grpSpPr>
      <xdr:sp macro="" textlink="">
        <xdr:nvSpPr>
          <xdr:cNvPr id="3" name="Freeform 57">
            <a:extLst>
              <a:ext uri="{FF2B5EF4-FFF2-40B4-BE49-F238E27FC236}">
                <a16:creationId xmlns:a16="http://schemas.microsoft.com/office/drawing/2014/main" id="{00000000-0008-0000-0000-000003000000}"/>
              </a:ext>
            </a:extLst>
          </xdr:cNvPr>
          <xdr:cNvSpPr>
            <a:spLocks/>
          </xdr:cNvSpPr>
        </xdr:nvSpPr>
        <xdr:spPr bwMode="auto">
          <a:xfrm>
            <a:off x="4214" y="9546"/>
            <a:ext cx="703" cy="797"/>
          </a:xfrm>
          <a:custGeom>
            <a:avLst/>
            <a:gdLst>
              <a:gd name="T0" fmla="+- 0 4917 4215"/>
              <a:gd name="T1" fmla="*/ T0 w 703"/>
              <a:gd name="T2" fmla="+- 0 9945 9547"/>
              <a:gd name="T3" fmla="*/ 9945 h 797"/>
              <a:gd name="T4" fmla="+- 0 4639 4215"/>
              <a:gd name="T5" fmla="*/ T4 w 703"/>
              <a:gd name="T6" fmla="+- 0 9787 9547"/>
              <a:gd name="T7" fmla="*/ 9787 h 797"/>
              <a:gd name="T8" fmla="+- 0 4519 4215"/>
              <a:gd name="T9" fmla="*/ T8 w 703"/>
              <a:gd name="T10" fmla="+- 0 9719 9547"/>
              <a:gd name="T11" fmla="*/ 9719 h 797"/>
              <a:gd name="T12" fmla="+- 0 4215 4215"/>
              <a:gd name="T13" fmla="*/ T12 w 703"/>
              <a:gd name="T14" fmla="+- 0 9547 9547"/>
              <a:gd name="T15" fmla="*/ 9547 h 797"/>
              <a:gd name="T16" fmla="+- 0 4215 4215"/>
              <a:gd name="T17" fmla="*/ T16 w 703"/>
              <a:gd name="T18" fmla="+- 0 10343 9547"/>
              <a:gd name="T19" fmla="*/ 10343 h 797"/>
              <a:gd name="T20" fmla="+- 0 4917 4215"/>
              <a:gd name="T21" fmla="*/ T20 w 703"/>
              <a:gd name="T22" fmla="+- 0 9945 9547"/>
              <a:gd name="T23" fmla="*/ 9945 h 797"/>
            </a:gdLst>
            <a:ahLst/>
            <a:cxnLst>
              <a:cxn ang="0">
                <a:pos x="T1" y="T3"/>
              </a:cxn>
              <a:cxn ang="0">
                <a:pos x="T5" y="T7"/>
              </a:cxn>
              <a:cxn ang="0">
                <a:pos x="T9" y="T11"/>
              </a:cxn>
              <a:cxn ang="0">
                <a:pos x="T13" y="T15"/>
              </a:cxn>
              <a:cxn ang="0">
                <a:pos x="T17" y="T19"/>
              </a:cxn>
              <a:cxn ang="0">
                <a:pos x="T21" y="T23"/>
              </a:cxn>
            </a:cxnLst>
            <a:rect l="0" t="0" r="r" b="b"/>
            <a:pathLst>
              <a:path w="703" h="797">
                <a:moveTo>
                  <a:pt x="702" y="398"/>
                </a:moveTo>
                <a:lnTo>
                  <a:pt x="424" y="240"/>
                </a:lnTo>
                <a:lnTo>
                  <a:pt x="304" y="172"/>
                </a:lnTo>
                <a:lnTo>
                  <a:pt x="0" y="0"/>
                </a:lnTo>
                <a:lnTo>
                  <a:pt x="0" y="796"/>
                </a:lnTo>
                <a:lnTo>
                  <a:pt x="702" y="398"/>
                </a:lnTo>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 name="Freeform 56">
            <a:extLst>
              <a:ext uri="{FF2B5EF4-FFF2-40B4-BE49-F238E27FC236}">
                <a16:creationId xmlns:a16="http://schemas.microsoft.com/office/drawing/2014/main" id="{00000000-0008-0000-0000-000004000000}"/>
              </a:ext>
            </a:extLst>
          </xdr:cNvPr>
          <xdr:cNvSpPr>
            <a:spLocks/>
          </xdr:cNvSpPr>
        </xdr:nvSpPr>
        <xdr:spPr bwMode="auto">
          <a:xfrm>
            <a:off x="3512" y="9944"/>
            <a:ext cx="703" cy="797"/>
          </a:xfrm>
          <a:custGeom>
            <a:avLst/>
            <a:gdLst>
              <a:gd name="T0" fmla="+- 0 3512 3512"/>
              <a:gd name="T1" fmla="*/ T0 w 703"/>
              <a:gd name="T2" fmla="+- 0 9945 9945"/>
              <a:gd name="T3" fmla="*/ 9945 h 797"/>
              <a:gd name="T4" fmla="+- 0 3512 3512"/>
              <a:gd name="T5" fmla="*/ T4 w 703"/>
              <a:gd name="T6" fmla="+- 0 10741 9945"/>
              <a:gd name="T7" fmla="*/ 10741 h 797"/>
              <a:gd name="T8" fmla="+- 0 4215 3512"/>
              <a:gd name="T9" fmla="*/ T8 w 703"/>
              <a:gd name="T10" fmla="+- 0 10343 9945"/>
              <a:gd name="T11" fmla="*/ 10343 h 797"/>
              <a:gd name="T12" fmla="+- 0 3512 3512"/>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 name="Freeform 55">
            <a:extLst>
              <a:ext uri="{FF2B5EF4-FFF2-40B4-BE49-F238E27FC236}">
                <a16:creationId xmlns:a16="http://schemas.microsoft.com/office/drawing/2014/main" id="{00000000-0008-0000-0000-000005000000}"/>
              </a:ext>
            </a:extLst>
          </xdr:cNvPr>
          <xdr:cNvSpPr>
            <a:spLocks/>
          </xdr:cNvSpPr>
        </xdr:nvSpPr>
        <xdr:spPr bwMode="auto">
          <a:xfrm>
            <a:off x="2809" y="10343"/>
            <a:ext cx="703" cy="797"/>
          </a:xfrm>
          <a:custGeom>
            <a:avLst/>
            <a:gdLst>
              <a:gd name="T0" fmla="+- 0 2810 2810"/>
              <a:gd name="T1" fmla="*/ T0 w 703"/>
              <a:gd name="T2" fmla="+- 0 10343 10343"/>
              <a:gd name="T3" fmla="*/ 10343 h 797"/>
              <a:gd name="T4" fmla="+- 0 2810 2810"/>
              <a:gd name="T5" fmla="*/ T4 w 703"/>
              <a:gd name="T6" fmla="+- 0 11139 10343"/>
              <a:gd name="T7" fmla="*/ 11139 h 797"/>
              <a:gd name="T8" fmla="+- 0 3512 2810"/>
              <a:gd name="T9" fmla="*/ T8 w 703"/>
              <a:gd name="T10" fmla="+- 0 10741 10343"/>
              <a:gd name="T11" fmla="*/ 10741 h 797"/>
              <a:gd name="T12" fmla="+- 0 2810 2810"/>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 name="Freeform 54">
            <a:extLst>
              <a:ext uri="{FF2B5EF4-FFF2-40B4-BE49-F238E27FC236}">
                <a16:creationId xmlns:a16="http://schemas.microsoft.com/office/drawing/2014/main" id="{00000000-0008-0000-0000-000006000000}"/>
              </a:ext>
            </a:extLst>
          </xdr:cNvPr>
          <xdr:cNvSpPr>
            <a:spLocks/>
          </xdr:cNvSpPr>
        </xdr:nvSpPr>
        <xdr:spPr bwMode="auto">
          <a:xfrm>
            <a:off x="2107" y="8749"/>
            <a:ext cx="703" cy="797"/>
          </a:xfrm>
          <a:custGeom>
            <a:avLst/>
            <a:gdLst>
              <a:gd name="T0" fmla="+- 0 2810 2107"/>
              <a:gd name="T1" fmla="*/ T0 w 703"/>
              <a:gd name="T2" fmla="+- 0 8750 8750"/>
              <a:gd name="T3" fmla="*/ 8750 h 797"/>
              <a:gd name="T4" fmla="+- 0 2107 2107"/>
              <a:gd name="T5" fmla="*/ T4 w 703"/>
              <a:gd name="T6" fmla="+- 0 9148 8750"/>
              <a:gd name="T7" fmla="*/ 9148 h 797"/>
              <a:gd name="T8" fmla="+- 0 2810 2107"/>
              <a:gd name="T9" fmla="*/ T8 w 703"/>
              <a:gd name="T10" fmla="+- 0 9546 8750"/>
              <a:gd name="T11" fmla="*/ 9546 h 797"/>
              <a:gd name="T12" fmla="+- 0 2810 2107"/>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7" name="Freeform 53">
            <a:extLst>
              <a:ext uri="{FF2B5EF4-FFF2-40B4-BE49-F238E27FC236}">
                <a16:creationId xmlns:a16="http://schemas.microsoft.com/office/drawing/2014/main" id="{00000000-0008-0000-0000-000007000000}"/>
              </a:ext>
            </a:extLst>
          </xdr:cNvPr>
          <xdr:cNvSpPr>
            <a:spLocks/>
          </xdr:cNvSpPr>
        </xdr:nvSpPr>
        <xdr:spPr bwMode="auto">
          <a:xfrm>
            <a:off x="2107" y="8351"/>
            <a:ext cx="703" cy="797"/>
          </a:xfrm>
          <a:custGeom>
            <a:avLst/>
            <a:gdLst>
              <a:gd name="T0" fmla="+- 0 2107 2107"/>
              <a:gd name="T1" fmla="*/ T0 w 703"/>
              <a:gd name="T2" fmla="+- 0 8352 8352"/>
              <a:gd name="T3" fmla="*/ 8352 h 797"/>
              <a:gd name="T4" fmla="+- 0 2107 2107"/>
              <a:gd name="T5" fmla="*/ T4 w 703"/>
              <a:gd name="T6" fmla="+- 0 9148 8352"/>
              <a:gd name="T7" fmla="*/ 9148 h 797"/>
              <a:gd name="T8" fmla="+- 0 2810 2107"/>
              <a:gd name="T9" fmla="*/ T8 w 703"/>
              <a:gd name="T10" fmla="+- 0 8750 8352"/>
              <a:gd name="T11" fmla="*/ 8750 h 797"/>
              <a:gd name="T12" fmla="+- 0 2107 2107"/>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8" name="Freeform 52">
            <a:extLst>
              <a:ext uri="{FF2B5EF4-FFF2-40B4-BE49-F238E27FC236}">
                <a16:creationId xmlns:a16="http://schemas.microsoft.com/office/drawing/2014/main" id="{00000000-0008-0000-0000-000008000000}"/>
              </a:ext>
            </a:extLst>
          </xdr:cNvPr>
          <xdr:cNvSpPr>
            <a:spLocks/>
          </xdr:cNvSpPr>
        </xdr:nvSpPr>
        <xdr:spPr bwMode="auto">
          <a:xfrm>
            <a:off x="702" y="7555"/>
            <a:ext cx="703" cy="797"/>
          </a:xfrm>
          <a:custGeom>
            <a:avLst/>
            <a:gdLst>
              <a:gd name="T0" fmla="+- 0 703 703"/>
              <a:gd name="T1" fmla="*/ T0 w 703"/>
              <a:gd name="T2" fmla="+- 0 7555 7555"/>
              <a:gd name="T3" fmla="*/ 7555 h 797"/>
              <a:gd name="T4" fmla="+- 0 703 703"/>
              <a:gd name="T5" fmla="*/ T4 w 703"/>
              <a:gd name="T6" fmla="+- 0 8352 7555"/>
              <a:gd name="T7" fmla="*/ 8352 h 797"/>
              <a:gd name="T8" fmla="+- 0 1405 703"/>
              <a:gd name="T9" fmla="*/ T8 w 703"/>
              <a:gd name="T10" fmla="+- 0 7953 7555"/>
              <a:gd name="T11" fmla="*/ 7953 h 797"/>
              <a:gd name="T12" fmla="+- 0 703 703"/>
              <a:gd name="T13" fmla="*/ T12 w 703"/>
              <a:gd name="T14" fmla="+- 0 7555 7555"/>
              <a:gd name="T15" fmla="*/ 7555 h 797"/>
            </a:gdLst>
            <a:ahLst/>
            <a:cxnLst>
              <a:cxn ang="0">
                <a:pos x="T1" y="T3"/>
              </a:cxn>
              <a:cxn ang="0">
                <a:pos x="T5" y="T7"/>
              </a:cxn>
              <a:cxn ang="0">
                <a:pos x="T9" y="T11"/>
              </a:cxn>
              <a:cxn ang="0">
                <a:pos x="T13" y="T15"/>
              </a:cxn>
            </a:cxnLst>
            <a:rect l="0" t="0" r="r" b="b"/>
            <a:pathLst>
              <a:path w="703" h="797">
                <a:moveTo>
                  <a:pt x="0" y="0"/>
                </a:moveTo>
                <a:lnTo>
                  <a:pt x="0" y="797"/>
                </a:lnTo>
                <a:lnTo>
                  <a:pt x="702"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9" name="Freeform 51">
            <a:extLst>
              <a:ext uri="{FF2B5EF4-FFF2-40B4-BE49-F238E27FC236}">
                <a16:creationId xmlns:a16="http://schemas.microsoft.com/office/drawing/2014/main" id="{00000000-0008-0000-0000-000009000000}"/>
              </a:ext>
            </a:extLst>
          </xdr:cNvPr>
          <xdr:cNvSpPr>
            <a:spLocks/>
          </xdr:cNvSpPr>
        </xdr:nvSpPr>
        <xdr:spPr bwMode="auto">
          <a:xfrm>
            <a:off x="702" y="8750"/>
            <a:ext cx="703" cy="797"/>
          </a:xfrm>
          <a:custGeom>
            <a:avLst/>
            <a:gdLst>
              <a:gd name="T0" fmla="+- 0 1405 703"/>
              <a:gd name="T1" fmla="*/ T0 w 703"/>
              <a:gd name="T2" fmla="+- 0 8750 8750"/>
              <a:gd name="T3" fmla="*/ 8750 h 797"/>
              <a:gd name="T4" fmla="+- 0 703 703"/>
              <a:gd name="T5" fmla="*/ T4 w 703"/>
              <a:gd name="T6" fmla="+- 0 9148 8750"/>
              <a:gd name="T7" fmla="*/ 9148 h 797"/>
              <a:gd name="T8" fmla="+- 0 1405 703"/>
              <a:gd name="T9" fmla="*/ T8 w 703"/>
              <a:gd name="T10" fmla="+- 0 9546 8750"/>
              <a:gd name="T11" fmla="*/ 9546 h 797"/>
              <a:gd name="T12" fmla="+- 0 1405 703"/>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0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0" name="Freeform 50">
            <a:extLst>
              <a:ext uri="{FF2B5EF4-FFF2-40B4-BE49-F238E27FC236}">
                <a16:creationId xmlns:a16="http://schemas.microsoft.com/office/drawing/2014/main" id="{00000000-0008-0000-0000-00000A000000}"/>
              </a:ext>
            </a:extLst>
          </xdr:cNvPr>
          <xdr:cNvSpPr>
            <a:spLocks/>
          </xdr:cNvSpPr>
        </xdr:nvSpPr>
        <xdr:spPr bwMode="auto">
          <a:xfrm>
            <a:off x="1405" y="8352"/>
            <a:ext cx="703" cy="797"/>
          </a:xfrm>
          <a:custGeom>
            <a:avLst/>
            <a:gdLst>
              <a:gd name="T0" fmla="+- 0 2107 1405"/>
              <a:gd name="T1" fmla="*/ T0 w 703"/>
              <a:gd name="T2" fmla="+- 0 8352 8352"/>
              <a:gd name="T3" fmla="*/ 8352 h 797"/>
              <a:gd name="T4" fmla="+- 0 1405 1405"/>
              <a:gd name="T5" fmla="*/ T4 w 703"/>
              <a:gd name="T6" fmla="+- 0 8750 8352"/>
              <a:gd name="T7" fmla="*/ 8750 h 797"/>
              <a:gd name="T8" fmla="+- 0 2107 1405"/>
              <a:gd name="T9" fmla="*/ T8 w 703"/>
              <a:gd name="T10" fmla="+- 0 9148 8352"/>
              <a:gd name="T11" fmla="*/ 9148 h 797"/>
              <a:gd name="T12" fmla="+- 0 2107 1405"/>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1" name="Freeform 49">
            <a:extLst>
              <a:ext uri="{FF2B5EF4-FFF2-40B4-BE49-F238E27FC236}">
                <a16:creationId xmlns:a16="http://schemas.microsoft.com/office/drawing/2014/main" id="{00000000-0008-0000-0000-00000B000000}"/>
              </a:ext>
            </a:extLst>
          </xdr:cNvPr>
          <xdr:cNvSpPr>
            <a:spLocks/>
          </xdr:cNvSpPr>
        </xdr:nvSpPr>
        <xdr:spPr bwMode="auto">
          <a:xfrm>
            <a:off x="702" y="8351"/>
            <a:ext cx="703" cy="797"/>
          </a:xfrm>
          <a:custGeom>
            <a:avLst/>
            <a:gdLst>
              <a:gd name="T0" fmla="+- 0 1405 703"/>
              <a:gd name="T1" fmla="*/ T0 w 703"/>
              <a:gd name="T2" fmla="+- 0 8750 8352"/>
              <a:gd name="T3" fmla="*/ 8750 h 797"/>
              <a:gd name="T4" fmla="+- 0 703 703"/>
              <a:gd name="T5" fmla="*/ T4 w 703"/>
              <a:gd name="T6" fmla="+- 0 8352 8352"/>
              <a:gd name="T7" fmla="*/ 8352 h 797"/>
              <a:gd name="T8" fmla="+- 0 703 703"/>
              <a:gd name="T9" fmla="*/ T8 w 703"/>
              <a:gd name="T10" fmla="+- 0 9148 8352"/>
              <a:gd name="T11" fmla="*/ 9148 h 797"/>
              <a:gd name="T12" fmla="+- 0 1405 703"/>
              <a:gd name="T13" fmla="*/ T12 w 703"/>
              <a:gd name="T14" fmla="+- 0 8750 8352"/>
              <a:gd name="T15" fmla="*/ 8750 h 797"/>
            </a:gdLst>
            <a:ahLst/>
            <a:cxnLst>
              <a:cxn ang="0">
                <a:pos x="T1" y="T3"/>
              </a:cxn>
              <a:cxn ang="0">
                <a:pos x="T5" y="T7"/>
              </a:cxn>
              <a:cxn ang="0">
                <a:pos x="T9" y="T11"/>
              </a:cxn>
              <a:cxn ang="0">
                <a:pos x="T13" y="T15"/>
              </a:cxn>
            </a:cxnLst>
            <a:rect l="0" t="0" r="r" b="b"/>
            <a:pathLst>
              <a:path w="703" h="797">
                <a:moveTo>
                  <a:pt x="702" y="398"/>
                </a:moveTo>
                <a:lnTo>
                  <a:pt x="0" y="0"/>
                </a:lnTo>
                <a:lnTo>
                  <a:pt x="0" y="796"/>
                </a:lnTo>
                <a:lnTo>
                  <a:pt x="702" y="398"/>
                </a:lnTo>
              </a:path>
            </a:pathLst>
          </a:custGeom>
          <a:solidFill>
            <a:srgbClr val="86BCE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2" name="Freeform 48">
            <a:extLst>
              <a:ext uri="{FF2B5EF4-FFF2-40B4-BE49-F238E27FC236}">
                <a16:creationId xmlns:a16="http://schemas.microsoft.com/office/drawing/2014/main" id="{00000000-0008-0000-0000-00000C000000}"/>
              </a:ext>
            </a:extLst>
          </xdr:cNvPr>
          <xdr:cNvSpPr>
            <a:spLocks/>
          </xdr:cNvSpPr>
        </xdr:nvSpPr>
        <xdr:spPr bwMode="auto">
          <a:xfrm>
            <a:off x="1405" y="7953"/>
            <a:ext cx="703" cy="797"/>
          </a:xfrm>
          <a:custGeom>
            <a:avLst/>
            <a:gdLst>
              <a:gd name="T0" fmla="+- 0 1405 1405"/>
              <a:gd name="T1" fmla="*/ T0 w 703"/>
              <a:gd name="T2" fmla="+- 0 7954 7954"/>
              <a:gd name="T3" fmla="*/ 7954 h 797"/>
              <a:gd name="T4" fmla="+- 0 1405 1405"/>
              <a:gd name="T5" fmla="*/ T4 w 703"/>
              <a:gd name="T6" fmla="+- 0 8750 7954"/>
              <a:gd name="T7" fmla="*/ 8750 h 797"/>
              <a:gd name="T8" fmla="+- 0 2107 1405"/>
              <a:gd name="T9" fmla="*/ T8 w 703"/>
              <a:gd name="T10" fmla="+- 0 8352 7954"/>
              <a:gd name="T11" fmla="*/ 8352 h 797"/>
              <a:gd name="T12" fmla="+- 0 1405 1405"/>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3" name="Freeform 47">
            <a:extLst>
              <a:ext uri="{FF2B5EF4-FFF2-40B4-BE49-F238E27FC236}">
                <a16:creationId xmlns:a16="http://schemas.microsoft.com/office/drawing/2014/main" id="{00000000-0008-0000-0000-00000D000000}"/>
              </a:ext>
            </a:extLst>
          </xdr:cNvPr>
          <xdr:cNvSpPr>
            <a:spLocks/>
          </xdr:cNvSpPr>
        </xdr:nvSpPr>
        <xdr:spPr bwMode="auto">
          <a:xfrm>
            <a:off x="1405" y="9148"/>
            <a:ext cx="703" cy="797"/>
          </a:xfrm>
          <a:custGeom>
            <a:avLst/>
            <a:gdLst>
              <a:gd name="T0" fmla="+- 0 2107 1405"/>
              <a:gd name="T1" fmla="*/ T0 w 703"/>
              <a:gd name="T2" fmla="+- 0 9148 9148"/>
              <a:gd name="T3" fmla="*/ 9148 h 797"/>
              <a:gd name="T4" fmla="+- 0 1405 1405"/>
              <a:gd name="T5" fmla="*/ T4 w 703"/>
              <a:gd name="T6" fmla="+- 0 9547 9148"/>
              <a:gd name="T7" fmla="*/ 9547 h 797"/>
              <a:gd name="T8" fmla="+- 0 2107 1405"/>
              <a:gd name="T9" fmla="*/ T8 w 703"/>
              <a:gd name="T10" fmla="+- 0 9945 9148"/>
              <a:gd name="T11" fmla="*/ 9945 h 797"/>
              <a:gd name="T12" fmla="+- 0 2107 1405"/>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702" y="0"/>
                </a:moveTo>
                <a:lnTo>
                  <a:pt x="0" y="399"/>
                </a:lnTo>
                <a:lnTo>
                  <a:pt x="702" y="797"/>
                </a:lnTo>
                <a:lnTo>
                  <a:pt x="702" y="0"/>
                </a:lnTo>
                <a:close/>
              </a:path>
            </a:pathLst>
          </a:custGeom>
          <a:solidFill>
            <a:srgbClr val="FFED9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4" name="Freeform 46">
            <a:extLst>
              <a:ext uri="{FF2B5EF4-FFF2-40B4-BE49-F238E27FC236}">
                <a16:creationId xmlns:a16="http://schemas.microsoft.com/office/drawing/2014/main" id="{00000000-0008-0000-0000-00000E000000}"/>
              </a:ext>
            </a:extLst>
          </xdr:cNvPr>
          <xdr:cNvSpPr>
            <a:spLocks/>
          </xdr:cNvSpPr>
        </xdr:nvSpPr>
        <xdr:spPr bwMode="auto">
          <a:xfrm>
            <a:off x="702" y="9148"/>
            <a:ext cx="703" cy="797"/>
          </a:xfrm>
          <a:custGeom>
            <a:avLst/>
            <a:gdLst>
              <a:gd name="T0" fmla="+- 0 1405 703"/>
              <a:gd name="T1" fmla="*/ T0 w 703"/>
              <a:gd name="T2" fmla="+- 0 9546 9148"/>
              <a:gd name="T3" fmla="*/ 9546 h 797"/>
              <a:gd name="T4" fmla="+- 0 703 703"/>
              <a:gd name="T5" fmla="*/ T4 w 703"/>
              <a:gd name="T6" fmla="+- 0 9148 9148"/>
              <a:gd name="T7" fmla="*/ 9148 h 797"/>
              <a:gd name="T8" fmla="+- 0 703 703"/>
              <a:gd name="T9" fmla="*/ T8 w 703"/>
              <a:gd name="T10" fmla="+- 0 9944 9148"/>
              <a:gd name="T11" fmla="*/ 9944 h 797"/>
              <a:gd name="T12" fmla="+- 0 703 703"/>
              <a:gd name="T13" fmla="*/ T12 w 703"/>
              <a:gd name="T14" fmla="+- 0 9944 9148"/>
              <a:gd name="T15" fmla="*/ 9944 h 797"/>
              <a:gd name="T16" fmla="+- 0 1405 703"/>
              <a:gd name="T17" fmla="*/ T16 w 703"/>
              <a:gd name="T18" fmla="+- 0 9546 9148"/>
              <a:gd name="T19" fmla="*/ 9546 h 797"/>
            </a:gdLst>
            <a:ahLst/>
            <a:cxnLst>
              <a:cxn ang="0">
                <a:pos x="T1" y="T3"/>
              </a:cxn>
              <a:cxn ang="0">
                <a:pos x="T5" y="T7"/>
              </a:cxn>
              <a:cxn ang="0">
                <a:pos x="T9" y="T11"/>
              </a:cxn>
              <a:cxn ang="0">
                <a:pos x="T13" y="T15"/>
              </a:cxn>
              <a:cxn ang="0">
                <a:pos x="T17" y="T19"/>
              </a:cxn>
            </a:cxnLst>
            <a:rect l="0" t="0" r="r" b="b"/>
            <a:pathLst>
              <a:path w="703" h="797">
                <a:moveTo>
                  <a:pt x="702" y="398"/>
                </a:moveTo>
                <a:lnTo>
                  <a:pt x="0" y="0"/>
                </a:lnTo>
                <a:lnTo>
                  <a:pt x="0" y="796"/>
                </a:lnTo>
                <a:lnTo>
                  <a:pt x="702" y="398"/>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5" name="Freeform 45">
            <a:extLst>
              <a:ext uri="{FF2B5EF4-FFF2-40B4-BE49-F238E27FC236}">
                <a16:creationId xmlns:a16="http://schemas.microsoft.com/office/drawing/2014/main" id="{00000000-0008-0000-0000-00000F000000}"/>
              </a:ext>
            </a:extLst>
          </xdr:cNvPr>
          <xdr:cNvSpPr>
            <a:spLocks/>
          </xdr:cNvSpPr>
        </xdr:nvSpPr>
        <xdr:spPr bwMode="auto">
          <a:xfrm>
            <a:off x="0" y="7555"/>
            <a:ext cx="703" cy="797"/>
          </a:xfrm>
          <a:custGeom>
            <a:avLst/>
            <a:gdLst>
              <a:gd name="T0" fmla="*/ 703 w 703"/>
              <a:gd name="T1" fmla="+- 0 7556 7556"/>
              <a:gd name="T2" fmla="*/ 7556 h 797"/>
              <a:gd name="T3" fmla="*/ 0 w 703"/>
              <a:gd name="T4" fmla="+- 0 7954 7556"/>
              <a:gd name="T5" fmla="*/ 7954 h 797"/>
              <a:gd name="T6" fmla="*/ 703 w 703"/>
              <a:gd name="T7" fmla="+- 0 8352 7556"/>
              <a:gd name="T8" fmla="*/ 8352 h 797"/>
              <a:gd name="T9" fmla="*/ 703 w 703"/>
              <a:gd name="T10" fmla="+- 0 7556 7556"/>
              <a:gd name="T11" fmla="*/ 7556 h 797"/>
            </a:gdLst>
            <a:ahLst/>
            <a:cxnLst>
              <a:cxn ang="0">
                <a:pos x="T0" y="T2"/>
              </a:cxn>
              <a:cxn ang="0">
                <a:pos x="T3" y="T5"/>
              </a:cxn>
              <a:cxn ang="0">
                <a:pos x="T6" y="T8"/>
              </a:cxn>
              <a:cxn ang="0">
                <a:pos x="T9" y="T11"/>
              </a:cxn>
            </a:cxnLst>
            <a:rect l="0" t="0" r="r" b="b"/>
            <a:pathLst>
              <a:path w="703" h="797">
                <a:moveTo>
                  <a:pt x="703" y="0"/>
                </a:moveTo>
                <a:lnTo>
                  <a:pt x="0" y="398"/>
                </a:lnTo>
                <a:lnTo>
                  <a:pt x="703" y="796"/>
                </a:lnTo>
                <a:lnTo>
                  <a:pt x="703"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6" name="Freeform 44">
            <a:extLst>
              <a:ext uri="{FF2B5EF4-FFF2-40B4-BE49-F238E27FC236}">
                <a16:creationId xmlns:a16="http://schemas.microsoft.com/office/drawing/2014/main" id="{00000000-0008-0000-0000-000010000000}"/>
              </a:ext>
            </a:extLst>
          </xdr:cNvPr>
          <xdr:cNvSpPr>
            <a:spLocks/>
          </xdr:cNvSpPr>
        </xdr:nvSpPr>
        <xdr:spPr bwMode="auto">
          <a:xfrm>
            <a:off x="0" y="7157"/>
            <a:ext cx="703" cy="797"/>
          </a:xfrm>
          <a:custGeom>
            <a:avLst/>
            <a:gdLst>
              <a:gd name="T0" fmla="*/ 0 w 703"/>
              <a:gd name="T1" fmla="+- 0 7157 7157"/>
              <a:gd name="T2" fmla="*/ 7157 h 797"/>
              <a:gd name="T3" fmla="*/ 0 w 703"/>
              <a:gd name="T4" fmla="+- 0 7954 7157"/>
              <a:gd name="T5" fmla="*/ 7954 h 797"/>
              <a:gd name="T6" fmla="*/ 703 w 703"/>
              <a:gd name="T7" fmla="+- 0 7555 7157"/>
              <a:gd name="T8" fmla="*/ 7555 h 797"/>
              <a:gd name="T9" fmla="*/ 0 w 703"/>
              <a:gd name="T10" fmla="+- 0 7157 7157"/>
              <a:gd name="T11" fmla="*/ 7157 h 797"/>
            </a:gdLst>
            <a:ahLst/>
            <a:cxnLst>
              <a:cxn ang="0">
                <a:pos x="T0" y="T2"/>
              </a:cxn>
              <a:cxn ang="0">
                <a:pos x="T3" y="T5"/>
              </a:cxn>
              <a:cxn ang="0">
                <a:pos x="T6" y="T8"/>
              </a:cxn>
              <a:cxn ang="0">
                <a:pos x="T9" y="T11"/>
              </a:cxn>
            </a:cxnLst>
            <a:rect l="0" t="0" r="r" b="b"/>
            <a:pathLst>
              <a:path w="703" h="797">
                <a:moveTo>
                  <a:pt x="0" y="0"/>
                </a:moveTo>
                <a:lnTo>
                  <a:pt x="0" y="797"/>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7" name="Freeform 43">
            <a:extLst>
              <a:ext uri="{FF2B5EF4-FFF2-40B4-BE49-F238E27FC236}">
                <a16:creationId xmlns:a16="http://schemas.microsoft.com/office/drawing/2014/main" id="{00000000-0008-0000-0000-000011000000}"/>
              </a:ext>
            </a:extLst>
          </xdr:cNvPr>
          <xdr:cNvSpPr>
            <a:spLocks/>
          </xdr:cNvSpPr>
        </xdr:nvSpPr>
        <xdr:spPr bwMode="auto">
          <a:xfrm>
            <a:off x="0" y="8750"/>
            <a:ext cx="703" cy="797"/>
          </a:xfrm>
          <a:custGeom>
            <a:avLst/>
            <a:gdLst>
              <a:gd name="T0" fmla="*/ 703 w 703"/>
              <a:gd name="T1" fmla="+- 0 9148 8750"/>
              <a:gd name="T2" fmla="*/ 9148 h 797"/>
              <a:gd name="T3" fmla="*/ 0 w 703"/>
              <a:gd name="T4" fmla="+- 0 8750 8750"/>
              <a:gd name="T5" fmla="*/ 8750 h 797"/>
              <a:gd name="T6" fmla="*/ 0 w 703"/>
              <a:gd name="T7" fmla="+- 0 9546 8750"/>
              <a:gd name="T8" fmla="*/ 9546 h 797"/>
              <a:gd name="T9" fmla="*/ 703 w 703"/>
              <a:gd name="T10" fmla="+- 0 9148 8750"/>
              <a:gd name="T11" fmla="*/ 9148 h 797"/>
            </a:gdLst>
            <a:ahLst/>
            <a:cxnLst>
              <a:cxn ang="0">
                <a:pos x="T0" y="T2"/>
              </a:cxn>
              <a:cxn ang="0">
                <a:pos x="T3" y="T5"/>
              </a:cxn>
              <a:cxn ang="0">
                <a:pos x="T6" y="T8"/>
              </a:cxn>
              <a:cxn ang="0">
                <a:pos x="T9" y="T11"/>
              </a:cxn>
            </a:cxnLst>
            <a:rect l="0" t="0" r="r" b="b"/>
            <a:pathLst>
              <a:path w="703" h="797">
                <a:moveTo>
                  <a:pt x="703" y="398"/>
                </a:moveTo>
                <a:lnTo>
                  <a:pt x="0" y="0"/>
                </a:lnTo>
                <a:lnTo>
                  <a:pt x="0" y="796"/>
                </a:lnTo>
                <a:lnTo>
                  <a:pt x="703" y="398"/>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8" name="Freeform 42">
            <a:extLst>
              <a:ext uri="{FF2B5EF4-FFF2-40B4-BE49-F238E27FC236}">
                <a16:creationId xmlns:a16="http://schemas.microsoft.com/office/drawing/2014/main" id="{00000000-0008-0000-0000-000012000000}"/>
              </a:ext>
            </a:extLst>
          </xdr:cNvPr>
          <xdr:cNvSpPr>
            <a:spLocks/>
          </xdr:cNvSpPr>
        </xdr:nvSpPr>
        <xdr:spPr bwMode="auto">
          <a:xfrm>
            <a:off x="2809" y="9944"/>
            <a:ext cx="703" cy="797"/>
          </a:xfrm>
          <a:custGeom>
            <a:avLst/>
            <a:gdLst>
              <a:gd name="T0" fmla="+- 0 3512 2810"/>
              <a:gd name="T1" fmla="*/ T0 w 703"/>
              <a:gd name="T2" fmla="+- 0 9945 9945"/>
              <a:gd name="T3" fmla="*/ 9945 h 797"/>
              <a:gd name="T4" fmla="+- 0 2810 2810"/>
              <a:gd name="T5" fmla="*/ T4 w 703"/>
              <a:gd name="T6" fmla="+- 0 10343 9945"/>
              <a:gd name="T7" fmla="*/ 10343 h 797"/>
              <a:gd name="T8" fmla="+- 0 3512 2810"/>
              <a:gd name="T9" fmla="*/ T8 w 703"/>
              <a:gd name="T10" fmla="+- 0 10741 9945"/>
              <a:gd name="T11" fmla="*/ 10741 h 797"/>
              <a:gd name="T12" fmla="+- 0 3512 2810"/>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9" name="Freeform 41">
            <a:extLst>
              <a:ext uri="{FF2B5EF4-FFF2-40B4-BE49-F238E27FC236}">
                <a16:creationId xmlns:a16="http://schemas.microsoft.com/office/drawing/2014/main" id="{00000000-0008-0000-0000-000013000000}"/>
              </a:ext>
            </a:extLst>
          </xdr:cNvPr>
          <xdr:cNvSpPr>
            <a:spLocks/>
          </xdr:cNvSpPr>
        </xdr:nvSpPr>
        <xdr:spPr bwMode="auto">
          <a:xfrm>
            <a:off x="702" y="10740"/>
            <a:ext cx="703" cy="797"/>
          </a:xfrm>
          <a:custGeom>
            <a:avLst/>
            <a:gdLst>
              <a:gd name="T0" fmla="+- 0 703 703"/>
              <a:gd name="T1" fmla="*/ T0 w 703"/>
              <a:gd name="T2" fmla="+- 0 10741 10741"/>
              <a:gd name="T3" fmla="*/ 10741 h 797"/>
              <a:gd name="T4" fmla="+- 0 703 703"/>
              <a:gd name="T5" fmla="*/ T4 w 703"/>
              <a:gd name="T6" fmla="+- 0 11537 10741"/>
              <a:gd name="T7" fmla="*/ 11537 h 797"/>
              <a:gd name="T8" fmla="+- 0 1405 703"/>
              <a:gd name="T9" fmla="*/ T8 w 703"/>
              <a:gd name="T10" fmla="+- 0 11139 10741"/>
              <a:gd name="T11" fmla="*/ 11139 h 797"/>
              <a:gd name="T12" fmla="+- 0 703 703"/>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BBD7F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0" name="Freeform 40">
            <a:extLst>
              <a:ext uri="{FF2B5EF4-FFF2-40B4-BE49-F238E27FC236}">
                <a16:creationId xmlns:a16="http://schemas.microsoft.com/office/drawing/2014/main" id="{00000000-0008-0000-0000-000014000000}"/>
              </a:ext>
            </a:extLst>
          </xdr:cNvPr>
          <xdr:cNvSpPr>
            <a:spLocks/>
          </xdr:cNvSpPr>
        </xdr:nvSpPr>
        <xdr:spPr bwMode="auto">
          <a:xfrm>
            <a:off x="1405" y="10343"/>
            <a:ext cx="703" cy="797"/>
          </a:xfrm>
          <a:custGeom>
            <a:avLst/>
            <a:gdLst>
              <a:gd name="T0" fmla="+- 0 1405 1405"/>
              <a:gd name="T1" fmla="*/ T0 w 703"/>
              <a:gd name="T2" fmla="+- 0 10343 10343"/>
              <a:gd name="T3" fmla="*/ 10343 h 797"/>
              <a:gd name="T4" fmla="+- 0 1405 1405"/>
              <a:gd name="T5" fmla="*/ T4 w 703"/>
              <a:gd name="T6" fmla="+- 0 11139 10343"/>
              <a:gd name="T7" fmla="*/ 11139 h 797"/>
              <a:gd name="T8" fmla="+- 0 2107 1405"/>
              <a:gd name="T9" fmla="*/ T8 w 703"/>
              <a:gd name="T10" fmla="+- 0 10741 10343"/>
              <a:gd name="T11" fmla="*/ 10741 h 797"/>
              <a:gd name="T12" fmla="+- 0 1405 1405"/>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1" name="AutoShape 39">
            <a:extLst>
              <a:ext uri="{FF2B5EF4-FFF2-40B4-BE49-F238E27FC236}">
                <a16:creationId xmlns:a16="http://schemas.microsoft.com/office/drawing/2014/main" id="{00000000-0008-0000-0000-000015000000}"/>
              </a:ext>
            </a:extLst>
          </xdr:cNvPr>
          <xdr:cNvSpPr>
            <a:spLocks/>
          </xdr:cNvSpPr>
        </xdr:nvSpPr>
        <xdr:spPr bwMode="auto">
          <a:xfrm>
            <a:off x="2107" y="9148"/>
            <a:ext cx="1405" cy="1593"/>
          </a:xfrm>
          <a:custGeom>
            <a:avLst/>
            <a:gdLst>
              <a:gd name="T0" fmla="+- 0 2810 2107"/>
              <a:gd name="T1" fmla="*/ T0 w 1405"/>
              <a:gd name="T2" fmla="+- 0 10343 9148"/>
              <a:gd name="T3" fmla="*/ 10343 h 1593"/>
              <a:gd name="T4" fmla="+- 0 2107 2107"/>
              <a:gd name="T5" fmla="*/ T4 w 1405"/>
              <a:gd name="T6" fmla="+- 0 9945 9148"/>
              <a:gd name="T7" fmla="*/ 9945 h 1593"/>
              <a:gd name="T8" fmla="+- 0 2107 2107"/>
              <a:gd name="T9" fmla="*/ T8 w 1405"/>
              <a:gd name="T10" fmla="+- 0 10741 9148"/>
              <a:gd name="T11" fmla="*/ 10741 h 1593"/>
              <a:gd name="T12" fmla="+- 0 2810 2107"/>
              <a:gd name="T13" fmla="*/ T12 w 1405"/>
              <a:gd name="T14" fmla="+- 0 10343 9148"/>
              <a:gd name="T15" fmla="*/ 10343 h 1593"/>
              <a:gd name="T16" fmla="+- 0 3512 2107"/>
              <a:gd name="T17" fmla="*/ T16 w 1405"/>
              <a:gd name="T18" fmla="+- 0 9148 9148"/>
              <a:gd name="T19" fmla="*/ 9148 h 1593"/>
              <a:gd name="T20" fmla="+- 0 2810 2107"/>
              <a:gd name="T21" fmla="*/ T20 w 1405"/>
              <a:gd name="T22" fmla="+- 0 9547 9148"/>
              <a:gd name="T23" fmla="*/ 9547 h 1593"/>
              <a:gd name="T24" fmla="+- 0 2810 2107"/>
              <a:gd name="T25" fmla="*/ T24 w 1405"/>
              <a:gd name="T26" fmla="+- 0 9547 9148"/>
              <a:gd name="T27" fmla="*/ 9547 h 1593"/>
              <a:gd name="T28" fmla="+- 0 3512 2107"/>
              <a:gd name="T29" fmla="*/ T28 w 1405"/>
              <a:gd name="T30" fmla="+- 0 9945 9148"/>
              <a:gd name="T31" fmla="*/ 9945 h 1593"/>
              <a:gd name="T32" fmla="+- 0 3512 2107"/>
              <a:gd name="T33" fmla="*/ T32 w 1405"/>
              <a:gd name="T34" fmla="+- 0 9148 9148"/>
              <a:gd name="T35" fmla="*/ 9148 h 159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405" h="1593">
                <a:moveTo>
                  <a:pt x="703" y="1195"/>
                </a:moveTo>
                <a:lnTo>
                  <a:pt x="0" y="797"/>
                </a:lnTo>
                <a:lnTo>
                  <a:pt x="0" y="1593"/>
                </a:lnTo>
                <a:lnTo>
                  <a:pt x="703" y="1195"/>
                </a:lnTo>
                <a:moveTo>
                  <a:pt x="1405" y="0"/>
                </a:moveTo>
                <a:lnTo>
                  <a:pt x="703" y="399"/>
                </a:lnTo>
                <a:lnTo>
                  <a:pt x="1405" y="797"/>
                </a:lnTo>
                <a:lnTo>
                  <a:pt x="1405" y="0"/>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2" name="Freeform 38">
            <a:extLst>
              <a:ext uri="{FF2B5EF4-FFF2-40B4-BE49-F238E27FC236}">
                <a16:creationId xmlns:a16="http://schemas.microsoft.com/office/drawing/2014/main" id="{00000000-0008-0000-0000-000016000000}"/>
              </a:ext>
            </a:extLst>
          </xdr:cNvPr>
          <xdr:cNvSpPr>
            <a:spLocks/>
          </xdr:cNvSpPr>
        </xdr:nvSpPr>
        <xdr:spPr bwMode="auto">
          <a:xfrm>
            <a:off x="2107" y="10740"/>
            <a:ext cx="703" cy="797"/>
          </a:xfrm>
          <a:custGeom>
            <a:avLst/>
            <a:gdLst>
              <a:gd name="T0" fmla="+- 0 2107 2107"/>
              <a:gd name="T1" fmla="*/ T0 w 703"/>
              <a:gd name="T2" fmla="+- 0 10741 10741"/>
              <a:gd name="T3" fmla="*/ 10741 h 797"/>
              <a:gd name="T4" fmla="+- 0 2107 2107"/>
              <a:gd name="T5" fmla="*/ T4 w 703"/>
              <a:gd name="T6" fmla="+- 0 11537 10741"/>
              <a:gd name="T7" fmla="*/ 11537 h 797"/>
              <a:gd name="T8" fmla="+- 0 2810 2107"/>
              <a:gd name="T9" fmla="*/ T8 w 703"/>
              <a:gd name="T10" fmla="+- 0 11139 10741"/>
              <a:gd name="T11" fmla="*/ 11139 h 797"/>
              <a:gd name="T12" fmla="+- 0 2107 2107"/>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3" name="Freeform 37">
            <a:extLst>
              <a:ext uri="{FF2B5EF4-FFF2-40B4-BE49-F238E27FC236}">
                <a16:creationId xmlns:a16="http://schemas.microsoft.com/office/drawing/2014/main" id="{00000000-0008-0000-0000-000017000000}"/>
              </a:ext>
            </a:extLst>
          </xdr:cNvPr>
          <xdr:cNvSpPr>
            <a:spLocks/>
          </xdr:cNvSpPr>
        </xdr:nvSpPr>
        <xdr:spPr bwMode="auto">
          <a:xfrm>
            <a:off x="702" y="9944"/>
            <a:ext cx="703" cy="399"/>
          </a:xfrm>
          <a:custGeom>
            <a:avLst/>
            <a:gdLst>
              <a:gd name="T0" fmla="+- 0 703 703"/>
              <a:gd name="T1" fmla="*/ T0 w 703"/>
              <a:gd name="T2" fmla="+- 0 9945 9945"/>
              <a:gd name="T3" fmla="*/ 9945 h 399"/>
              <a:gd name="T4" fmla="+- 0 1405 703"/>
              <a:gd name="T5" fmla="*/ T4 w 703"/>
              <a:gd name="T6" fmla="+- 0 10343 9945"/>
              <a:gd name="T7" fmla="*/ 10343 h 399"/>
              <a:gd name="T8" fmla="+- 0 703 703"/>
              <a:gd name="T9" fmla="*/ T8 w 703"/>
              <a:gd name="T10" fmla="+- 0 9945 9945"/>
              <a:gd name="T11" fmla="*/ 9945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4" name="AutoShape 36">
            <a:extLst>
              <a:ext uri="{FF2B5EF4-FFF2-40B4-BE49-F238E27FC236}">
                <a16:creationId xmlns:a16="http://schemas.microsoft.com/office/drawing/2014/main" id="{00000000-0008-0000-0000-000018000000}"/>
              </a:ext>
            </a:extLst>
          </xdr:cNvPr>
          <xdr:cNvSpPr>
            <a:spLocks/>
          </xdr:cNvSpPr>
        </xdr:nvSpPr>
        <xdr:spPr bwMode="auto">
          <a:xfrm>
            <a:off x="702" y="9546"/>
            <a:ext cx="1405" cy="1195"/>
          </a:xfrm>
          <a:custGeom>
            <a:avLst/>
            <a:gdLst>
              <a:gd name="T0" fmla="+- 0 1405 703"/>
              <a:gd name="T1" fmla="*/ T0 w 1405"/>
              <a:gd name="T2" fmla="+- 0 10343 9547"/>
              <a:gd name="T3" fmla="*/ 10343 h 1195"/>
              <a:gd name="T4" fmla="+- 0 703 703"/>
              <a:gd name="T5" fmla="*/ T4 w 1405"/>
              <a:gd name="T6" fmla="+- 0 9945 9547"/>
              <a:gd name="T7" fmla="*/ 9945 h 1195"/>
              <a:gd name="T8" fmla="+- 0 703 703"/>
              <a:gd name="T9" fmla="*/ T8 w 1405"/>
              <a:gd name="T10" fmla="+- 0 9945 9547"/>
              <a:gd name="T11" fmla="*/ 9945 h 1195"/>
              <a:gd name="T12" fmla="+- 0 703 703"/>
              <a:gd name="T13" fmla="*/ T12 w 1405"/>
              <a:gd name="T14" fmla="+- 0 10741 9547"/>
              <a:gd name="T15" fmla="*/ 10741 h 1195"/>
              <a:gd name="T16" fmla="+- 0 1405 703"/>
              <a:gd name="T17" fmla="*/ T16 w 1405"/>
              <a:gd name="T18" fmla="+- 0 10343 9547"/>
              <a:gd name="T19" fmla="*/ 10343 h 1195"/>
              <a:gd name="T20" fmla="+- 0 1405 703"/>
              <a:gd name="T21" fmla="*/ T20 w 1405"/>
              <a:gd name="T22" fmla="+- 0 10343 9547"/>
              <a:gd name="T23" fmla="*/ 10343 h 1195"/>
              <a:gd name="T24" fmla="+- 0 2107 703"/>
              <a:gd name="T25" fmla="*/ T24 w 1405"/>
              <a:gd name="T26" fmla="+- 0 9945 9547"/>
              <a:gd name="T27" fmla="*/ 9945 h 1195"/>
              <a:gd name="T28" fmla="+- 0 1405 703"/>
              <a:gd name="T29" fmla="*/ T28 w 1405"/>
              <a:gd name="T30" fmla="+- 0 9547 9547"/>
              <a:gd name="T31" fmla="*/ 9547 h 1195"/>
              <a:gd name="T32" fmla="+- 0 1405 703"/>
              <a:gd name="T33" fmla="*/ T32 w 1405"/>
              <a:gd name="T34" fmla="+- 0 10343 9547"/>
              <a:gd name="T35" fmla="*/ 10343 h 1195"/>
              <a:gd name="T36" fmla="+- 0 2107 703"/>
              <a:gd name="T37" fmla="*/ T36 w 1405"/>
              <a:gd name="T38" fmla="+- 0 9945 9547"/>
              <a:gd name="T39" fmla="*/ 9945 h 1195"/>
              <a:gd name="T40" fmla="+- 0 2107 703"/>
              <a:gd name="T41" fmla="*/ T40 w 1405"/>
              <a:gd name="T42" fmla="+- 0 9945 9547"/>
              <a:gd name="T43" fmla="*/ 9945 h 119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405" h="1195">
                <a:moveTo>
                  <a:pt x="702" y="796"/>
                </a:moveTo>
                <a:lnTo>
                  <a:pt x="0" y="398"/>
                </a:lnTo>
                <a:lnTo>
                  <a:pt x="0" y="1194"/>
                </a:lnTo>
                <a:lnTo>
                  <a:pt x="702" y="796"/>
                </a:lnTo>
                <a:moveTo>
                  <a:pt x="1404" y="398"/>
                </a:moveTo>
                <a:lnTo>
                  <a:pt x="702" y="0"/>
                </a:lnTo>
                <a:lnTo>
                  <a:pt x="702" y="796"/>
                </a:lnTo>
                <a:lnTo>
                  <a:pt x="1404" y="398"/>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5" name="Freeform 35">
            <a:extLst>
              <a:ext uri="{FF2B5EF4-FFF2-40B4-BE49-F238E27FC236}">
                <a16:creationId xmlns:a16="http://schemas.microsoft.com/office/drawing/2014/main" id="{00000000-0008-0000-0000-000019000000}"/>
              </a:ext>
            </a:extLst>
          </xdr:cNvPr>
          <xdr:cNvSpPr>
            <a:spLocks/>
          </xdr:cNvSpPr>
        </xdr:nvSpPr>
        <xdr:spPr bwMode="auto">
          <a:xfrm>
            <a:off x="1405" y="9546"/>
            <a:ext cx="703" cy="399"/>
          </a:xfrm>
          <a:custGeom>
            <a:avLst/>
            <a:gdLst>
              <a:gd name="T0" fmla="+- 0 1405 1405"/>
              <a:gd name="T1" fmla="*/ T0 w 703"/>
              <a:gd name="T2" fmla="+- 0 9547 9547"/>
              <a:gd name="T3" fmla="*/ 9547 h 399"/>
              <a:gd name="T4" fmla="+- 0 2107 1405"/>
              <a:gd name="T5" fmla="*/ T4 w 703"/>
              <a:gd name="T6" fmla="+- 0 9945 9547"/>
              <a:gd name="T7" fmla="*/ 9945 h 399"/>
              <a:gd name="T8" fmla="+- 0 1405 1405"/>
              <a:gd name="T9" fmla="*/ T8 w 703"/>
              <a:gd name="T10" fmla="+- 0 9547 9547"/>
              <a:gd name="T11" fmla="*/ 9547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51BBD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6" name="AutoShape 34">
            <a:extLst>
              <a:ext uri="{FF2B5EF4-FFF2-40B4-BE49-F238E27FC236}">
                <a16:creationId xmlns:a16="http://schemas.microsoft.com/office/drawing/2014/main" id="{00000000-0008-0000-0000-00001A000000}"/>
              </a:ext>
            </a:extLst>
          </xdr:cNvPr>
          <xdr:cNvSpPr>
            <a:spLocks/>
          </xdr:cNvSpPr>
        </xdr:nvSpPr>
        <xdr:spPr bwMode="auto">
          <a:xfrm>
            <a:off x="0" y="9148"/>
            <a:ext cx="703" cy="797"/>
          </a:xfrm>
          <a:custGeom>
            <a:avLst/>
            <a:gdLst>
              <a:gd name="T0" fmla="*/ 703 w 703"/>
              <a:gd name="T1" fmla="+- 0 9148 9148"/>
              <a:gd name="T2" fmla="*/ 9148 h 797"/>
              <a:gd name="T3" fmla="*/ 0 w 703"/>
              <a:gd name="T4" fmla="+- 0 9547 9148"/>
              <a:gd name="T5" fmla="*/ 9547 h 797"/>
              <a:gd name="T6" fmla="*/ 703 w 703"/>
              <a:gd name="T7" fmla="+- 0 9945 9148"/>
              <a:gd name="T8" fmla="*/ 9945 h 797"/>
              <a:gd name="T9" fmla="*/ 703 w 703"/>
              <a:gd name="T10" fmla="+- 0 9148 9148"/>
              <a:gd name="T11" fmla="*/ 9148 h 797"/>
              <a:gd name="T12" fmla="*/ 703 w 703"/>
              <a:gd name="T13" fmla="+- 0 9945 9148"/>
              <a:gd name="T14" fmla="*/ 9945 h 797"/>
              <a:gd name="T15" fmla="*/ 703 w 703"/>
              <a:gd name="T16" fmla="+- 0 9945 9148"/>
              <a:gd name="T17" fmla="*/ 9945 h 797"/>
              <a:gd name="T18" fmla="*/ 703 w 703"/>
              <a:gd name="T19" fmla="+- 0 9945 9148"/>
              <a:gd name="T20" fmla="*/ 9945 h 797"/>
              <a:gd name="T21" fmla="*/ 703 w 703"/>
              <a:gd name="T22" fmla="+- 0 9945 9148"/>
              <a:gd name="T23" fmla="*/ 9945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9"/>
                </a:lnTo>
                <a:lnTo>
                  <a:pt x="703" y="797"/>
                </a:lnTo>
                <a:lnTo>
                  <a:pt x="703" y="0"/>
                </a:lnTo>
                <a:moveTo>
                  <a:pt x="703" y="797"/>
                </a:moveTo>
                <a:lnTo>
                  <a:pt x="703" y="797"/>
                </a:lnTo>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7" name="AutoShape 33">
            <a:extLst>
              <a:ext uri="{FF2B5EF4-FFF2-40B4-BE49-F238E27FC236}">
                <a16:creationId xmlns:a16="http://schemas.microsoft.com/office/drawing/2014/main" id="{00000000-0008-0000-0000-00001B000000}"/>
              </a:ext>
            </a:extLst>
          </xdr:cNvPr>
          <xdr:cNvSpPr>
            <a:spLocks/>
          </xdr:cNvSpPr>
        </xdr:nvSpPr>
        <xdr:spPr bwMode="auto">
          <a:xfrm>
            <a:off x="0" y="10741"/>
            <a:ext cx="703" cy="797"/>
          </a:xfrm>
          <a:custGeom>
            <a:avLst/>
            <a:gdLst>
              <a:gd name="T0" fmla="*/ 703 w 703"/>
              <a:gd name="T1" fmla="+- 0 10741 10741"/>
              <a:gd name="T2" fmla="*/ 10741 h 797"/>
              <a:gd name="T3" fmla="*/ 0 w 703"/>
              <a:gd name="T4" fmla="+- 0 11139 10741"/>
              <a:gd name="T5" fmla="*/ 11139 h 797"/>
              <a:gd name="T6" fmla="*/ 703 w 703"/>
              <a:gd name="T7" fmla="+- 0 11538 10741"/>
              <a:gd name="T8" fmla="*/ 11538 h 797"/>
              <a:gd name="T9" fmla="*/ 703 w 703"/>
              <a:gd name="T10" fmla="+- 0 10741 10741"/>
              <a:gd name="T11" fmla="*/ 10741 h 797"/>
              <a:gd name="T12" fmla="*/ 703 w 703"/>
              <a:gd name="T13" fmla="+- 0 11538 10741"/>
              <a:gd name="T14" fmla="*/ 11538 h 797"/>
              <a:gd name="T15" fmla="*/ 703 w 703"/>
              <a:gd name="T16" fmla="+- 0 11538 10741"/>
              <a:gd name="T17" fmla="*/ 11538 h 797"/>
              <a:gd name="T18" fmla="*/ 703 w 703"/>
              <a:gd name="T19" fmla="+- 0 11538 10741"/>
              <a:gd name="T20" fmla="*/ 11538 h 797"/>
              <a:gd name="T21" fmla="*/ 703 w 703"/>
              <a:gd name="T22" fmla="+- 0 11538 10741"/>
              <a:gd name="T23" fmla="*/ 11538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8"/>
                </a:lnTo>
                <a:lnTo>
                  <a:pt x="703" y="797"/>
                </a:lnTo>
                <a:lnTo>
                  <a:pt x="703" y="0"/>
                </a:lnTo>
                <a:moveTo>
                  <a:pt x="703" y="797"/>
                </a:moveTo>
                <a:lnTo>
                  <a:pt x="703" y="797"/>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8" name="Freeform 32">
            <a:extLst>
              <a:ext uri="{FF2B5EF4-FFF2-40B4-BE49-F238E27FC236}">
                <a16:creationId xmlns:a16="http://schemas.microsoft.com/office/drawing/2014/main" id="{00000000-0008-0000-0000-00001C000000}"/>
              </a:ext>
            </a:extLst>
          </xdr:cNvPr>
          <xdr:cNvSpPr>
            <a:spLocks/>
          </xdr:cNvSpPr>
        </xdr:nvSpPr>
        <xdr:spPr bwMode="auto">
          <a:xfrm>
            <a:off x="3003" y="9656"/>
            <a:ext cx="509" cy="289"/>
          </a:xfrm>
          <a:custGeom>
            <a:avLst/>
            <a:gdLst>
              <a:gd name="T0" fmla="+- 0 3004 3004"/>
              <a:gd name="T1" fmla="*/ T0 w 509"/>
              <a:gd name="T2" fmla="+- 0 9657 9657"/>
              <a:gd name="T3" fmla="*/ 9657 h 289"/>
              <a:gd name="T4" fmla="+- 0 3512 3004"/>
              <a:gd name="T5" fmla="*/ T4 w 509"/>
              <a:gd name="T6" fmla="+- 0 9945 9657"/>
              <a:gd name="T7" fmla="*/ 9945 h 289"/>
              <a:gd name="T8" fmla="+- 0 3004 3004"/>
              <a:gd name="T9" fmla="*/ T8 w 509"/>
              <a:gd name="T10" fmla="+- 0 9657 9657"/>
              <a:gd name="T11" fmla="*/ 9657 h 289"/>
            </a:gdLst>
            <a:ahLst/>
            <a:cxnLst>
              <a:cxn ang="0">
                <a:pos x="T1" y="T3"/>
              </a:cxn>
              <a:cxn ang="0">
                <a:pos x="T5" y="T7"/>
              </a:cxn>
              <a:cxn ang="0">
                <a:pos x="T9" y="T11"/>
              </a:cxn>
            </a:cxnLst>
            <a:rect l="0" t="0" r="r" b="b"/>
            <a:pathLst>
              <a:path w="509" h="289">
                <a:moveTo>
                  <a:pt x="0" y="0"/>
                </a:moveTo>
                <a:lnTo>
                  <a:pt x="508" y="288"/>
                </a:lnTo>
                <a:lnTo>
                  <a:pt x="0" y="0"/>
                </a:lnTo>
                <a:close/>
              </a:path>
            </a:pathLst>
          </a:custGeom>
          <a:solidFill>
            <a:srgbClr val="FFF6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9" name="Freeform 31">
            <a:extLst>
              <a:ext uri="{FF2B5EF4-FFF2-40B4-BE49-F238E27FC236}">
                <a16:creationId xmlns:a16="http://schemas.microsoft.com/office/drawing/2014/main" id="{00000000-0008-0000-0000-00001D000000}"/>
              </a:ext>
            </a:extLst>
          </xdr:cNvPr>
          <xdr:cNvSpPr>
            <a:spLocks/>
          </xdr:cNvSpPr>
        </xdr:nvSpPr>
        <xdr:spPr bwMode="auto">
          <a:xfrm>
            <a:off x="2809" y="9546"/>
            <a:ext cx="703" cy="797"/>
          </a:xfrm>
          <a:custGeom>
            <a:avLst/>
            <a:gdLst>
              <a:gd name="T0" fmla="+- 0 2810 2810"/>
              <a:gd name="T1" fmla="*/ T0 w 703"/>
              <a:gd name="T2" fmla="+- 0 9547 9547"/>
              <a:gd name="T3" fmla="*/ 9547 h 797"/>
              <a:gd name="T4" fmla="+- 0 2810 2810"/>
              <a:gd name="T5" fmla="*/ T4 w 703"/>
              <a:gd name="T6" fmla="+- 0 10343 9547"/>
              <a:gd name="T7" fmla="*/ 10343 h 797"/>
              <a:gd name="T8" fmla="+- 0 3512 2810"/>
              <a:gd name="T9" fmla="*/ T8 w 703"/>
              <a:gd name="T10" fmla="+- 0 9945 9547"/>
              <a:gd name="T11" fmla="*/ 9945 h 797"/>
              <a:gd name="T12" fmla="+- 0 2810 2810"/>
              <a:gd name="T13" fmla="*/ T12 w 703"/>
              <a:gd name="T14" fmla="+- 0 9547 9547"/>
              <a:gd name="T15" fmla="*/ 9547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F7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0" name="Freeform 30">
            <a:extLst>
              <a:ext uri="{FF2B5EF4-FFF2-40B4-BE49-F238E27FC236}">
                <a16:creationId xmlns:a16="http://schemas.microsoft.com/office/drawing/2014/main" id="{00000000-0008-0000-0000-00001E000000}"/>
              </a:ext>
            </a:extLst>
          </xdr:cNvPr>
          <xdr:cNvSpPr>
            <a:spLocks/>
          </xdr:cNvSpPr>
        </xdr:nvSpPr>
        <xdr:spPr bwMode="auto">
          <a:xfrm>
            <a:off x="702" y="10342"/>
            <a:ext cx="703" cy="797"/>
          </a:xfrm>
          <a:custGeom>
            <a:avLst/>
            <a:gdLst>
              <a:gd name="T0" fmla="+- 0 1405 703"/>
              <a:gd name="T1" fmla="*/ T0 w 703"/>
              <a:gd name="T2" fmla="+- 0 10343 10343"/>
              <a:gd name="T3" fmla="*/ 10343 h 797"/>
              <a:gd name="T4" fmla="+- 0 703 703"/>
              <a:gd name="T5" fmla="*/ T4 w 703"/>
              <a:gd name="T6" fmla="+- 0 10741 10343"/>
              <a:gd name="T7" fmla="*/ 10741 h 797"/>
              <a:gd name="T8" fmla="+- 0 1405 703"/>
              <a:gd name="T9" fmla="*/ T8 w 703"/>
              <a:gd name="T10" fmla="+- 0 11139 10343"/>
              <a:gd name="T11" fmla="*/ 11139 h 797"/>
              <a:gd name="T12" fmla="+- 0 1405 703"/>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3B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1" name="Freeform 29">
            <a:extLst>
              <a:ext uri="{FF2B5EF4-FFF2-40B4-BE49-F238E27FC236}">
                <a16:creationId xmlns:a16="http://schemas.microsoft.com/office/drawing/2014/main" id="{00000000-0008-0000-0000-00001F000000}"/>
              </a:ext>
            </a:extLst>
          </xdr:cNvPr>
          <xdr:cNvSpPr>
            <a:spLocks/>
          </xdr:cNvSpPr>
        </xdr:nvSpPr>
        <xdr:spPr bwMode="auto">
          <a:xfrm>
            <a:off x="3512" y="9148"/>
            <a:ext cx="703" cy="797"/>
          </a:xfrm>
          <a:custGeom>
            <a:avLst/>
            <a:gdLst>
              <a:gd name="T0" fmla="+- 0 3512 3512"/>
              <a:gd name="T1" fmla="*/ T0 w 703"/>
              <a:gd name="T2" fmla="+- 0 9148 9148"/>
              <a:gd name="T3" fmla="*/ 9148 h 797"/>
              <a:gd name="T4" fmla="+- 0 3512 3512"/>
              <a:gd name="T5" fmla="*/ T4 w 703"/>
              <a:gd name="T6" fmla="+- 0 9944 9148"/>
              <a:gd name="T7" fmla="*/ 9944 h 797"/>
              <a:gd name="T8" fmla="+- 0 4215 3512"/>
              <a:gd name="T9" fmla="*/ T8 w 703"/>
              <a:gd name="T10" fmla="+- 0 9546 9148"/>
              <a:gd name="T11" fmla="*/ 9546 h 797"/>
              <a:gd name="T12" fmla="+- 0 3512 3512"/>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2" name="Freeform 28">
            <a:extLst>
              <a:ext uri="{FF2B5EF4-FFF2-40B4-BE49-F238E27FC236}">
                <a16:creationId xmlns:a16="http://schemas.microsoft.com/office/drawing/2014/main" id="{00000000-0008-0000-0000-000020000000}"/>
              </a:ext>
            </a:extLst>
          </xdr:cNvPr>
          <xdr:cNvSpPr>
            <a:spLocks/>
          </xdr:cNvSpPr>
        </xdr:nvSpPr>
        <xdr:spPr bwMode="auto">
          <a:xfrm>
            <a:off x="2107" y="9546"/>
            <a:ext cx="703" cy="797"/>
          </a:xfrm>
          <a:custGeom>
            <a:avLst/>
            <a:gdLst>
              <a:gd name="T0" fmla="+- 0 2810 2107"/>
              <a:gd name="T1" fmla="*/ T0 w 703"/>
              <a:gd name="T2" fmla="+- 0 9546 9546"/>
              <a:gd name="T3" fmla="*/ 9546 h 797"/>
              <a:gd name="T4" fmla="+- 0 2107 2107"/>
              <a:gd name="T5" fmla="*/ T4 w 703"/>
              <a:gd name="T6" fmla="+- 0 9945 9546"/>
              <a:gd name="T7" fmla="*/ 9945 h 797"/>
              <a:gd name="T8" fmla="+- 0 2810 2107"/>
              <a:gd name="T9" fmla="*/ T8 w 703"/>
              <a:gd name="T10" fmla="+- 0 10343 9546"/>
              <a:gd name="T11" fmla="*/ 10343 h 797"/>
              <a:gd name="T12" fmla="+- 0 2810 2107"/>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3" name="Freeform 27">
            <a:extLst>
              <a:ext uri="{FF2B5EF4-FFF2-40B4-BE49-F238E27FC236}">
                <a16:creationId xmlns:a16="http://schemas.microsoft.com/office/drawing/2014/main" id="{00000000-0008-0000-0000-000021000000}"/>
              </a:ext>
            </a:extLst>
          </xdr:cNvPr>
          <xdr:cNvSpPr>
            <a:spLocks/>
          </xdr:cNvSpPr>
        </xdr:nvSpPr>
        <xdr:spPr bwMode="auto">
          <a:xfrm>
            <a:off x="1405" y="10741"/>
            <a:ext cx="703" cy="797"/>
          </a:xfrm>
          <a:custGeom>
            <a:avLst/>
            <a:gdLst>
              <a:gd name="T0" fmla="+- 0 2107 1405"/>
              <a:gd name="T1" fmla="*/ T0 w 703"/>
              <a:gd name="T2" fmla="+- 0 10741 10741"/>
              <a:gd name="T3" fmla="*/ 10741 h 797"/>
              <a:gd name="T4" fmla="+- 0 1405 1405"/>
              <a:gd name="T5" fmla="*/ T4 w 703"/>
              <a:gd name="T6" fmla="+- 0 11139 10741"/>
              <a:gd name="T7" fmla="*/ 11139 h 797"/>
              <a:gd name="T8" fmla="+- 0 2107 1405"/>
              <a:gd name="T9" fmla="*/ T8 w 703"/>
              <a:gd name="T10" fmla="+- 0 11538 10741"/>
              <a:gd name="T11" fmla="*/ 11538 h 797"/>
              <a:gd name="T12" fmla="+- 0 2107 1405"/>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4" name="Freeform 26">
            <a:extLst>
              <a:ext uri="{FF2B5EF4-FFF2-40B4-BE49-F238E27FC236}">
                <a16:creationId xmlns:a16="http://schemas.microsoft.com/office/drawing/2014/main" id="{00000000-0008-0000-0000-000022000000}"/>
              </a:ext>
            </a:extLst>
          </xdr:cNvPr>
          <xdr:cNvSpPr>
            <a:spLocks/>
          </xdr:cNvSpPr>
        </xdr:nvSpPr>
        <xdr:spPr bwMode="auto">
          <a:xfrm>
            <a:off x="0" y="11935"/>
            <a:ext cx="2" cy="2"/>
          </a:xfrm>
          <a:custGeom>
            <a:avLst/>
            <a:gdLst>
              <a:gd name="T0" fmla="*/ 0 w 1"/>
              <a:gd name="T1" fmla="+- 0 11936 11936"/>
              <a:gd name="T2" fmla="*/ 11936 h 1"/>
              <a:gd name="T3" fmla="*/ 0 w 1"/>
              <a:gd name="T4" fmla="+- 0 11936 11936"/>
              <a:gd name="T5" fmla="*/ 11936 h 1"/>
            </a:gdLst>
            <a:ahLst/>
            <a:cxnLst>
              <a:cxn ang="0">
                <a:pos x="T0" y="T2"/>
              </a:cxn>
              <a:cxn ang="0">
                <a:pos x="T3" y="T5"/>
              </a:cxn>
            </a:cxnLst>
            <a:rect l="0" t="0" r="r" b="b"/>
            <a:pathLst>
              <a:path w="1" h="1">
                <a:moveTo>
                  <a:pt x="0" y="0"/>
                </a:move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5" name="Freeform 25">
            <a:extLst>
              <a:ext uri="{FF2B5EF4-FFF2-40B4-BE49-F238E27FC236}">
                <a16:creationId xmlns:a16="http://schemas.microsoft.com/office/drawing/2014/main" id="{00000000-0008-0000-0000-000023000000}"/>
              </a:ext>
            </a:extLst>
          </xdr:cNvPr>
          <xdr:cNvSpPr>
            <a:spLocks/>
          </xdr:cNvSpPr>
        </xdr:nvSpPr>
        <xdr:spPr bwMode="auto">
          <a:xfrm>
            <a:off x="0" y="11935"/>
            <a:ext cx="703" cy="797"/>
          </a:xfrm>
          <a:custGeom>
            <a:avLst/>
            <a:gdLst>
              <a:gd name="T0" fmla="*/ 0 w 703"/>
              <a:gd name="T1" fmla="+- 0 11936 11936"/>
              <a:gd name="T2" fmla="*/ 11936 h 797"/>
              <a:gd name="T3" fmla="*/ 0 w 703"/>
              <a:gd name="T4" fmla="+- 0 12732 11936"/>
              <a:gd name="T5" fmla="*/ 12732 h 797"/>
              <a:gd name="T6" fmla="*/ 703 w 703"/>
              <a:gd name="T7" fmla="+- 0 12334 11936"/>
              <a:gd name="T8" fmla="*/ 12334 h 797"/>
              <a:gd name="T9" fmla="*/ 0 w 703"/>
              <a:gd name="T10" fmla="+- 0 11936 11936"/>
              <a:gd name="T11" fmla="*/ 11936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6" name="Freeform 24">
            <a:extLst>
              <a:ext uri="{FF2B5EF4-FFF2-40B4-BE49-F238E27FC236}">
                <a16:creationId xmlns:a16="http://schemas.microsoft.com/office/drawing/2014/main" id="{00000000-0008-0000-0000-000024000000}"/>
              </a:ext>
            </a:extLst>
          </xdr:cNvPr>
          <xdr:cNvSpPr>
            <a:spLocks/>
          </xdr:cNvSpPr>
        </xdr:nvSpPr>
        <xdr:spPr bwMode="auto">
          <a:xfrm>
            <a:off x="702" y="11537"/>
            <a:ext cx="703" cy="797"/>
          </a:xfrm>
          <a:custGeom>
            <a:avLst/>
            <a:gdLst>
              <a:gd name="T0" fmla="+- 0 703 703"/>
              <a:gd name="T1" fmla="*/ T0 w 703"/>
              <a:gd name="T2" fmla="+- 0 11537 11537"/>
              <a:gd name="T3" fmla="*/ 11537 h 797"/>
              <a:gd name="T4" fmla="+- 0 703 703"/>
              <a:gd name="T5" fmla="*/ T4 w 703"/>
              <a:gd name="T6" fmla="+- 0 12334 11537"/>
              <a:gd name="T7" fmla="*/ 12334 h 797"/>
              <a:gd name="T8" fmla="+- 0 1405 703"/>
              <a:gd name="T9" fmla="*/ T8 w 703"/>
              <a:gd name="T10" fmla="+- 0 11936 11537"/>
              <a:gd name="T11" fmla="*/ 11936 h 797"/>
              <a:gd name="T12" fmla="+- 0 703 703"/>
              <a:gd name="T13" fmla="*/ T12 w 703"/>
              <a:gd name="T14" fmla="+- 0 11537 11537"/>
              <a:gd name="T15" fmla="*/ 11537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FFF57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7" name="Freeform 23">
            <a:extLst>
              <a:ext uri="{FF2B5EF4-FFF2-40B4-BE49-F238E27FC236}">
                <a16:creationId xmlns:a16="http://schemas.microsoft.com/office/drawing/2014/main" id="{00000000-0008-0000-0000-000025000000}"/>
              </a:ext>
            </a:extLst>
          </xdr:cNvPr>
          <xdr:cNvSpPr>
            <a:spLocks/>
          </xdr:cNvSpPr>
        </xdr:nvSpPr>
        <xdr:spPr bwMode="auto">
          <a:xfrm>
            <a:off x="0" y="9546"/>
            <a:ext cx="703" cy="797"/>
          </a:xfrm>
          <a:custGeom>
            <a:avLst/>
            <a:gdLst>
              <a:gd name="T0" fmla="*/ 703 w 703"/>
              <a:gd name="T1" fmla="+- 0 9945 9547"/>
              <a:gd name="T2" fmla="*/ 9945 h 797"/>
              <a:gd name="T3" fmla="*/ 300 w 703"/>
              <a:gd name="T4" fmla="+- 0 9717 9547"/>
              <a:gd name="T5" fmla="*/ 9717 h 797"/>
              <a:gd name="T6" fmla="*/ 0 w 703"/>
              <a:gd name="T7" fmla="+- 0 9547 9547"/>
              <a:gd name="T8" fmla="*/ 9547 h 797"/>
              <a:gd name="T9" fmla="*/ 0 w 703"/>
              <a:gd name="T10" fmla="+- 0 10343 9547"/>
              <a:gd name="T11" fmla="*/ 10343 h 797"/>
              <a:gd name="T12" fmla="*/ 703 w 703"/>
              <a:gd name="T13" fmla="+- 0 9945 9547"/>
              <a:gd name="T14" fmla="*/ 9945 h 797"/>
            </a:gdLst>
            <a:ahLst/>
            <a:cxnLst>
              <a:cxn ang="0">
                <a:pos x="T0" y="T2"/>
              </a:cxn>
              <a:cxn ang="0">
                <a:pos x="T3" y="T5"/>
              </a:cxn>
              <a:cxn ang="0">
                <a:pos x="T6" y="T8"/>
              </a:cxn>
              <a:cxn ang="0">
                <a:pos x="T9" y="T11"/>
              </a:cxn>
              <a:cxn ang="0">
                <a:pos x="T12" y="T14"/>
              </a:cxn>
            </a:cxnLst>
            <a:rect l="0" t="0" r="r" b="b"/>
            <a:pathLst>
              <a:path w="703" h="797">
                <a:moveTo>
                  <a:pt x="703" y="398"/>
                </a:moveTo>
                <a:lnTo>
                  <a:pt x="300" y="170"/>
                </a:lnTo>
                <a:lnTo>
                  <a:pt x="0" y="0"/>
                </a:lnTo>
                <a:lnTo>
                  <a:pt x="0" y="796"/>
                </a:lnTo>
                <a:lnTo>
                  <a:pt x="703" y="398"/>
                </a:lnTo>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8" name="Freeform 22">
            <a:extLst>
              <a:ext uri="{FF2B5EF4-FFF2-40B4-BE49-F238E27FC236}">
                <a16:creationId xmlns:a16="http://schemas.microsoft.com/office/drawing/2014/main" id="{00000000-0008-0000-0000-000026000000}"/>
              </a:ext>
            </a:extLst>
          </xdr:cNvPr>
          <xdr:cNvSpPr>
            <a:spLocks/>
          </xdr:cNvSpPr>
        </xdr:nvSpPr>
        <xdr:spPr bwMode="auto">
          <a:xfrm>
            <a:off x="2107" y="10342"/>
            <a:ext cx="703" cy="797"/>
          </a:xfrm>
          <a:custGeom>
            <a:avLst/>
            <a:gdLst>
              <a:gd name="T0" fmla="+- 0 2810 2107"/>
              <a:gd name="T1" fmla="*/ T0 w 703"/>
              <a:gd name="T2" fmla="+- 0 10343 10343"/>
              <a:gd name="T3" fmla="*/ 10343 h 797"/>
              <a:gd name="T4" fmla="+- 0 2107 2107"/>
              <a:gd name="T5" fmla="*/ T4 w 703"/>
              <a:gd name="T6" fmla="+- 0 10741 10343"/>
              <a:gd name="T7" fmla="*/ 10741 h 797"/>
              <a:gd name="T8" fmla="+- 0 2810 2107"/>
              <a:gd name="T9" fmla="*/ T8 w 703"/>
              <a:gd name="T10" fmla="+- 0 11139 10343"/>
              <a:gd name="T11" fmla="*/ 11139 h 797"/>
              <a:gd name="T12" fmla="+- 0 2810 2107"/>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9" name="Freeform 21">
            <a:extLst>
              <a:ext uri="{FF2B5EF4-FFF2-40B4-BE49-F238E27FC236}">
                <a16:creationId xmlns:a16="http://schemas.microsoft.com/office/drawing/2014/main" id="{00000000-0008-0000-0000-000027000000}"/>
              </a:ext>
            </a:extLst>
          </xdr:cNvPr>
          <xdr:cNvSpPr>
            <a:spLocks/>
          </xdr:cNvSpPr>
        </xdr:nvSpPr>
        <xdr:spPr bwMode="auto">
          <a:xfrm>
            <a:off x="1405" y="9944"/>
            <a:ext cx="703" cy="797"/>
          </a:xfrm>
          <a:custGeom>
            <a:avLst/>
            <a:gdLst>
              <a:gd name="T0" fmla="+- 0 2107 1405"/>
              <a:gd name="T1" fmla="*/ T0 w 703"/>
              <a:gd name="T2" fmla="+- 0 9945 9945"/>
              <a:gd name="T3" fmla="*/ 9945 h 797"/>
              <a:gd name="T4" fmla="+- 0 1405 1405"/>
              <a:gd name="T5" fmla="*/ T4 w 703"/>
              <a:gd name="T6" fmla="+- 0 10343 9945"/>
              <a:gd name="T7" fmla="*/ 10343 h 797"/>
              <a:gd name="T8" fmla="+- 0 2107 1405"/>
              <a:gd name="T9" fmla="*/ T8 w 703"/>
              <a:gd name="T10" fmla="+- 0 10741 9945"/>
              <a:gd name="T11" fmla="*/ 10741 h 797"/>
              <a:gd name="T12" fmla="+- 0 2107 1405"/>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0" name="Freeform 20">
            <a:extLst>
              <a:ext uri="{FF2B5EF4-FFF2-40B4-BE49-F238E27FC236}">
                <a16:creationId xmlns:a16="http://schemas.microsoft.com/office/drawing/2014/main" id="{00000000-0008-0000-0000-000028000000}"/>
              </a:ext>
            </a:extLst>
          </xdr:cNvPr>
          <xdr:cNvSpPr>
            <a:spLocks/>
          </xdr:cNvSpPr>
        </xdr:nvSpPr>
        <xdr:spPr bwMode="auto">
          <a:xfrm>
            <a:off x="1405" y="10343"/>
            <a:ext cx="703" cy="399"/>
          </a:xfrm>
          <a:custGeom>
            <a:avLst/>
            <a:gdLst>
              <a:gd name="T0" fmla="+- 0 1405 1405"/>
              <a:gd name="T1" fmla="*/ T0 w 703"/>
              <a:gd name="T2" fmla="+- 0 10343 10343"/>
              <a:gd name="T3" fmla="*/ 10343 h 399"/>
              <a:gd name="T4" fmla="+- 0 2107 1405"/>
              <a:gd name="T5" fmla="*/ T4 w 703"/>
              <a:gd name="T6" fmla="+- 0 10741 10343"/>
              <a:gd name="T7" fmla="*/ 10741 h 399"/>
              <a:gd name="T8" fmla="+- 0 1405 1405"/>
              <a:gd name="T9" fmla="*/ T8 w 703"/>
              <a:gd name="T10" fmla="+- 0 10343 10343"/>
              <a:gd name="T11" fmla="*/ 10343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D5C06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1" name="Freeform 19">
            <a:extLst>
              <a:ext uri="{FF2B5EF4-FFF2-40B4-BE49-F238E27FC236}">
                <a16:creationId xmlns:a16="http://schemas.microsoft.com/office/drawing/2014/main" id="{00000000-0008-0000-0000-000029000000}"/>
              </a:ext>
            </a:extLst>
          </xdr:cNvPr>
          <xdr:cNvSpPr>
            <a:spLocks/>
          </xdr:cNvSpPr>
        </xdr:nvSpPr>
        <xdr:spPr bwMode="auto">
          <a:xfrm>
            <a:off x="3512" y="9546"/>
            <a:ext cx="703" cy="797"/>
          </a:xfrm>
          <a:custGeom>
            <a:avLst/>
            <a:gdLst>
              <a:gd name="T0" fmla="+- 0 4215 3512"/>
              <a:gd name="T1" fmla="*/ T0 w 703"/>
              <a:gd name="T2" fmla="+- 0 9546 9546"/>
              <a:gd name="T3" fmla="*/ 9546 h 797"/>
              <a:gd name="T4" fmla="+- 0 3512 3512"/>
              <a:gd name="T5" fmla="*/ T4 w 703"/>
              <a:gd name="T6" fmla="+- 0 9945 9546"/>
              <a:gd name="T7" fmla="*/ 9945 h 797"/>
              <a:gd name="T8" fmla="+- 0 4215 3512"/>
              <a:gd name="T9" fmla="*/ T8 w 703"/>
              <a:gd name="T10" fmla="+- 0 10343 9546"/>
              <a:gd name="T11" fmla="*/ 10343 h 797"/>
              <a:gd name="T12" fmla="+- 0 4215 3512"/>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2" name="Freeform 18">
            <a:extLst>
              <a:ext uri="{FF2B5EF4-FFF2-40B4-BE49-F238E27FC236}">
                <a16:creationId xmlns:a16="http://schemas.microsoft.com/office/drawing/2014/main" id="{00000000-0008-0000-0000-00002A000000}"/>
              </a:ext>
            </a:extLst>
          </xdr:cNvPr>
          <xdr:cNvSpPr>
            <a:spLocks/>
          </xdr:cNvSpPr>
        </xdr:nvSpPr>
        <xdr:spPr bwMode="auto">
          <a:xfrm>
            <a:off x="2107" y="9148"/>
            <a:ext cx="2" cy="2"/>
          </a:xfrm>
          <a:custGeom>
            <a:avLst/>
            <a:gdLst>
              <a:gd name="T0" fmla="+- 0 9148 9148"/>
              <a:gd name="T1" fmla="*/ 9148 h 1"/>
              <a:gd name="T2" fmla="+- 0 9148 9148"/>
              <a:gd name="T3" fmla="*/ 9148 h 1"/>
            </a:gdLst>
            <a:ahLst/>
            <a:cxnLst>
              <a:cxn ang="0">
                <a:pos x="0" y="T1"/>
              </a:cxn>
              <a:cxn ang="0">
                <a:pos x="0" y="T3"/>
              </a:cxn>
            </a:cxnLst>
            <a:rect l="0" t="0" r="r" b="b"/>
            <a:pathLst>
              <a:path h="1">
                <a:moveTo>
                  <a:pt x="0" y="0"/>
                </a:moveTo>
                <a:lnTo>
                  <a:pt x="0" y="0"/>
                </a:lnTo>
              </a:path>
            </a:pathLst>
          </a:custGeom>
          <a:solidFill>
            <a:srgbClr val="23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3" name="Freeform 17">
            <a:extLst>
              <a:ext uri="{FF2B5EF4-FFF2-40B4-BE49-F238E27FC236}">
                <a16:creationId xmlns:a16="http://schemas.microsoft.com/office/drawing/2014/main" id="{00000000-0008-0000-0000-00002B000000}"/>
              </a:ext>
            </a:extLst>
          </xdr:cNvPr>
          <xdr:cNvSpPr>
            <a:spLocks/>
          </xdr:cNvSpPr>
        </xdr:nvSpPr>
        <xdr:spPr bwMode="auto">
          <a:xfrm>
            <a:off x="2107" y="9148"/>
            <a:ext cx="703" cy="797"/>
          </a:xfrm>
          <a:custGeom>
            <a:avLst/>
            <a:gdLst>
              <a:gd name="T0" fmla="+- 0 2107 2107"/>
              <a:gd name="T1" fmla="*/ T0 w 703"/>
              <a:gd name="T2" fmla="+- 0 9148 9148"/>
              <a:gd name="T3" fmla="*/ 9148 h 797"/>
              <a:gd name="T4" fmla="+- 0 2107 2107"/>
              <a:gd name="T5" fmla="*/ T4 w 703"/>
              <a:gd name="T6" fmla="+- 0 9944 9148"/>
              <a:gd name="T7" fmla="*/ 9944 h 797"/>
              <a:gd name="T8" fmla="+- 0 2810 2107"/>
              <a:gd name="T9" fmla="*/ T8 w 703"/>
              <a:gd name="T10" fmla="+- 0 9546 9148"/>
              <a:gd name="T11" fmla="*/ 9546 h 797"/>
              <a:gd name="T12" fmla="+- 0 2107 2107"/>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4" name="Freeform 16">
            <a:extLst>
              <a:ext uri="{FF2B5EF4-FFF2-40B4-BE49-F238E27FC236}">
                <a16:creationId xmlns:a16="http://schemas.microsoft.com/office/drawing/2014/main" id="{00000000-0008-0000-0000-00002C000000}"/>
              </a:ext>
            </a:extLst>
          </xdr:cNvPr>
          <xdr:cNvSpPr>
            <a:spLocks/>
          </xdr:cNvSpPr>
        </xdr:nvSpPr>
        <xdr:spPr bwMode="auto">
          <a:xfrm>
            <a:off x="2809" y="8750"/>
            <a:ext cx="703" cy="797"/>
          </a:xfrm>
          <a:custGeom>
            <a:avLst/>
            <a:gdLst>
              <a:gd name="T0" fmla="+- 0 2810 2810"/>
              <a:gd name="T1" fmla="*/ T0 w 703"/>
              <a:gd name="T2" fmla="+- 0 8750 8750"/>
              <a:gd name="T3" fmla="*/ 8750 h 797"/>
              <a:gd name="T4" fmla="+- 0 2810 2810"/>
              <a:gd name="T5" fmla="*/ T4 w 703"/>
              <a:gd name="T6" fmla="+- 0 9546 8750"/>
              <a:gd name="T7" fmla="*/ 9546 h 797"/>
              <a:gd name="T8" fmla="+- 0 3512 2810"/>
              <a:gd name="T9" fmla="*/ T8 w 703"/>
              <a:gd name="T10" fmla="+- 0 9148 8750"/>
              <a:gd name="T11" fmla="*/ 9148 h 797"/>
              <a:gd name="T12" fmla="+- 0 2810 2810"/>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5" name="Freeform 15">
            <a:extLst>
              <a:ext uri="{FF2B5EF4-FFF2-40B4-BE49-F238E27FC236}">
                <a16:creationId xmlns:a16="http://schemas.microsoft.com/office/drawing/2014/main" id="{00000000-0008-0000-0000-00002D000000}"/>
              </a:ext>
            </a:extLst>
          </xdr:cNvPr>
          <xdr:cNvSpPr>
            <a:spLocks/>
          </xdr:cNvSpPr>
        </xdr:nvSpPr>
        <xdr:spPr bwMode="auto">
          <a:xfrm>
            <a:off x="702" y="7953"/>
            <a:ext cx="703" cy="797"/>
          </a:xfrm>
          <a:custGeom>
            <a:avLst/>
            <a:gdLst>
              <a:gd name="T0" fmla="+- 0 1405 703"/>
              <a:gd name="T1" fmla="*/ T0 w 703"/>
              <a:gd name="T2" fmla="+- 0 7954 7954"/>
              <a:gd name="T3" fmla="*/ 7954 h 797"/>
              <a:gd name="T4" fmla="+- 0 703 703"/>
              <a:gd name="T5" fmla="*/ T4 w 703"/>
              <a:gd name="T6" fmla="+- 0 8352 7954"/>
              <a:gd name="T7" fmla="*/ 8352 h 797"/>
              <a:gd name="T8" fmla="+- 0 1405 703"/>
              <a:gd name="T9" fmla="*/ T8 w 703"/>
              <a:gd name="T10" fmla="+- 0 8750 7954"/>
              <a:gd name="T11" fmla="*/ 8750 h 797"/>
              <a:gd name="T12" fmla="+- 0 1405 703"/>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6" name="Freeform 14">
            <a:extLst>
              <a:ext uri="{FF2B5EF4-FFF2-40B4-BE49-F238E27FC236}">
                <a16:creationId xmlns:a16="http://schemas.microsoft.com/office/drawing/2014/main" id="{00000000-0008-0000-0000-00002E000000}"/>
              </a:ext>
            </a:extLst>
          </xdr:cNvPr>
          <xdr:cNvSpPr>
            <a:spLocks/>
          </xdr:cNvSpPr>
        </xdr:nvSpPr>
        <xdr:spPr bwMode="auto">
          <a:xfrm>
            <a:off x="702" y="9546"/>
            <a:ext cx="703" cy="797"/>
          </a:xfrm>
          <a:custGeom>
            <a:avLst/>
            <a:gdLst>
              <a:gd name="T0" fmla="+- 0 1405 703"/>
              <a:gd name="T1" fmla="*/ T0 w 703"/>
              <a:gd name="T2" fmla="+- 0 9546 9546"/>
              <a:gd name="T3" fmla="*/ 9546 h 797"/>
              <a:gd name="T4" fmla="+- 0 703 703"/>
              <a:gd name="T5" fmla="*/ T4 w 703"/>
              <a:gd name="T6" fmla="+- 0 9944 9546"/>
              <a:gd name="T7" fmla="*/ 9944 h 797"/>
              <a:gd name="T8" fmla="+- 0 1405 703"/>
              <a:gd name="T9" fmla="*/ T8 w 703"/>
              <a:gd name="T10" fmla="+- 0 10342 9546"/>
              <a:gd name="T11" fmla="*/ 10342 h 797"/>
              <a:gd name="T12" fmla="+- 0 1405 703"/>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7" name="Freeform 13">
            <a:extLst>
              <a:ext uri="{FF2B5EF4-FFF2-40B4-BE49-F238E27FC236}">
                <a16:creationId xmlns:a16="http://schemas.microsoft.com/office/drawing/2014/main" id="{00000000-0008-0000-0000-00002F000000}"/>
              </a:ext>
            </a:extLst>
          </xdr:cNvPr>
          <xdr:cNvSpPr>
            <a:spLocks/>
          </xdr:cNvSpPr>
        </xdr:nvSpPr>
        <xdr:spPr bwMode="auto">
          <a:xfrm>
            <a:off x="702" y="9546"/>
            <a:ext cx="703" cy="399"/>
          </a:xfrm>
          <a:custGeom>
            <a:avLst/>
            <a:gdLst>
              <a:gd name="T0" fmla="+- 0 1405 703"/>
              <a:gd name="T1" fmla="*/ T0 w 703"/>
              <a:gd name="T2" fmla="+- 0 9546 9546"/>
              <a:gd name="T3" fmla="*/ 9546 h 399"/>
              <a:gd name="T4" fmla="+- 0 703 703"/>
              <a:gd name="T5" fmla="*/ T4 w 703"/>
              <a:gd name="T6" fmla="+- 0 9944 9546"/>
              <a:gd name="T7" fmla="*/ 9944 h 399"/>
              <a:gd name="T8" fmla="+- 0 1405 703"/>
              <a:gd name="T9" fmla="*/ T8 w 703"/>
              <a:gd name="T10" fmla="+- 0 9546 9546"/>
              <a:gd name="T11" fmla="*/ 9546 h 399"/>
            </a:gdLst>
            <a:ahLst/>
            <a:cxnLst>
              <a:cxn ang="0">
                <a:pos x="T1" y="T3"/>
              </a:cxn>
              <a:cxn ang="0">
                <a:pos x="T5" y="T7"/>
              </a:cxn>
              <a:cxn ang="0">
                <a:pos x="T9" y="T11"/>
              </a:cxn>
            </a:cxnLst>
            <a:rect l="0" t="0" r="r" b="b"/>
            <a:pathLst>
              <a:path w="703" h="399">
                <a:moveTo>
                  <a:pt x="702" y="0"/>
                </a:moveTo>
                <a:lnTo>
                  <a:pt x="0" y="398"/>
                </a:lnTo>
                <a:lnTo>
                  <a:pt x="702" y="0"/>
                </a:lnTo>
                <a:close/>
              </a:path>
            </a:pathLst>
          </a:custGeom>
          <a:solidFill>
            <a:srgbClr val="D4C37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8" name="Freeform 12">
            <a:extLst>
              <a:ext uri="{FF2B5EF4-FFF2-40B4-BE49-F238E27FC236}">
                <a16:creationId xmlns:a16="http://schemas.microsoft.com/office/drawing/2014/main" id="{00000000-0008-0000-0000-000030000000}"/>
              </a:ext>
            </a:extLst>
          </xdr:cNvPr>
          <xdr:cNvSpPr>
            <a:spLocks/>
          </xdr:cNvSpPr>
        </xdr:nvSpPr>
        <xdr:spPr bwMode="auto">
          <a:xfrm>
            <a:off x="1405" y="8750"/>
            <a:ext cx="703" cy="797"/>
          </a:xfrm>
          <a:custGeom>
            <a:avLst/>
            <a:gdLst>
              <a:gd name="T0" fmla="+- 0 1405 1405"/>
              <a:gd name="T1" fmla="*/ T0 w 703"/>
              <a:gd name="T2" fmla="+- 0 8750 8750"/>
              <a:gd name="T3" fmla="*/ 8750 h 797"/>
              <a:gd name="T4" fmla="+- 0 1405 1405"/>
              <a:gd name="T5" fmla="*/ T4 w 703"/>
              <a:gd name="T6" fmla="+- 0 9546 8750"/>
              <a:gd name="T7" fmla="*/ 9546 h 797"/>
              <a:gd name="T8" fmla="+- 0 2107 1405"/>
              <a:gd name="T9" fmla="*/ T8 w 703"/>
              <a:gd name="T10" fmla="+- 0 9148 8750"/>
              <a:gd name="T11" fmla="*/ 9148 h 797"/>
              <a:gd name="T12" fmla="+- 0 1405 1405"/>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9" name="Freeform 11">
            <a:extLst>
              <a:ext uri="{FF2B5EF4-FFF2-40B4-BE49-F238E27FC236}">
                <a16:creationId xmlns:a16="http://schemas.microsoft.com/office/drawing/2014/main" id="{00000000-0008-0000-0000-000031000000}"/>
              </a:ext>
            </a:extLst>
          </xdr:cNvPr>
          <xdr:cNvSpPr>
            <a:spLocks/>
          </xdr:cNvSpPr>
        </xdr:nvSpPr>
        <xdr:spPr bwMode="auto">
          <a:xfrm>
            <a:off x="1405" y="8750"/>
            <a:ext cx="703" cy="399"/>
          </a:xfrm>
          <a:custGeom>
            <a:avLst/>
            <a:gdLst>
              <a:gd name="T0" fmla="+- 0 1405 1405"/>
              <a:gd name="T1" fmla="*/ T0 w 703"/>
              <a:gd name="T2" fmla="+- 0 8750 8750"/>
              <a:gd name="T3" fmla="*/ 8750 h 399"/>
              <a:gd name="T4" fmla="+- 0 2107 1405"/>
              <a:gd name="T5" fmla="*/ T4 w 703"/>
              <a:gd name="T6" fmla="+- 0 9148 8750"/>
              <a:gd name="T7" fmla="*/ 9148 h 399"/>
              <a:gd name="T8" fmla="+- 0 1405 1405"/>
              <a:gd name="T9" fmla="*/ T8 w 703"/>
              <a:gd name="T10" fmla="+- 0 8750 8750"/>
              <a:gd name="T11" fmla="*/ 8750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1F46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0" name="Freeform 10">
            <a:extLst>
              <a:ext uri="{FF2B5EF4-FFF2-40B4-BE49-F238E27FC236}">
                <a16:creationId xmlns:a16="http://schemas.microsoft.com/office/drawing/2014/main" id="{00000000-0008-0000-0000-000032000000}"/>
              </a:ext>
            </a:extLst>
          </xdr:cNvPr>
          <xdr:cNvSpPr>
            <a:spLocks/>
          </xdr:cNvSpPr>
        </xdr:nvSpPr>
        <xdr:spPr bwMode="auto">
          <a:xfrm>
            <a:off x="702" y="11139"/>
            <a:ext cx="703" cy="797"/>
          </a:xfrm>
          <a:custGeom>
            <a:avLst/>
            <a:gdLst>
              <a:gd name="T0" fmla="+- 0 1405 703"/>
              <a:gd name="T1" fmla="*/ T0 w 703"/>
              <a:gd name="T2" fmla="+- 0 11139 11139"/>
              <a:gd name="T3" fmla="*/ 11139 h 797"/>
              <a:gd name="T4" fmla="+- 0 703 703"/>
              <a:gd name="T5" fmla="*/ T4 w 703"/>
              <a:gd name="T6" fmla="+- 0 11537 11139"/>
              <a:gd name="T7" fmla="*/ 11537 h 797"/>
              <a:gd name="T8" fmla="+- 0 1405 703"/>
              <a:gd name="T9" fmla="*/ T8 w 703"/>
              <a:gd name="T10" fmla="+- 0 11936 11139"/>
              <a:gd name="T11" fmla="*/ 11936 h 797"/>
              <a:gd name="T12" fmla="+- 0 1405 703"/>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1" name="AutoShape 9">
            <a:extLst>
              <a:ext uri="{FF2B5EF4-FFF2-40B4-BE49-F238E27FC236}">
                <a16:creationId xmlns:a16="http://schemas.microsoft.com/office/drawing/2014/main" id="{00000000-0008-0000-0000-000033000000}"/>
              </a:ext>
            </a:extLst>
          </xdr:cNvPr>
          <xdr:cNvSpPr>
            <a:spLocks/>
          </xdr:cNvSpPr>
        </xdr:nvSpPr>
        <xdr:spPr bwMode="auto">
          <a:xfrm>
            <a:off x="0" y="8352"/>
            <a:ext cx="703" cy="2390"/>
          </a:xfrm>
          <a:custGeom>
            <a:avLst/>
            <a:gdLst>
              <a:gd name="T0" fmla="*/ 703 w 703"/>
              <a:gd name="T1" fmla="+- 0 9945 8352"/>
              <a:gd name="T2" fmla="*/ 9945 h 2390"/>
              <a:gd name="T3" fmla="*/ 0 w 703"/>
              <a:gd name="T4" fmla="+- 0 10343 8352"/>
              <a:gd name="T5" fmla="*/ 10343 h 2390"/>
              <a:gd name="T6" fmla="*/ 703 w 703"/>
              <a:gd name="T7" fmla="+- 0 10741 8352"/>
              <a:gd name="T8" fmla="*/ 10741 h 2390"/>
              <a:gd name="T9" fmla="*/ 703 w 703"/>
              <a:gd name="T10" fmla="+- 0 9945 8352"/>
              <a:gd name="T11" fmla="*/ 9945 h 2390"/>
              <a:gd name="T12" fmla="*/ 703 w 703"/>
              <a:gd name="T13" fmla="+- 0 8352 8352"/>
              <a:gd name="T14" fmla="*/ 8352 h 2390"/>
              <a:gd name="T15" fmla="*/ 0 w 703"/>
              <a:gd name="T16" fmla="+- 0 8750 8352"/>
              <a:gd name="T17" fmla="*/ 8750 h 2390"/>
              <a:gd name="T18" fmla="*/ 0 w 703"/>
              <a:gd name="T19" fmla="+- 0 8750 8352"/>
              <a:gd name="T20" fmla="*/ 8750 h 2390"/>
              <a:gd name="T21" fmla="*/ 703 w 703"/>
              <a:gd name="T22" fmla="+- 0 8352 8352"/>
              <a:gd name="T23" fmla="*/ 8352 h 2390"/>
              <a:gd name="T24" fmla="*/ 703 w 703"/>
              <a:gd name="T25" fmla="+- 0 8352 8352"/>
              <a:gd name="T26" fmla="*/ 8352 h 2390"/>
              <a:gd name="T27" fmla="*/ 0 w 703"/>
              <a:gd name="T28" fmla="+- 0 8750 8352"/>
              <a:gd name="T29" fmla="*/ 8750 h 2390"/>
              <a:gd name="T30" fmla="*/ 703 w 703"/>
              <a:gd name="T31" fmla="+- 0 9148 8352"/>
              <a:gd name="T32" fmla="*/ 9148 h 2390"/>
              <a:gd name="T33" fmla="*/ 703 w 703"/>
              <a:gd name="T34" fmla="+- 0 8352 8352"/>
              <a:gd name="T35" fmla="*/ 8352 h 2390"/>
              <a:gd name="T36" fmla="*/ 703 w 703"/>
              <a:gd name="T37" fmla="+- 0 10741 8352"/>
              <a:gd name="T38" fmla="*/ 10741 h 2390"/>
              <a:gd name="T39" fmla="*/ 703 w 703"/>
              <a:gd name="T40" fmla="+- 0 10741 8352"/>
              <a:gd name="T41" fmla="*/ 10741 h 2390"/>
              <a:gd name="T42" fmla="*/ 703 w 703"/>
              <a:gd name="T43" fmla="+- 0 10741 8352"/>
              <a:gd name="T44" fmla="*/ 10741 h 2390"/>
              <a:gd name="T45" fmla="*/ 703 w 703"/>
              <a:gd name="T46" fmla="+- 0 10741 8352"/>
              <a:gd name="T47" fmla="*/ 10741 h 2390"/>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Lst>
            <a:rect l="0" t="0" r="r" b="b"/>
            <a:pathLst>
              <a:path w="703" h="2390">
                <a:moveTo>
                  <a:pt x="703" y="1593"/>
                </a:moveTo>
                <a:lnTo>
                  <a:pt x="0" y="1991"/>
                </a:lnTo>
                <a:lnTo>
                  <a:pt x="703" y="2389"/>
                </a:lnTo>
                <a:lnTo>
                  <a:pt x="703" y="1593"/>
                </a:lnTo>
                <a:moveTo>
                  <a:pt x="703" y="0"/>
                </a:moveTo>
                <a:lnTo>
                  <a:pt x="0" y="398"/>
                </a:lnTo>
                <a:lnTo>
                  <a:pt x="703" y="0"/>
                </a:lnTo>
                <a:moveTo>
                  <a:pt x="703" y="0"/>
                </a:moveTo>
                <a:lnTo>
                  <a:pt x="0" y="398"/>
                </a:lnTo>
                <a:lnTo>
                  <a:pt x="703" y="796"/>
                </a:lnTo>
                <a:lnTo>
                  <a:pt x="703" y="0"/>
                </a:lnTo>
                <a:moveTo>
                  <a:pt x="703" y="2389"/>
                </a:moveTo>
                <a:lnTo>
                  <a:pt x="703" y="2389"/>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2" name="Freeform 8">
            <a:extLst>
              <a:ext uri="{FF2B5EF4-FFF2-40B4-BE49-F238E27FC236}">
                <a16:creationId xmlns:a16="http://schemas.microsoft.com/office/drawing/2014/main" id="{00000000-0008-0000-0000-000034000000}"/>
              </a:ext>
            </a:extLst>
          </xdr:cNvPr>
          <xdr:cNvSpPr>
            <a:spLocks/>
          </xdr:cNvSpPr>
        </xdr:nvSpPr>
        <xdr:spPr bwMode="auto">
          <a:xfrm>
            <a:off x="1405" y="11139"/>
            <a:ext cx="703" cy="797"/>
          </a:xfrm>
          <a:custGeom>
            <a:avLst/>
            <a:gdLst>
              <a:gd name="T0" fmla="+- 0 1405 1405"/>
              <a:gd name="T1" fmla="*/ T0 w 703"/>
              <a:gd name="T2" fmla="+- 0 11139 11139"/>
              <a:gd name="T3" fmla="*/ 11139 h 797"/>
              <a:gd name="T4" fmla="+- 0 1405 1405"/>
              <a:gd name="T5" fmla="*/ T4 w 703"/>
              <a:gd name="T6" fmla="+- 0 11936 11139"/>
              <a:gd name="T7" fmla="*/ 11936 h 797"/>
              <a:gd name="T8" fmla="+- 0 2107 1405"/>
              <a:gd name="T9" fmla="*/ T8 w 703"/>
              <a:gd name="T10" fmla="+- 0 11538 11139"/>
              <a:gd name="T11" fmla="*/ 11538 h 797"/>
              <a:gd name="T12" fmla="+- 0 1405 1405"/>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3" name="Freeform 7">
            <a:extLst>
              <a:ext uri="{FF2B5EF4-FFF2-40B4-BE49-F238E27FC236}">
                <a16:creationId xmlns:a16="http://schemas.microsoft.com/office/drawing/2014/main" id="{00000000-0008-0000-0000-000035000000}"/>
              </a:ext>
            </a:extLst>
          </xdr:cNvPr>
          <xdr:cNvSpPr>
            <a:spLocks/>
          </xdr:cNvSpPr>
        </xdr:nvSpPr>
        <xdr:spPr bwMode="auto">
          <a:xfrm>
            <a:off x="1405" y="11139"/>
            <a:ext cx="703" cy="399"/>
          </a:xfrm>
          <a:custGeom>
            <a:avLst/>
            <a:gdLst>
              <a:gd name="T0" fmla="+- 0 1405 1405"/>
              <a:gd name="T1" fmla="*/ T0 w 703"/>
              <a:gd name="T2" fmla="+- 0 11139 11139"/>
              <a:gd name="T3" fmla="*/ 11139 h 399"/>
              <a:gd name="T4" fmla="+- 0 2107 1405"/>
              <a:gd name="T5" fmla="*/ T4 w 703"/>
              <a:gd name="T6" fmla="+- 0 11538 11139"/>
              <a:gd name="T7" fmla="*/ 11538 h 399"/>
              <a:gd name="T8" fmla="+- 0 1405 1405"/>
              <a:gd name="T9" fmla="*/ T8 w 703"/>
              <a:gd name="T10" fmla="+- 0 11139 11139"/>
              <a:gd name="T11" fmla="*/ 11139 h 399"/>
            </a:gdLst>
            <a:ahLst/>
            <a:cxnLst>
              <a:cxn ang="0">
                <a:pos x="T1" y="T3"/>
              </a:cxn>
              <a:cxn ang="0">
                <a:pos x="T5" y="T7"/>
              </a:cxn>
              <a:cxn ang="0">
                <a:pos x="T9" y="T11"/>
              </a:cxn>
            </a:cxnLst>
            <a:rect l="0" t="0" r="r" b="b"/>
            <a:pathLst>
              <a:path w="703" h="399">
                <a:moveTo>
                  <a:pt x="0" y="0"/>
                </a:moveTo>
                <a:lnTo>
                  <a:pt x="702" y="399"/>
                </a:lnTo>
                <a:lnTo>
                  <a:pt x="0" y="0"/>
                </a:lnTo>
                <a:close/>
              </a:path>
            </a:pathLst>
          </a:custGeom>
          <a:solidFill>
            <a:srgbClr val="86C6D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4" name="Freeform 6">
            <a:extLst>
              <a:ext uri="{FF2B5EF4-FFF2-40B4-BE49-F238E27FC236}">
                <a16:creationId xmlns:a16="http://schemas.microsoft.com/office/drawing/2014/main" id="{00000000-0008-0000-0000-000036000000}"/>
              </a:ext>
            </a:extLst>
          </xdr:cNvPr>
          <xdr:cNvSpPr>
            <a:spLocks/>
          </xdr:cNvSpPr>
        </xdr:nvSpPr>
        <xdr:spPr bwMode="auto">
          <a:xfrm>
            <a:off x="0" y="7953"/>
            <a:ext cx="703" cy="797"/>
          </a:xfrm>
          <a:custGeom>
            <a:avLst/>
            <a:gdLst>
              <a:gd name="T0" fmla="*/ 0 w 703"/>
              <a:gd name="T1" fmla="+- 0 7954 7954"/>
              <a:gd name="T2" fmla="*/ 7954 h 797"/>
              <a:gd name="T3" fmla="*/ 0 w 703"/>
              <a:gd name="T4" fmla="+- 0 8750 7954"/>
              <a:gd name="T5" fmla="*/ 8750 h 797"/>
              <a:gd name="T6" fmla="*/ 703 w 703"/>
              <a:gd name="T7" fmla="+- 0 8352 7954"/>
              <a:gd name="T8" fmla="*/ 8352 h 797"/>
              <a:gd name="T9" fmla="*/ 0 w 703"/>
              <a:gd name="T10" fmla="+- 0 7954 7954"/>
              <a:gd name="T11" fmla="*/ 7954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D9EDF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5" name="Freeform 5">
            <a:extLst>
              <a:ext uri="{FF2B5EF4-FFF2-40B4-BE49-F238E27FC236}">
                <a16:creationId xmlns:a16="http://schemas.microsoft.com/office/drawing/2014/main" id="{00000000-0008-0000-0000-000037000000}"/>
              </a:ext>
            </a:extLst>
          </xdr:cNvPr>
          <xdr:cNvSpPr>
            <a:spLocks/>
          </xdr:cNvSpPr>
        </xdr:nvSpPr>
        <xdr:spPr bwMode="auto">
          <a:xfrm>
            <a:off x="0" y="10343"/>
            <a:ext cx="703" cy="797"/>
          </a:xfrm>
          <a:custGeom>
            <a:avLst/>
            <a:gdLst>
              <a:gd name="T0" fmla="*/ 0 w 703"/>
              <a:gd name="T1" fmla="+- 0 10343 10343"/>
              <a:gd name="T2" fmla="*/ 10343 h 797"/>
              <a:gd name="T3" fmla="*/ 0 w 703"/>
              <a:gd name="T4" fmla="+- 0 11139 10343"/>
              <a:gd name="T5" fmla="*/ 11139 h 797"/>
              <a:gd name="T6" fmla="*/ 703 w 703"/>
              <a:gd name="T7" fmla="+- 0 10741 10343"/>
              <a:gd name="T8" fmla="*/ 10741 h 797"/>
              <a:gd name="T9" fmla="*/ 0 w 703"/>
              <a:gd name="T10" fmla="+- 0 10343 10343"/>
              <a:gd name="T11" fmla="*/ 10343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FFF1B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6" name="Freeform 4">
            <a:extLst>
              <a:ext uri="{FF2B5EF4-FFF2-40B4-BE49-F238E27FC236}">
                <a16:creationId xmlns:a16="http://schemas.microsoft.com/office/drawing/2014/main" id="{00000000-0008-0000-0000-000038000000}"/>
              </a:ext>
            </a:extLst>
          </xdr:cNvPr>
          <xdr:cNvSpPr>
            <a:spLocks/>
          </xdr:cNvSpPr>
        </xdr:nvSpPr>
        <xdr:spPr bwMode="auto">
          <a:xfrm>
            <a:off x="0" y="11537"/>
            <a:ext cx="703" cy="797"/>
          </a:xfrm>
          <a:custGeom>
            <a:avLst/>
            <a:gdLst>
              <a:gd name="T0" fmla="*/ 703 w 703"/>
              <a:gd name="T1" fmla="+- 0 11538 11538"/>
              <a:gd name="T2" fmla="*/ 11538 h 797"/>
              <a:gd name="T3" fmla="*/ 351 w 703"/>
              <a:gd name="T4" fmla="+- 0 11737 11538"/>
              <a:gd name="T5" fmla="*/ 11737 h 797"/>
              <a:gd name="T6" fmla="*/ 0 w 703"/>
              <a:gd name="T7" fmla="+- 0 11936 11538"/>
              <a:gd name="T8" fmla="*/ 11936 h 797"/>
              <a:gd name="T9" fmla="*/ 703 w 703"/>
              <a:gd name="T10" fmla="+- 0 12334 11538"/>
              <a:gd name="T11" fmla="*/ 12334 h 797"/>
              <a:gd name="T12" fmla="*/ 703 w 703"/>
              <a:gd name="T13" fmla="+- 0 11538 11538"/>
              <a:gd name="T14" fmla="*/ 11538 h 797"/>
            </a:gdLst>
            <a:ahLst/>
            <a:cxnLst>
              <a:cxn ang="0">
                <a:pos x="T0" y="T2"/>
              </a:cxn>
              <a:cxn ang="0">
                <a:pos x="T3" y="T5"/>
              </a:cxn>
              <a:cxn ang="0">
                <a:pos x="T6" y="T8"/>
              </a:cxn>
              <a:cxn ang="0">
                <a:pos x="T9" y="T11"/>
              </a:cxn>
              <a:cxn ang="0">
                <a:pos x="T12" y="T14"/>
              </a:cxn>
            </a:cxnLst>
            <a:rect l="0" t="0" r="r" b="b"/>
            <a:pathLst>
              <a:path w="703" h="797">
                <a:moveTo>
                  <a:pt x="703" y="0"/>
                </a:moveTo>
                <a:lnTo>
                  <a:pt x="351" y="199"/>
                </a:lnTo>
                <a:lnTo>
                  <a:pt x="0" y="398"/>
                </a:lnTo>
                <a:lnTo>
                  <a:pt x="703" y="796"/>
                </a:lnTo>
                <a:lnTo>
                  <a:pt x="703" y="0"/>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7" name="Freeform 3">
            <a:extLst>
              <a:ext uri="{FF2B5EF4-FFF2-40B4-BE49-F238E27FC236}">
                <a16:creationId xmlns:a16="http://schemas.microsoft.com/office/drawing/2014/main" id="{00000000-0008-0000-0000-000039000000}"/>
              </a:ext>
            </a:extLst>
          </xdr:cNvPr>
          <xdr:cNvSpPr>
            <a:spLocks/>
          </xdr:cNvSpPr>
        </xdr:nvSpPr>
        <xdr:spPr bwMode="auto">
          <a:xfrm>
            <a:off x="0" y="11139"/>
            <a:ext cx="703" cy="797"/>
          </a:xfrm>
          <a:custGeom>
            <a:avLst/>
            <a:gdLst>
              <a:gd name="T0" fmla="*/ 703 w 703"/>
              <a:gd name="T1" fmla="+- 0 11538 11139"/>
              <a:gd name="T2" fmla="*/ 11538 h 797"/>
              <a:gd name="T3" fmla="*/ 0 w 703"/>
              <a:gd name="T4" fmla="+- 0 11139 11139"/>
              <a:gd name="T5" fmla="*/ 11139 h 797"/>
              <a:gd name="T6" fmla="*/ 0 w 703"/>
              <a:gd name="T7" fmla="+- 0 11936 11139"/>
              <a:gd name="T8" fmla="*/ 11936 h 797"/>
              <a:gd name="T9" fmla="*/ 703 w 703"/>
              <a:gd name="T10" fmla="+- 0 11538 11139"/>
              <a:gd name="T11" fmla="*/ 11538 h 797"/>
            </a:gdLst>
            <a:ahLst/>
            <a:cxnLst>
              <a:cxn ang="0">
                <a:pos x="T0" y="T2"/>
              </a:cxn>
              <a:cxn ang="0">
                <a:pos x="T3" y="T5"/>
              </a:cxn>
              <a:cxn ang="0">
                <a:pos x="T6" y="T8"/>
              </a:cxn>
              <a:cxn ang="0">
                <a:pos x="T9" y="T11"/>
              </a:cxn>
            </a:cxnLst>
            <a:rect l="0" t="0" r="r" b="b"/>
            <a:pathLst>
              <a:path w="703" h="797">
                <a:moveTo>
                  <a:pt x="703" y="399"/>
                </a:moveTo>
                <a:lnTo>
                  <a:pt x="0" y="0"/>
                </a:lnTo>
                <a:lnTo>
                  <a:pt x="0" y="797"/>
                </a:lnTo>
                <a:lnTo>
                  <a:pt x="703" y="399"/>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twoCellAnchor>
    <xdr:from>
      <xdr:col>0</xdr:col>
      <xdr:colOff>1</xdr:colOff>
      <xdr:row>2</xdr:row>
      <xdr:rowOff>624430</xdr:rowOff>
    </xdr:from>
    <xdr:to>
      <xdr:col>1</xdr:col>
      <xdr:colOff>5757334</xdr:colOff>
      <xdr:row>2</xdr:row>
      <xdr:rowOff>1883848</xdr:rowOff>
    </xdr:to>
    <xdr:grpSp>
      <xdr:nvGrpSpPr>
        <xdr:cNvPr id="58" name="Group 58" descr="Gestaltung Fußbereich; Logo Bundesinstitut für Berufsbildung">
          <a:extLst>
            <a:ext uri="{FF2B5EF4-FFF2-40B4-BE49-F238E27FC236}">
              <a16:creationId xmlns:a16="http://schemas.microsoft.com/office/drawing/2014/main" id="{00000000-0008-0000-0000-00003A000000}"/>
            </a:ext>
          </a:extLst>
        </xdr:cNvPr>
        <xdr:cNvGrpSpPr>
          <a:grpSpLocks/>
        </xdr:cNvGrpSpPr>
      </xdr:nvGrpSpPr>
      <xdr:grpSpPr bwMode="auto">
        <a:xfrm>
          <a:off x="1" y="7488780"/>
          <a:ext cx="6093883" cy="1259418"/>
          <a:chOff x="0" y="14192"/>
          <a:chExt cx="11906" cy="2646"/>
        </a:xfrm>
      </xdr:grpSpPr>
      <xdr:sp macro="" textlink="">
        <xdr:nvSpPr>
          <xdr:cNvPr id="59" name="Rectangle 62">
            <a:extLst>
              <a:ext uri="{FF2B5EF4-FFF2-40B4-BE49-F238E27FC236}">
                <a16:creationId xmlns:a16="http://schemas.microsoft.com/office/drawing/2014/main" id="{00000000-0008-0000-0000-00003B000000}"/>
              </a:ext>
            </a:extLst>
          </xdr:cNvPr>
          <xdr:cNvSpPr>
            <a:spLocks noChangeArrowheads="1"/>
          </xdr:cNvSpPr>
        </xdr:nvSpPr>
        <xdr:spPr bwMode="auto">
          <a:xfrm>
            <a:off x="0" y="14192"/>
            <a:ext cx="11906" cy="662"/>
          </a:xfrm>
          <a:prstGeom prst="rect">
            <a:avLst/>
          </a:prstGeom>
          <a:solidFill>
            <a:srgbClr val="8DC63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0" name="Rectangle 61">
            <a:extLst>
              <a:ext uri="{FF2B5EF4-FFF2-40B4-BE49-F238E27FC236}">
                <a16:creationId xmlns:a16="http://schemas.microsoft.com/office/drawing/2014/main" id="{00000000-0008-0000-0000-00003C000000}"/>
              </a:ext>
            </a:extLst>
          </xdr:cNvPr>
          <xdr:cNvSpPr>
            <a:spLocks noChangeArrowheads="1"/>
          </xdr:cNvSpPr>
        </xdr:nvSpPr>
        <xdr:spPr bwMode="auto">
          <a:xfrm>
            <a:off x="0" y="14853"/>
            <a:ext cx="11906" cy="1985"/>
          </a:xfrm>
          <a:prstGeom prst="rect">
            <a:avLst/>
          </a:prstGeom>
          <a:solidFill>
            <a:srgbClr val="00346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pic>
        <xdr:nvPicPr>
          <xdr:cNvPr id="61" name="Picture 60">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4" y="15562"/>
            <a:ext cx="1515" cy="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2" name="AutoShape 59">
            <a:extLst>
              <a:ext uri="{FF2B5EF4-FFF2-40B4-BE49-F238E27FC236}">
                <a16:creationId xmlns:a16="http://schemas.microsoft.com/office/drawing/2014/main" id="{00000000-0008-0000-0000-00003E000000}"/>
              </a:ext>
            </a:extLst>
          </xdr:cNvPr>
          <xdr:cNvSpPr>
            <a:spLocks/>
          </xdr:cNvSpPr>
        </xdr:nvSpPr>
        <xdr:spPr bwMode="auto">
          <a:xfrm>
            <a:off x="8447" y="15362"/>
            <a:ext cx="1287" cy="576"/>
          </a:xfrm>
          <a:custGeom>
            <a:avLst/>
            <a:gdLst>
              <a:gd name="T0" fmla="+- 0 8795 8447"/>
              <a:gd name="T1" fmla="*/ T0 w 1287"/>
              <a:gd name="T2" fmla="+- 0 15687 15362"/>
              <a:gd name="T3" fmla="*/ 15687 h 576"/>
              <a:gd name="T4" fmla="+- 0 8698 8447"/>
              <a:gd name="T5" fmla="*/ T4 w 1287"/>
              <a:gd name="T6" fmla="+- 0 15591 15362"/>
              <a:gd name="T7" fmla="*/ 15591 h 576"/>
              <a:gd name="T8" fmla="+- 0 8628 8447"/>
              <a:gd name="T9" fmla="*/ T8 w 1287"/>
              <a:gd name="T10" fmla="+- 0 15576 15362"/>
              <a:gd name="T11" fmla="*/ 15576 h 576"/>
              <a:gd name="T12" fmla="+- 0 8538 8447"/>
              <a:gd name="T13" fmla="*/ T12 w 1287"/>
              <a:gd name="T14" fmla="+- 0 15362 15362"/>
              <a:gd name="T15" fmla="*/ 15362 h 576"/>
              <a:gd name="T16" fmla="+- 0 8447 8447"/>
              <a:gd name="T17" fmla="*/ T16 w 1287"/>
              <a:gd name="T18" fmla="+- 0 15667 15362"/>
              <a:gd name="T19" fmla="*/ 15667 h 576"/>
              <a:gd name="T20" fmla="+- 0 8663 8447"/>
              <a:gd name="T21" fmla="*/ T20 w 1287"/>
              <a:gd name="T22" fmla="+- 0 15674 15362"/>
              <a:gd name="T23" fmla="*/ 15674 h 576"/>
              <a:gd name="T24" fmla="+- 0 8711 8447"/>
              <a:gd name="T25" fmla="*/ T24 w 1287"/>
              <a:gd name="T26" fmla="+- 0 15722 15362"/>
              <a:gd name="T27" fmla="*/ 15722 h 576"/>
              <a:gd name="T28" fmla="+- 0 8711 8447"/>
              <a:gd name="T29" fmla="*/ T28 w 1287"/>
              <a:gd name="T30" fmla="+- 0 15792 15362"/>
              <a:gd name="T31" fmla="*/ 15792 h 576"/>
              <a:gd name="T32" fmla="+- 0 8663 8447"/>
              <a:gd name="T33" fmla="*/ T32 w 1287"/>
              <a:gd name="T34" fmla="+- 0 15840 15362"/>
              <a:gd name="T35" fmla="*/ 15840 h 576"/>
              <a:gd name="T36" fmla="+- 0 8447 8447"/>
              <a:gd name="T37" fmla="*/ T36 w 1287"/>
              <a:gd name="T38" fmla="+- 0 15847 15362"/>
              <a:gd name="T39" fmla="*/ 15847 h 576"/>
              <a:gd name="T40" fmla="+- 0 8628 8447"/>
              <a:gd name="T41" fmla="*/ T40 w 1287"/>
              <a:gd name="T42" fmla="+- 0 15938 15362"/>
              <a:gd name="T43" fmla="*/ 15938 h 576"/>
              <a:gd name="T44" fmla="+- 0 8698 8447"/>
              <a:gd name="T45" fmla="*/ T44 w 1287"/>
              <a:gd name="T46" fmla="+- 0 15924 15362"/>
              <a:gd name="T47" fmla="*/ 15924 h 576"/>
              <a:gd name="T48" fmla="+- 0 8795 8447"/>
              <a:gd name="T49" fmla="*/ T48 w 1287"/>
              <a:gd name="T50" fmla="+- 0 15828 15362"/>
              <a:gd name="T51" fmla="*/ 15828 h 576"/>
              <a:gd name="T52" fmla="+- 0 8940 8447"/>
              <a:gd name="T53" fmla="*/ T52 w 1287"/>
              <a:gd name="T54" fmla="+- 0 15523 15362"/>
              <a:gd name="T55" fmla="*/ 15523 h 576"/>
              <a:gd name="T56" fmla="+- 0 8850 8447"/>
              <a:gd name="T57" fmla="*/ T56 w 1287"/>
              <a:gd name="T58" fmla="+- 0 15938 15362"/>
              <a:gd name="T59" fmla="*/ 15938 h 576"/>
              <a:gd name="T60" fmla="+- 0 8940 8447"/>
              <a:gd name="T61" fmla="*/ T60 w 1287"/>
              <a:gd name="T62" fmla="+- 0 15523 15362"/>
              <a:gd name="T63" fmla="*/ 15523 h 576"/>
              <a:gd name="T64" fmla="+- 0 8850 8447"/>
              <a:gd name="T65" fmla="*/ T64 w 1287"/>
              <a:gd name="T66" fmla="+- 0 15362 15362"/>
              <a:gd name="T67" fmla="*/ 15362 h 576"/>
              <a:gd name="T68" fmla="+- 0 8940 8447"/>
              <a:gd name="T69" fmla="*/ T68 w 1287"/>
              <a:gd name="T70" fmla="+- 0 15523 15362"/>
              <a:gd name="T71" fmla="*/ 15523 h 576"/>
              <a:gd name="T72" fmla="+- 0 9362 8447"/>
              <a:gd name="T73" fmla="*/ T72 w 1287"/>
              <a:gd name="T74" fmla="+- 0 15757 15362"/>
              <a:gd name="T75" fmla="*/ 15757 h 576"/>
              <a:gd name="T76" fmla="+- 0 9309 8447"/>
              <a:gd name="T77" fmla="*/ T76 w 1287"/>
              <a:gd name="T78" fmla="+- 0 15629 15362"/>
              <a:gd name="T79" fmla="*/ 15629 h 576"/>
              <a:gd name="T80" fmla="+- 0 9181 8447"/>
              <a:gd name="T81" fmla="*/ T80 w 1287"/>
              <a:gd name="T82" fmla="+- 0 15577 15362"/>
              <a:gd name="T83" fmla="*/ 15577 h 576"/>
              <a:gd name="T84" fmla="+- 0 9091 8447"/>
              <a:gd name="T85" fmla="*/ T84 w 1287"/>
              <a:gd name="T86" fmla="+- 0 15576 15362"/>
              <a:gd name="T87" fmla="*/ 15576 h 576"/>
              <a:gd name="T88" fmla="+- 0 9000 8447"/>
              <a:gd name="T89" fmla="*/ T88 w 1287"/>
              <a:gd name="T90" fmla="+- 0 15362 15362"/>
              <a:gd name="T91" fmla="*/ 15362 h 576"/>
              <a:gd name="T92" fmla="+- 0 9181 8447"/>
              <a:gd name="T93" fmla="*/ T92 w 1287"/>
              <a:gd name="T94" fmla="+- 0 15667 15362"/>
              <a:gd name="T95" fmla="*/ 15667 h 576"/>
              <a:gd name="T96" fmla="+- 0 9245 8447"/>
              <a:gd name="T97" fmla="*/ T96 w 1287"/>
              <a:gd name="T98" fmla="+- 0 15693 15362"/>
              <a:gd name="T99" fmla="*/ 15693 h 576"/>
              <a:gd name="T100" fmla="+- 0 9271 8447"/>
              <a:gd name="T101" fmla="*/ T100 w 1287"/>
              <a:gd name="T102" fmla="+- 0 15757 15362"/>
              <a:gd name="T103" fmla="*/ 15757 h 576"/>
              <a:gd name="T104" fmla="+- 0 9245 8447"/>
              <a:gd name="T105" fmla="*/ T104 w 1287"/>
              <a:gd name="T106" fmla="+- 0 15821 15362"/>
              <a:gd name="T107" fmla="*/ 15821 h 576"/>
              <a:gd name="T108" fmla="+- 0 9181 8447"/>
              <a:gd name="T109" fmla="*/ T108 w 1287"/>
              <a:gd name="T110" fmla="+- 0 15847 15362"/>
              <a:gd name="T111" fmla="*/ 15847 h 576"/>
              <a:gd name="T112" fmla="+- 0 9000 8447"/>
              <a:gd name="T113" fmla="*/ T112 w 1287"/>
              <a:gd name="T114" fmla="+- 0 15938 15362"/>
              <a:gd name="T115" fmla="*/ 15938 h 576"/>
              <a:gd name="T116" fmla="+- 0 9181 8447"/>
              <a:gd name="T117" fmla="*/ T116 w 1287"/>
              <a:gd name="T118" fmla="+- 0 15938 15362"/>
              <a:gd name="T119" fmla="*/ 15938 h 576"/>
              <a:gd name="T120" fmla="+- 0 9309 8447"/>
              <a:gd name="T121" fmla="*/ T120 w 1287"/>
              <a:gd name="T122" fmla="+- 0 15885 15362"/>
              <a:gd name="T123" fmla="*/ 15885 h 576"/>
              <a:gd name="T124" fmla="+- 0 9362 8447"/>
              <a:gd name="T125" fmla="*/ T124 w 1287"/>
              <a:gd name="T126" fmla="+- 0 15757 15362"/>
              <a:gd name="T127" fmla="*/ 15757 h 576"/>
              <a:gd name="T128" fmla="+- 0 9720 8447"/>
              <a:gd name="T129" fmla="*/ T128 w 1287"/>
              <a:gd name="T130" fmla="+- 0 15687 15362"/>
              <a:gd name="T131" fmla="*/ 15687 h 576"/>
              <a:gd name="T132" fmla="+- 0 9623 8447"/>
              <a:gd name="T133" fmla="*/ T132 w 1287"/>
              <a:gd name="T134" fmla="+- 0 15591 15362"/>
              <a:gd name="T135" fmla="*/ 15591 h 576"/>
              <a:gd name="T136" fmla="+- 0 9553 8447"/>
              <a:gd name="T137" fmla="*/ T136 w 1287"/>
              <a:gd name="T138" fmla="+- 0 15576 15362"/>
              <a:gd name="T139" fmla="*/ 15576 h 576"/>
              <a:gd name="T140" fmla="+- 0 9463 8447"/>
              <a:gd name="T141" fmla="*/ T140 w 1287"/>
              <a:gd name="T142" fmla="+- 0 15362 15362"/>
              <a:gd name="T143" fmla="*/ 15362 h 576"/>
              <a:gd name="T144" fmla="+- 0 9372 8447"/>
              <a:gd name="T145" fmla="*/ T144 w 1287"/>
              <a:gd name="T146" fmla="+- 0 15667 15362"/>
              <a:gd name="T147" fmla="*/ 15667 h 576"/>
              <a:gd name="T148" fmla="+- 0 9588 8447"/>
              <a:gd name="T149" fmla="*/ T148 w 1287"/>
              <a:gd name="T150" fmla="+- 0 15674 15362"/>
              <a:gd name="T151" fmla="*/ 15674 h 576"/>
              <a:gd name="T152" fmla="+- 0 9636 8447"/>
              <a:gd name="T153" fmla="*/ T152 w 1287"/>
              <a:gd name="T154" fmla="+- 0 15722 15362"/>
              <a:gd name="T155" fmla="*/ 15722 h 576"/>
              <a:gd name="T156" fmla="+- 0 9636 8447"/>
              <a:gd name="T157" fmla="*/ T156 w 1287"/>
              <a:gd name="T158" fmla="+- 0 15792 15362"/>
              <a:gd name="T159" fmla="*/ 15792 h 576"/>
              <a:gd name="T160" fmla="+- 0 9588 8447"/>
              <a:gd name="T161" fmla="*/ T160 w 1287"/>
              <a:gd name="T162" fmla="+- 0 15840 15362"/>
              <a:gd name="T163" fmla="*/ 15840 h 576"/>
              <a:gd name="T164" fmla="+- 0 9372 8447"/>
              <a:gd name="T165" fmla="*/ T164 w 1287"/>
              <a:gd name="T166" fmla="+- 0 15847 15362"/>
              <a:gd name="T167" fmla="*/ 15847 h 576"/>
              <a:gd name="T168" fmla="+- 0 9553 8447"/>
              <a:gd name="T169" fmla="*/ T168 w 1287"/>
              <a:gd name="T170" fmla="+- 0 15938 15362"/>
              <a:gd name="T171" fmla="*/ 15938 h 576"/>
              <a:gd name="T172" fmla="+- 0 9623 8447"/>
              <a:gd name="T173" fmla="*/ T172 w 1287"/>
              <a:gd name="T174" fmla="+- 0 15924 15362"/>
              <a:gd name="T175" fmla="*/ 15924 h 576"/>
              <a:gd name="T176" fmla="+- 0 9720 8447"/>
              <a:gd name="T177" fmla="*/ T176 w 1287"/>
              <a:gd name="T178" fmla="+- 0 15828 15362"/>
              <a:gd name="T179" fmla="*/ 15828 h 57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Lst>
            <a:rect l="0" t="0" r="r" b="b"/>
            <a:pathLst>
              <a:path w="1287" h="576">
                <a:moveTo>
                  <a:pt x="362" y="395"/>
                </a:moveTo>
                <a:lnTo>
                  <a:pt x="348" y="325"/>
                </a:lnTo>
                <a:lnTo>
                  <a:pt x="309" y="267"/>
                </a:lnTo>
                <a:lnTo>
                  <a:pt x="251" y="229"/>
                </a:lnTo>
                <a:lnTo>
                  <a:pt x="181" y="215"/>
                </a:lnTo>
                <a:lnTo>
                  <a:pt x="181" y="214"/>
                </a:lnTo>
                <a:lnTo>
                  <a:pt x="91" y="214"/>
                </a:lnTo>
                <a:lnTo>
                  <a:pt x="91" y="0"/>
                </a:lnTo>
                <a:lnTo>
                  <a:pt x="0" y="0"/>
                </a:lnTo>
                <a:lnTo>
                  <a:pt x="0" y="305"/>
                </a:lnTo>
                <a:lnTo>
                  <a:pt x="181" y="305"/>
                </a:lnTo>
                <a:lnTo>
                  <a:pt x="216" y="312"/>
                </a:lnTo>
                <a:lnTo>
                  <a:pt x="245" y="331"/>
                </a:lnTo>
                <a:lnTo>
                  <a:pt x="264" y="360"/>
                </a:lnTo>
                <a:lnTo>
                  <a:pt x="271" y="395"/>
                </a:lnTo>
                <a:lnTo>
                  <a:pt x="264" y="430"/>
                </a:lnTo>
                <a:lnTo>
                  <a:pt x="245" y="459"/>
                </a:lnTo>
                <a:lnTo>
                  <a:pt x="216" y="478"/>
                </a:lnTo>
                <a:lnTo>
                  <a:pt x="181" y="485"/>
                </a:lnTo>
                <a:lnTo>
                  <a:pt x="0" y="485"/>
                </a:lnTo>
                <a:lnTo>
                  <a:pt x="0" y="576"/>
                </a:lnTo>
                <a:lnTo>
                  <a:pt x="181" y="576"/>
                </a:lnTo>
                <a:lnTo>
                  <a:pt x="251" y="562"/>
                </a:lnTo>
                <a:lnTo>
                  <a:pt x="309" y="523"/>
                </a:lnTo>
                <a:lnTo>
                  <a:pt x="348" y="466"/>
                </a:lnTo>
                <a:lnTo>
                  <a:pt x="362" y="395"/>
                </a:lnTo>
                <a:moveTo>
                  <a:pt x="493" y="161"/>
                </a:moveTo>
                <a:lnTo>
                  <a:pt x="403" y="214"/>
                </a:lnTo>
                <a:lnTo>
                  <a:pt x="403" y="576"/>
                </a:lnTo>
                <a:lnTo>
                  <a:pt x="493" y="576"/>
                </a:lnTo>
                <a:lnTo>
                  <a:pt x="493" y="161"/>
                </a:lnTo>
                <a:moveTo>
                  <a:pt x="493" y="0"/>
                </a:moveTo>
                <a:lnTo>
                  <a:pt x="403" y="0"/>
                </a:lnTo>
                <a:lnTo>
                  <a:pt x="403" y="107"/>
                </a:lnTo>
                <a:lnTo>
                  <a:pt x="493" y="161"/>
                </a:lnTo>
                <a:lnTo>
                  <a:pt x="493" y="0"/>
                </a:lnTo>
                <a:moveTo>
                  <a:pt x="915" y="395"/>
                </a:moveTo>
                <a:lnTo>
                  <a:pt x="901" y="325"/>
                </a:lnTo>
                <a:lnTo>
                  <a:pt x="862" y="267"/>
                </a:lnTo>
                <a:lnTo>
                  <a:pt x="804" y="229"/>
                </a:lnTo>
                <a:lnTo>
                  <a:pt x="734" y="215"/>
                </a:lnTo>
                <a:lnTo>
                  <a:pt x="734" y="214"/>
                </a:lnTo>
                <a:lnTo>
                  <a:pt x="644" y="214"/>
                </a:lnTo>
                <a:lnTo>
                  <a:pt x="644" y="0"/>
                </a:lnTo>
                <a:lnTo>
                  <a:pt x="553" y="0"/>
                </a:lnTo>
                <a:lnTo>
                  <a:pt x="553" y="305"/>
                </a:lnTo>
                <a:lnTo>
                  <a:pt x="734" y="305"/>
                </a:lnTo>
                <a:lnTo>
                  <a:pt x="769" y="312"/>
                </a:lnTo>
                <a:lnTo>
                  <a:pt x="798" y="331"/>
                </a:lnTo>
                <a:lnTo>
                  <a:pt x="817" y="360"/>
                </a:lnTo>
                <a:lnTo>
                  <a:pt x="824" y="395"/>
                </a:lnTo>
                <a:lnTo>
                  <a:pt x="817" y="430"/>
                </a:lnTo>
                <a:lnTo>
                  <a:pt x="798" y="459"/>
                </a:lnTo>
                <a:lnTo>
                  <a:pt x="769" y="478"/>
                </a:lnTo>
                <a:lnTo>
                  <a:pt x="734" y="485"/>
                </a:lnTo>
                <a:lnTo>
                  <a:pt x="553" y="485"/>
                </a:lnTo>
                <a:lnTo>
                  <a:pt x="553" y="576"/>
                </a:lnTo>
                <a:lnTo>
                  <a:pt x="734" y="576"/>
                </a:lnTo>
                <a:lnTo>
                  <a:pt x="804" y="562"/>
                </a:lnTo>
                <a:lnTo>
                  <a:pt x="862" y="523"/>
                </a:lnTo>
                <a:lnTo>
                  <a:pt x="901" y="466"/>
                </a:lnTo>
                <a:lnTo>
                  <a:pt x="915" y="395"/>
                </a:lnTo>
                <a:moveTo>
                  <a:pt x="1287" y="395"/>
                </a:moveTo>
                <a:lnTo>
                  <a:pt x="1273" y="325"/>
                </a:lnTo>
                <a:lnTo>
                  <a:pt x="1234" y="267"/>
                </a:lnTo>
                <a:lnTo>
                  <a:pt x="1176" y="229"/>
                </a:lnTo>
                <a:lnTo>
                  <a:pt x="1106" y="215"/>
                </a:lnTo>
                <a:lnTo>
                  <a:pt x="1106" y="214"/>
                </a:lnTo>
                <a:lnTo>
                  <a:pt x="1016" y="214"/>
                </a:lnTo>
                <a:lnTo>
                  <a:pt x="1016" y="0"/>
                </a:lnTo>
                <a:lnTo>
                  <a:pt x="925" y="0"/>
                </a:lnTo>
                <a:lnTo>
                  <a:pt x="925" y="305"/>
                </a:lnTo>
                <a:lnTo>
                  <a:pt x="1106" y="305"/>
                </a:lnTo>
                <a:lnTo>
                  <a:pt x="1141" y="312"/>
                </a:lnTo>
                <a:lnTo>
                  <a:pt x="1170" y="331"/>
                </a:lnTo>
                <a:lnTo>
                  <a:pt x="1189" y="360"/>
                </a:lnTo>
                <a:lnTo>
                  <a:pt x="1196" y="395"/>
                </a:lnTo>
                <a:lnTo>
                  <a:pt x="1189" y="430"/>
                </a:lnTo>
                <a:lnTo>
                  <a:pt x="1170" y="459"/>
                </a:lnTo>
                <a:lnTo>
                  <a:pt x="1141" y="478"/>
                </a:lnTo>
                <a:lnTo>
                  <a:pt x="1106" y="485"/>
                </a:lnTo>
                <a:lnTo>
                  <a:pt x="925" y="485"/>
                </a:lnTo>
                <a:lnTo>
                  <a:pt x="925" y="576"/>
                </a:lnTo>
                <a:lnTo>
                  <a:pt x="1106" y="576"/>
                </a:lnTo>
                <a:lnTo>
                  <a:pt x="1176" y="562"/>
                </a:lnTo>
                <a:lnTo>
                  <a:pt x="1234" y="523"/>
                </a:lnTo>
                <a:lnTo>
                  <a:pt x="1273" y="466"/>
                </a:lnTo>
                <a:lnTo>
                  <a:pt x="1287" y="395"/>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oneCellAnchor>
    <xdr:from>
      <xdr:col>1</xdr:col>
      <xdr:colOff>3413125</xdr:colOff>
      <xdr:row>1</xdr:row>
      <xdr:rowOff>4036778</xdr:rowOff>
    </xdr:from>
    <xdr:ext cx="1966232" cy="436786"/>
    <xdr:sp macro="" textlink="">
      <xdr:nvSpPr>
        <xdr:cNvPr id="63" name="Textfeld 62">
          <a:extLst>
            <a:ext uri="{FF2B5EF4-FFF2-40B4-BE49-F238E27FC236}">
              <a16:creationId xmlns:a16="http://schemas.microsoft.com/office/drawing/2014/main" id="{00000000-0008-0000-0000-00003F000000}"/>
            </a:ext>
          </a:extLst>
        </xdr:cNvPr>
        <xdr:cNvSpPr txBox="1"/>
      </xdr:nvSpPr>
      <xdr:spPr>
        <a:xfrm>
          <a:off x="3749675" y="5941778"/>
          <a:ext cx="196623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a:solidFill>
                <a:srgbClr val="003366"/>
              </a:solidFill>
            </a:rPr>
            <a:t>Berichtsjahr: 2021</a:t>
          </a:r>
        </a:p>
        <a:p>
          <a:r>
            <a:rPr lang="de-DE" sz="1100">
              <a:solidFill>
                <a:srgbClr val="003366"/>
              </a:solidFill>
            </a:rPr>
            <a:t>Stand: 13. Dezember 2022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ibb.de/dokumente/xls/dazubi_zusatztabellen_duales-studium_2021.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ibb.de/dokumente/xls/dazubi_zusatztabellen_neuabdef.xlsx" TargetMode="External"/><Relationship Id="rId2" Type="http://schemas.openxmlformats.org/officeDocument/2006/relationships/hyperlink" Target="https://www.bibb.de/de/1865.php" TargetMode="External"/><Relationship Id="rId1" Type="http://schemas.openxmlformats.org/officeDocument/2006/relationships/hyperlink" Target="https://www.bibb.de/de/4717.php" TargetMode="External"/><Relationship Id="rId5" Type="http://schemas.openxmlformats.org/officeDocument/2006/relationships/printerSettings" Target="../printerSettings/printerSettings3.bin"/><Relationship Id="rId4" Type="http://schemas.openxmlformats.org/officeDocument/2006/relationships/hyperlink" Target="https://www.bibb.de/dokumente/pdf/06072020_AiZ_dualesStudium-2019.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
  <sheetViews>
    <sheetView tabSelected="1" zoomScaleNormal="100" zoomScaleSheetLayoutView="30" zoomScalePageLayoutView="60" workbookViewId="0">
      <selection activeCell="C1" sqref="C1"/>
    </sheetView>
  </sheetViews>
  <sheetFormatPr baseColWidth="10" defaultRowHeight="14.5" x14ac:dyDescent="0.35"/>
  <cols>
    <col min="1" max="1" width="4.81640625" customWidth="1"/>
    <col min="2" max="2" width="82.54296875" customWidth="1"/>
    <col min="257" max="257" width="4.81640625" customWidth="1"/>
    <col min="258" max="258" width="82.54296875" customWidth="1"/>
    <col min="513" max="513" width="4.81640625" customWidth="1"/>
    <col min="514" max="514" width="82.54296875" customWidth="1"/>
    <col min="769" max="769" width="4.81640625" customWidth="1"/>
    <col min="770" max="770" width="82.54296875" customWidth="1"/>
    <col min="1025" max="1025" width="4.81640625" customWidth="1"/>
    <col min="1026" max="1026" width="82.54296875" customWidth="1"/>
    <col min="1281" max="1281" width="4.81640625" customWidth="1"/>
    <col min="1282" max="1282" width="82.54296875" customWidth="1"/>
    <col min="1537" max="1537" width="4.81640625" customWidth="1"/>
    <col min="1538" max="1538" width="82.54296875" customWidth="1"/>
    <col min="1793" max="1793" width="4.81640625" customWidth="1"/>
    <col min="1794" max="1794" width="82.54296875" customWidth="1"/>
    <col min="2049" max="2049" width="4.81640625" customWidth="1"/>
    <col min="2050" max="2050" width="82.54296875" customWidth="1"/>
    <col min="2305" max="2305" width="4.81640625" customWidth="1"/>
    <col min="2306" max="2306" width="82.54296875" customWidth="1"/>
    <col min="2561" max="2561" width="4.81640625" customWidth="1"/>
    <col min="2562" max="2562" width="82.54296875" customWidth="1"/>
    <col min="2817" max="2817" width="4.81640625" customWidth="1"/>
    <col min="2818" max="2818" width="82.54296875" customWidth="1"/>
    <col min="3073" max="3073" width="4.81640625" customWidth="1"/>
    <col min="3074" max="3074" width="82.54296875" customWidth="1"/>
    <col min="3329" max="3329" width="4.81640625" customWidth="1"/>
    <col min="3330" max="3330" width="82.54296875" customWidth="1"/>
    <col min="3585" max="3585" width="4.81640625" customWidth="1"/>
    <col min="3586" max="3586" width="82.54296875" customWidth="1"/>
    <col min="3841" max="3841" width="4.81640625" customWidth="1"/>
    <col min="3842" max="3842" width="82.54296875" customWidth="1"/>
    <col min="4097" max="4097" width="4.81640625" customWidth="1"/>
    <col min="4098" max="4098" width="82.54296875" customWidth="1"/>
    <col min="4353" max="4353" width="4.81640625" customWidth="1"/>
    <col min="4354" max="4354" width="82.54296875" customWidth="1"/>
    <col min="4609" max="4609" width="4.81640625" customWidth="1"/>
    <col min="4610" max="4610" width="82.54296875" customWidth="1"/>
    <col min="4865" max="4865" width="4.81640625" customWidth="1"/>
    <col min="4866" max="4866" width="82.54296875" customWidth="1"/>
    <col min="5121" max="5121" width="4.81640625" customWidth="1"/>
    <col min="5122" max="5122" width="82.54296875" customWidth="1"/>
    <col min="5377" max="5377" width="4.81640625" customWidth="1"/>
    <col min="5378" max="5378" width="82.54296875" customWidth="1"/>
    <col min="5633" max="5633" width="4.81640625" customWidth="1"/>
    <col min="5634" max="5634" width="82.54296875" customWidth="1"/>
    <col min="5889" max="5889" width="4.81640625" customWidth="1"/>
    <col min="5890" max="5890" width="82.54296875" customWidth="1"/>
    <col min="6145" max="6145" width="4.81640625" customWidth="1"/>
    <col min="6146" max="6146" width="82.54296875" customWidth="1"/>
    <col min="6401" max="6401" width="4.81640625" customWidth="1"/>
    <col min="6402" max="6402" width="82.54296875" customWidth="1"/>
    <col min="6657" max="6657" width="4.81640625" customWidth="1"/>
    <col min="6658" max="6658" width="82.54296875" customWidth="1"/>
    <col min="6913" max="6913" width="4.81640625" customWidth="1"/>
    <col min="6914" max="6914" width="82.54296875" customWidth="1"/>
    <col min="7169" max="7169" width="4.81640625" customWidth="1"/>
    <col min="7170" max="7170" width="82.54296875" customWidth="1"/>
    <col min="7425" max="7425" width="4.81640625" customWidth="1"/>
    <col min="7426" max="7426" width="82.54296875" customWidth="1"/>
    <col min="7681" max="7681" width="4.81640625" customWidth="1"/>
    <col min="7682" max="7682" width="82.54296875" customWidth="1"/>
    <col min="7937" max="7937" width="4.81640625" customWidth="1"/>
    <col min="7938" max="7938" width="82.54296875" customWidth="1"/>
    <col min="8193" max="8193" width="4.81640625" customWidth="1"/>
    <col min="8194" max="8194" width="82.54296875" customWidth="1"/>
    <col min="8449" max="8449" width="4.81640625" customWidth="1"/>
    <col min="8450" max="8450" width="82.54296875" customWidth="1"/>
    <col min="8705" max="8705" width="4.81640625" customWidth="1"/>
    <col min="8706" max="8706" width="82.54296875" customWidth="1"/>
    <col min="8961" max="8961" width="4.81640625" customWidth="1"/>
    <col min="8962" max="8962" width="82.54296875" customWidth="1"/>
    <col min="9217" max="9217" width="4.81640625" customWidth="1"/>
    <col min="9218" max="9218" width="82.54296875" customWidth="1"/>
    <col min="9473" max="9473" width="4.81640625" customWidth="1"/>
    <col min="9474" max="9474" width="82.54296875" customWidth="1"/>
    <col min="9729" max="9729" width="4.81640625" customWidth="1"/>
    <col min="9730" max="9730" width="82.54296875" customWidth="1"/>
    <col min="9985" max="9985" width="4.81640625" customWidth="1"/>
    <col min="9986" max="9986" width="82.54296875" customWidth="1"/>
    <col min="10241" max="10241" width="4.81640625" customWidth="1"/>
    <col min="10242" max="10242" width="82.54296875" customWidth="1"/>
    <col min="10497" max="10497" width="4.81640625" customWidth="1"/>
    <col min="10498" max="10498" width="82.54296875" customWidth="1"/>
    <col min="10753" max="10753" width="4.81640625" customWidth="1"/>
    <col min="10754" max="10754" width="82.54296875" customWidth="1"/>
    <col min="11009" max="11009" width="4.81640625" customWidth="1"/>
    <col min="11010" max="11010" width="82.54296875" customWidth="1"/>
    <col min="11265" max="11265" width="4.81640625" customWidth="1"/>
    <col min="11266" max="11266" width="82.54296875" customWidth="1"/>
    <col min="11521" max="11521" width="4.81640625" customWidth="1"/>
    <col min="11522" max="11522" width="82.54296875" customWidth="1"/>
    <col min="11777" max="11777" width="4.81640625" customWidth="1"/>
    <col min="11778" max="11778" width="82.54296875" customWidth="1"/>
    <col min="12033" max="12033" width="4.81640625" customWidth="1"/>
    <col min="12034" max="12034" width="82.54296875" customWidth="1"/>
    <col min="12289" max="12289" width="4.81640625" customWidth="1"/>
    <col min="12290" max="12290" width="82.54296875" customWidth="1"/>
    <col min="12545" max="12545" width="4.81640625" customWidth="1"/>
    <col min="12546" max="12546" width="82.54296875" customWidth="1"/>
    <col min="12801" max="12801" width="4.81640625" customWidth="1"/>
    <col min="12802" max="12802" width="82.54296875" customWidth="1"/>
    <col min="13057" max="13057" width="4.81640625" customWidth="1"/>
    <col min="13058" max="13058" width="82.54296875" customWidth="1"/>
    <col min="13313" max="13313" width="4.81640625" customWidth="1"/>
    <col min="13314" max="13314" width="82.54296875" customWidth="1"/>
    <col min="13569" max="13569" width="4.81640625" customWidth="1"/>
    <col min="13570" max="13570" width="82.54296875" customWidth="1"/>
    <col min="13825" max="13825" width="4.81640625" customWidth="1"/>
    <col min="13826" max="13826" width="82.54296875" customWidth="1"/>
    <col min="14081" max="14081" width="4.81640625" customWidth="1"/>
    <col min="14082" max="14082" width="82.54296875" customWidth="1"/>
    <col min="14337" max="14337" width="4.81640625" customWidth="1"/>
    <col min="14338" max="14338" width="82.54296875" customWidth="1"/>
    <col min="14593" max="14593" width="4.81640625" customWidth="1"/>
    <col min="14594" max="14594" width="82.54296875" customWidth="1"/>
    <col min="14849" max="14849" width="4.81640625" customWidth="1"/>
    <col min="14850" max="14850" width="82.54296875" customWidth="1"/>
    <col min="15105" max="15105" width="4.81640625" customWidth="1"/>
    <col min="15106" max="15106" width="82.54296875" customWidth="1"/>
    <col min="15361" max="15361" width="4.81640625" customWidth="1"/>
    <col min="15362" max="15362" width="82.54296875" customWidth="1"/>
    <col min="15617" max="15617" width="4.81640625" customWidth="1"/>
    <col min="15618" max="15618" width="82.54296875" customWidth="1"/>
    <col min="15873" max="15873" width="4.81640625" customWidth="1"/>
    <col min="15874" max="15874" width="82.54296875" customWidth="1"/>
    <col min="16129" max="16129" width="4.81640625" customWidth="1"/>
    <col min="16130" max="16130" width="82.54296875" customWidth="1"/>
  </cols>
  <sheetData>
    <row r="1" spans="2:2" ht="150" customHeight="1" x14ac:dyDescent="0.35">
      <c r="B1" s="104" t="s">
        <v>130</v>
      </c>
    </row>
    <row r="2" spans="2:2" ht="390.65" customHeight="1" x14ac:dyDescent="0.35">
      <c r="B2" s="105"/>
    </row>
    <row r="3" spans="2:2" ht="148.5" customHeight="1" x14ac:dyDescent="0.35">
      <c r="B3" s="1"/>
    </row>
  </sheetData>
  <sheetProtection algorithmName="SHA-512" hashValue="uUWMyo0CBYlcMByHKU/E+IIpprXTGKUHzAzgrPOpdNB1em7tP5NodGKpBKF6GIe7AeorVfmGmG5qwsG4vuGYag==" saltValue="unen2LocoV0m3WWUlbYr8Q==" spinCount="100000" sheet="1" objects="1" scenarios="1" selectLockedCells="1" selectUnlockedCells="1"/>
  <mergeCells count="1">
    <mergeCell ref="B1:B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zoomScaleNormal="100" zoomScaleSheetLayoutView="80" zoomScalePageLayoutView="60" workbookViewId="0">
      <selection sqref="A1:B1"/>
    </sheetView>
  </sheetViews>
  <sheetFormatPr baseColWidth="10" defaultRowHeight="14.5" x14ac:dyDescent="0.35"/>
  <cols>
    <col min="1" max="1" width="48.54296875" customWidth="1"/>
    <col min="2" max="2" width="38.453125" customWidth="1"/>
  </cols>
  <sheetData>
    <row r="1" spans="1:2" ht="114" customHeight="1" x14ac:dyDescent="0.35">
      <c r="A1" s="106" t="s">
        <v>208</v>
      </c>
      <c r="B1" s="107"/>
    </row>
    <row r="2" spans="1:2" ht="409.6" customHeight="1" x14ac:dyDescent="0.35">
      <c r="A2" s="108" t="s">
        <v>2</v>
      </c>
      <c r="B2" s="109"/>
    </row>
    <row r="3" spans="1:2" ht="181.5" customHeight="1" x14ac:dyDescent="0.35">
      <c r="A3" s="110" t="s">
        <v>135</v>
      </c>
      <c r="B3" s="110"/>
    </row>
  </sheetData>
  <sheetProtection selectLockedCells="1" selectUnlockedCells="1"/>
  <mergeCells count="3">
    <mergeCell ref="A1:B1"/>
    <mergeCell ref="A2:B2"/>
    <mergeCell ref="A3:B3"/>
  </mergeCells>
  <hyperlinks>
    <hyperlink ref="A1:B1" r:id="rId1" tooltip="Link auf Excel-Datei: Ausbildungsverträge (BBiG/HwO) im Rahmen eines dualen Studiums, Berichtsjahr 2021" display="https://www.bibb.de/dokumente/xls/dazubi_zusatztabellen_duales-studium_2021.xlsx" xr:uid="{00000000-0004-0000-0100-000000000000}"/>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3"/>
  <sheetViews>
    <sheetView zoomScaleNormal="100" zoomScaleSheetLayoutView="100" workbookViewId="0">
      <selection activeCell="B1" sqref="B1"/>
    </sheetView>
  </sheetViews>
  <sheetFormatPr baseColWidth="10" defaultColWidth="11.453125" defaultRowHeight="14.5" x14ac:dyDescent="0.35"/>
  <cols>
    <col min="1" max="1" width="91.7265625" style="3" customWidth="1"/>
    <col min="2" max="2" width="11.54296875" style="3" customWidth="1"/>
    <col min="3" max="16384" width="11.453125" style="3"/>
  </cols>
  <sheetData>
    <row r="1" spans="1:3" ht="40" x14ac:dyDescent="0.35">
      <c r="A1" s="2" t="s">
        <v>0</v>
      </c>
    </row>
    <row r="2" spans="1:3" ht="87" x14ac:dyDescent="0.35">
      <c r="A2" s="39" t="s">
        <v>166</v>
      </c>
    </row>
    <row r="3" spans="1:3" ht="58" x14ac:dyDescent="0.35">
      <c r="A3" s="39" t="s">
        <v>137</v>
      </c>
    </row>
    <row r="4" spans="1:3" x14ac:dyDescent="0.35">
      <c r="A4" s="41" t="s">
        <v>138</v>
      </c>
    </row>
    <row r="5" spans="1:3" ht="116" x14ac:dyDescent="0.35">
      <c r="A5" s="4" t="s">
        <v>136</v>
      </c>
    </row>
    <row r="6" spans="1:3" ht="171.75" customHeight="1" x14ac:dyDescent="0.35">
      <c r="A6" s="22" t="s">
        <v>139</v>
      </c>
      <c r="B6" s="14"/>
    </row>
    <row r="7" spans="1:3" ht="174" x14ac:dyDescent="0.35">
      <c r="A7" s="21" t="s">
        <v>140</v>
      </c>
      <c r="B7" s="42"/>
      <c r="C7" s="43"/>
    </row>
    <row r="8" spans="1:3" ht="87" x14ac:dyDescent="0.35">
      <c r="A8" s="44" t="s">
        <v>141</v>
      </c>
      <c r="B8" s="42"/>
      <c r="C8" s="43"/>
    </row>
    <row r="9" spans="1:3" ht="275.5" x14ac:dyDescent="0.35">
      <c r="A9" s="16" t="s">
        <v>142</v>
      </c>
      <c r="B9" s="42"/>
      <c r="C9" s="7"/>
    </row>
    <row r="10" spans="1:3" ht="35" x14ac:dyDescent="0.35">
      <c r="A10" s="23" t="s">
        <v>144</v>
      </c>
    </row>
    <row r="11" spans="1:3" ht="72.5" x14ac:dyDescent="0.35">
      <c r="A11" s="39" t="s">
        <v>143</v>
      </c>
    </row>
    <row r="12" spans="1:3" ht="87" x14ac:dyDescent="0.35">
      <c r="A12" s="39" t="s">
        <v>146</v>
      </c>
    </row>
    <row r="13" spans="1:3" ht="29" x14ac:dyDescent="0.35">
      <c r="A13" s="40" t="s">
        <v>147</v>
      </c>
    </row>
    <row r="14" spans="1:3" ht="159.5" x14ac:dyDescent="0.35">
      <c r="A14" s="21" t="s">
        <v>145</v>
      </c>
    </row>
    <row r="15" spans="1:3" s="5" customFormat="1" ht="76" customHeight="1" x14ac:dyDescent="0.35">
      <c r="A15" s="15" t="s">
        <v>148</v>
      </c>
    </row>
    <row r="16" spans="1:3" ht="35" x14ac:dyDescent="0.35">
      <c r="A16" s="45" t="s">
        <v>150</v>
      </c>
    </row>
    <row r="17" spans="1:5" ht="101.5" x14ac:dyDescent="0.35">
      <c r="A17" s="39" t="s">
        <v>151</v>
      </c>
    </row>
    <row r="18" spans="1:5" ht="101.5" x14ac:dyDescent="0.35">
      <c r="A18" s="39" t="s">
        <v>149</v>
      </c>
    </row>
    <row r="19" spans="1:5" ht="52.5" x14ac:dyDescent="0.35">
      <c r="A19" s="22" t="s">
        <v>152</v>
      </c>
      <c r="B19" s="14"/>
    </row>
    <row r="20" spans="1:5" ht="186" x14ac:dyDescent="0.35">
      <c r="A20" s="22" t="s">
        <v>153</v>
      </c>
      <c r="B20" s="14"/>
    </row>
    <row r="21" spans="1:5" ht="186" x14ac:dyDescent="0.35">
      <c r="A21" s="22" t="s">
        <v>154</v>
      </c>
      <c r="B21" s="14"/>
    </row>
    <row r="22" spans="1:5" ht="124" x14ac:dyDescent="0.35">
      <c r="A22" s="22" t="s">
        <v>155</v>
      </c>
      <c r="B22" s="14"/>
    </row>
    <row r="23" spans="1:5" s="5" customFormat="1" ht="65.150000000000006" customHeight="1" x14ac:dyDescent="0.35">
      <c r="A23" s="46" t="s">
        <v>156</v>
      </c>
    </row>
    <row r="24" spans="1:5" s="5" customFormat="1" ht="15.5" x14ac:dyDescent="0.35">
      <c r="A24" s="47" t="s">
        <v>157</v>
      </c>
    </row>
    <row r="25" spans="1:5" s="5" customFormat="1" ht="43.5" x14ac:dyDescent="0.35">
      <c r="A25" s="46" t="s">
        <v>158</v>
      </c>
    </row>
    <row r="26" spans="1:5" s="6" customFormat="1" ht="249.5" x14ac:dyDescent="0.3">
      <c r="A26" s="46" t="s">
        <v>186</v>
      </c>
      <c r="C26" s="8"/>
      <c r="D26" s="9"/>
      <c r="E26" s="9"/>
    </row>
    <row r="27" spans="1:5" s="20" customFormat="1" ht="35" x14ac:dyDescent="0.35">
      <c r="A27" s="48" t="s">
        <v>159</v>
      </c>
    </row>
    <row r="29" spans="1:5" ht="29" x14ac:dyDescent="0.35">
      <c r="A29" s="49" t="s">
        <v>133</v>
      </c>
    </row>
    <row r="30" spans="1:5" ht="58" x14ac:dyDescent="0.35">
      <c r="A30" s="38" t="s">
        <v>160</v>
      </c>
    </row>
    <row r="31" spans="1:5" x14ac:dyDescent="0.35">
      <c r="A31" s="33" t="s">
        <v>119</v>
      </c>
    </row>
    <row r="33" spans="1:1" ht="29" x14ac:dyDescent="0.35">
      <c r="A33" s="49" t="s">
        <v>62</v>
      </c>
    </row>
    <row r="34" spans="1:1" ht="29" x14ac:dyDescent="0.35">
      <c r="A34" s="38" t="s">
        <v>161</v>
      </c>
    </row>
    <row r="35" spans="1:1" x14ac:dyDescent="0.35">
      <c r="A35" s="33" t="s">
        <v>119</v>
      </c>
    </row>
    <row r="37" spans="1:1" ht="29" x14ac:dyDescent="0.35">
      <c r="A37" s="49" t="s">
        <v>162</v>
      </c>
    </row>
    <row r="38" spans="1:1" ht="51" customHeight="1" x14ac:dyDescent="0.35">
      <c r="A38" s="38" t="s">
        <v>163</v>
      </c>
    </row>
    <row r="39" spans="1:1" x14ac:dyDescent="0.35">
      <c r="A39" s="33" t="s">
        <v>119</v>
      </c>
    </row>
    <row r="41" spans="1:1" ht="29" x14ac:dyDescent="0.35">
      <c r="A41" s="49" t="s">
        <v>164</v>
      </c>
    </row>
    <row r="42" spans="1:1" ht="43.5" x14ac:dyDescent="0.35">
      <c r="A42" s="38" t="s">
        <v>165</v>
      </c>
    </row>
    <row r="43" spans="1:1" x14ac:dyDescent="0.35">
      <c r="A43" s="33" t="s">
        <v>119</v>
      </c>
    </row>
  </sheetData>
  <hyperlinks>
    <hyperlink ref="A15" r:id="rId1" tooltip="Erläuterungen zu den Auszubildendendaten" xr:uid="{00000000-0004-0000-0200-000002000000}"/>
    <hyperlink ref="A31" location="'Vgl. BBS AusbildungPlus je Land'!A1" tooltip="Link zur Tabelle 1" display="zur Tabelle" xr:uid="{9A83EFBB-113C-4EE3-BC17-C171631E5BEB}"/>
    <hyperlink ref="A35" location="'Bundesländer Bereiche '!A1" tooltip="Link zur Tabelle 2" display="zur Tabelle" xr:uid="{ADAA2326-B99E-4E2B-B86B-7B24D179BEAA}"/>
    <hyperlink ref="A39" location="'Berufe 1'!A1" tooltip="Link zur Tabelle 3" display="zur Tabelle" xr:uid="{2B87EC4D-C387-4583-939D-03FC1A5D988C}"/>
    <hyperlink ref="A43" location="'Berufe 2'!A1" tooltip="Link zur Tabelle 4" display="zur Tabelle" xr:uid="{0DEA6B75-0AA7-46E5-95A9-1AA53D246C44}"/>
    <hyperlink ref="A4" r:id="rId2" tooltip="Auszubildende - Datenblätter (DAZUBI)" display="https://www.bibb.de/de/1865.php" xr:uid="{50DAFCA7-CEA9-4730-9D06-7D7D9FD9AFC0}"/>
    <hyperlink ref="A13" r:id="rId3" tooltip="Link auf Excel-Tabelle: Vergleich der Neuabschlussdefinitionen in der Berufsbildungsstatistik" display="https://www.bibb.de/dokumente/xls/dazubi_zusatztabellen_neuabdef.xlsx" xr:uid="{2D05956A-68EF-4C62-9086-1308B825766A}"/>
    <hyperlink ref="A24" r:id="rId4" tooltip="Link auf PDF-Datei: AusbildungPlus in Zahlen. Duales Studium 2019. Trends und Analysen" display="https://www.bibb.de/dokumente/pdf/06072020_AiZ_dualesStudium-2019.pdf " xr:uid="{DF1BBBCD-720D-4994-8D2C-CD5144E2527F}"/>
  </hyperlinks>
  <pageMargins left="0.70866141732283472" right="0.70866141732283472" top="0.78740157480314965" bottom="0.78740157480314965" header="0.31496062992125984" footer="0.31496062992125984"/>
  <pageSetup paperSize="9" orientation="portrait" r:id="rId5"/>
  <rowBreaks count="1" manualBreakCount="1">
    <brk id="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C1223-BB0E-4FB9-B004-8E567595696B}">
  <dimension ref="A1:K26"/>
  <sheetViews>
    <sheetView zoomScaleNormal="100" workbookViewId="0">
      <selection activeCell="F1" sqref="F1"/>
    </sheetView>
  </sheetViews>
  <sheetFormatPr baseColWidth="10" defaultColWidth="10.81640625" defaultRowHeight="14.5" x14ac:dyDescent="0.35"/>
  <cols>
    <col min="1" max="1" width="21.81640625" style="51" customWidth="1"/>
    <col min="2" max="2" width="14.54296875" style="51" customWidth="1"/>
    <col min="3" max="3" width="10.453125" style="51" customWidth="1"/>
    <col min="4" max="4" width="23.1796875" style="51" customWidth="1"/>
    <col min="5" max="5" width="21.1796875" style="51" customWidth="1"/>
    <col min="6" max="16384" width="10.81640625" style="51"/>
  </cols>
  <sheetData>
    <row r="1" spans="1:11" x14ac:dyDescent="0.35">
      <c r="A1" s="111" t="s">
        <v>1</v>
      </c>
      <c r="B1" s="111"/>
      <c r="C1" s="111"/>
      <c r="D1" s="111"/>
      <c r="E1" s="111"/>
    </row>
    <row r="2" spans="1:11" s="52" customFormat="1" ht="52" customHeight="1" x14ac:dyDescent="0.35">
      <c r="A2" s="121" t="s">
        <v>134</v>
      </c>
      <c r="B2" s="122"/>
      <c r="C2" s="122"/>
      <c r="D2" s="122"/>
      <c r="E2" s="122"/>
      <c r="F2" s="116"/>
      <c r="G2" s="117"/>
      <c r="H2" s="117"/>
      <c r="K2" s="53"/>
    </row>
    <row r="3" spans="1:11" ht="34.5" customHeight="1" thickBot="1" x14ac:dyDescent="0.4">
      <c r="A3" s="123" t="s">
        <v>61</v>
      </c>
      <c r="B3" s="118" t="s">
        <v>120</v>
      </c>
      <c r="C3" s="118"/>
      <c r="D3" s="119" t="s">
        <v>170</v>
      </c>
      <c r="E3" s="61" t="s">
        <v>59</v>
      </c>
    </row>
    <row r="4" spans="1:11" ht="70" customHeight="1" thickTop="1" x14ac:dyDescent="0.35">
      <c r="A4" s="123"/>
      <c r="B4" s="114" t="s">
        <v>169</v>
      </c>
      <c r="C4" s="115"/>
      <c r="D4" s="120"/>
      <c r="E4" s="54" t="s">
        <v>132</v>
      </c>
    </row>
    <row r="5" spans="1:11" s="57" customFormat="1" ht="79.5" x14ac:dyDescent="0.35">
      <c r="A5" s="115"/>
      <c r="B5" s="54" t="s">
        <v>167</v>
      </c>
      <c r="C5" s="54" t="s">
        <v>60</v>
      </c>
      <c r="D5" s="55" t="s">
        <v>168</v>
      </c>
      <c r="E5" s="56" t="s">
        <v>171</v>
      </c>
    </row>
    <row r="6" spans="1:11" s="57" customFormat="1" ht="26.5" thickBot="1" x14ac:dyDescent="0.4">
      <c r="A6" s="124"/>
      <c r="B6" s="54" t="s">
        <v>122</v>
      </c>
      <c r="C6" s="54" t="s">
        <v>123</v>
      </c>
      <c r="D6" s="55" t="s">
        <v>124</v>
      </c>
      <c r="E6" s="56"/>
    </row>
    <row r="7" spans="1:11" ht="15" thickTop="1" x14ac:dyDescent="0.35">
      <c r="A7" s="58" t="s">
        <v>9</v>
      </c>
      <c r="B7" s="62">
        <v>851</v>
      </c>
      <c r="C7" s="100">
        <v>0</v>
      </c>
      <c r="D7" s="64">
        <f t="shared" ref="D7:D23" si="0">(0.25*B7)</f>
        <v>212.75</v>
      </c>
      <c r="E7" s="64">
        <v>168</v>
      </c>
      <c r="F7" s="59"/>
    </row>
    <row r="8" spans="1:11" x14ac:dyDescent="0.35">
      <c r="A8" s="60" t="s">
        <v>10</v>
      </c>
      <c r="B8" s="63">
        <v>2470</v>
      </c>
      <c r="C8" s="101">
        <v>2828</v>
      </c>
      <c r="D8" s="65">
        <f t="shared" si="0"/>
        <v>617.5</v>
      </c>
      <c r="E8" s="65">
        <v>882</v>
      </c>
      <c r="F8" s="59"/>
    </row>
    <row r="9" spans="1:11" x14ac:dyDescent="0.35">
      <c r="A9" s="66" t="s">
        <v>11</v>
      </c>
      <c r="B9" s="86">
        <v>667</v>
      </c>
      <c r="C9" s="102">
        <v>102</v>
      </c>
      <c r="D9" s="87">
        <f t="shared" si="0"/>
        <v>166.75</v>
      </c>
      <c r="E9" s="87">
        <v>81</v>
      </c>
      <c r="F9" s="59"/>
    </row>
    <row r="10" spans="1:11" x14ac:dyDescent="0.35">
      <c r="A10" s="60" t="s">
        <v>12</v>
      </c>
      <c r="B10" s="63">
        <v>927</v>
      </c>
      <c r="C10" s="101">
        <v>0</v>
      </c>
      <c r="D10" s="65">
        <f t="shared" si="0"/>
        <v>231.75</v>
      </c>
      <c r="E10" s="65">
        <v>72</v>
      </c>
      <c r="F10" s="59"/>
    </row>
    <row r="11" spans="1:11" x14ac:dyDescent="0.35">
      <c r="A11" s="66" t="s">
        <v>13</v>
      </c>
      <c r="B11" s="86">
        <v>335</v>
      </c>
      <c r="C11" s="102">
        <v>102</v>
      </c>
      <c r="D11" s="87">
        <f t="shared" si="0"/>
        <v>83.75</v>
      </c>
      <c r="E11" s="87">
        <v>96</v>
      </c>
      <c r="F11" s="59"/>
    </row>
    <row r="12" spans="1:11" x14ac:dyDescent="0.35">
      <c r="A12" s="60" t="s">
        <v>14</v>
      </c>
      <c r="B12" s="63">
        <v>200</v>
      </c>
      <c r="C12" s="101">
        <v>491</v>
      </c>
      <c r="D12" s="65">
        <f t="shared" si="0"/>
        <v>50</v>
      </c>
      <c r="E12" s="65">
        <v>105</v>
      </c>
      <c r="F12" s="59"/>
    </row>
    <row r="13" spans="1:11" x14ac:dyDescent="0.35">
      <c r="A13" s="66" t="s">
        <v>15</v>
      </c>
      <c r="B13" s="86">
        <v>413</v>
      </c>
      <c r="C13" s="102">
        <v>932</v>
      </c>
      <c r="D13" s="87">
        <f t="shared" si="0"/>
        <v>103.25</v>
      </c>
      <c r="E13" s="87">
        <v>132</v>
      </c>
      <c r="F13" s="59"/>
    </row>
    <row r="14" spans="1:11" x14ac:dyDescent="0.35">
      <c r="A14" s="60" t="s">
        <v>16</v>
      </c>
      <c r="B14" s="63">
        <v>200</v>
      </c>
      <c r="C14" s="101">
        <v>0</v>
      </c>
      <c r="D14" s="65">
        <f t="shared" si="0"/>
        <v>50</v>
      </c>
      <c r="E14" s="65">
        <v>57</v>
      </c>
      <c r="F14" s="59"/>
    </row>
    <row r="15" spans="1:11" x14ac:dyDescent="0.35">
      <c r="A15" s="66" t="s">
        <v>17</v>
      </c>
      <c r="B15" s="86">
        <v>1893</v>
      </c>
      <c r="C15" s="102">
        <v>230</v>
      </c>
      <c r="D15" s="87">
        <f t="shared" si="0"/>
        <v>473.25</v>
      </c>
      <c r="E15" s="87">
        <v>108</v>
      </c>
      <c r="F15" s="59"/>
    </row>
    <row r="16" spans="1:11" x14ac:dyDescent="0.35">
      <c r="A16" s="60" t="s">
        <v>18</v>
      </c>
      <c r="B16" s="63">
        <v>7921</v>
      </c>
      <c r="C16" s="101">
        <v>4662</v>
      </c>
      <c r="D16" s="65">
        <f t="shared" si="0"/>
        <v>1980.25</v>
      </c>
      <c r="E16" s="65">
        <v>1425</v>
      </c>
      <c r="F16" s="59"/>
    </row>
    <row r="17" spans="1:6" x14ac:dyDescent="0.35">
      <c r="A17" s="66" t="s">
        <v>19</v>
      </c>
      <c r="B17" s="86">
        <v>1445</v>
      </c>
      <c r="C17" s="102">
        <v>3021</v>
      </c>
      <c r="D17" s="87">
        <f t="shared" si="0"/>
        <v>361.25</v>
      </c>
      <c r="E17" s="87">
        <v>168</v>
      </c>
      <c r="F17" s="59"/>
    </row>
    <row r="18" spans="1:6" x14ac:dyDescent="0.35">
      <c r="A18" s="60" t="s">
        <v>20</v>
      </c>
      <c r="B18" s="63">
        <v>7</v>
      </c>
      <c r="C18" s="101">
        <v>0</v>
      </c>
      <c r="D18" s="65">
        <f t="shared" si="0"/>
        <v>1.75</v>
      </c>
      <c r="E18" s="65">
        <v>0</v>
      </c>
      <c r="F18" s="59"/>
    </row>
    <row r="19" spans="1:6" x14ac:dyDescent="0.35">
      <c r="A19" s="66" t="s">
        <v>21</v>
      </c>
      <c r="B19" s="86">
        <v>846</v>
      </c>
      <c r="C19" s="102">
        <v>679</v>
      </c>
      <c r="D19" s="87">
        <f t="shared" si="0"/>
        <v>211.5</v>
      </c>
      <c r="E19" s="87">
        <v>57</v>
      </c>
      <c r="F19" s="59"/>
    </row>
    <row r="20" spans="1:6" x14ac:dyDescent="0.35">
      <c r="A20" s="60" t="s">
        <v>22</v>
      </c>
      <c r="B20" s="63">
        <v>112</v>
      </c>
      <c r="C20" s="101">
        <v>98</v>
      </c>
      <c r="D20" s="65">
        <f t="shared" si="0"/>
        <v>28</v>
      </c>
      <c r="E20" s="65">
        <v>42</v>
      </c>
      <c r="F20" s="59"/>
    </row>
    <row r="21" spans="1:6" x14ac:dyDescent="0.35">
      <c r="A21" s="66" t="s">
        <v>23</v>
      </c>
      <c r="B21" s="86">
        <v>360</v>
      </c>
      <c r="C21" s="102">
        <v>0</v>
      </c>
      <c r="D21" s="87">
        <f t="shared" si="0"/>
        <v>90</v>
      </c>
      <c r="E21" s="87">
        <v>129</v>
      </c>
      <c r="F21" s="59"/>
    </row>
    <row r="22" spans="1:6" x14ac:dyDescent="0.35">
      <c r="A22" s="60" t="s">
        <v>24</v>
      </c>
      <c r="B22" s="63">
        <v>48</v>
      </c>
      <c r="C22" s="101">
        <v>200</v>
      </c>
      <c r="D22" s="65">
        <f t="shared" si="0"/>
        <v>12</v>
      </c>
      <c r="E22" s="65">
        <v>12</v>
      </c>
      <c r="F22" s="59"/>
    </row>
    <row r="23" spans="1:6" ht="15" thickBot="1" x14ac:dyDescent="0.4">
      <c r="A23" s="90" t="s">
        <v>58</v>
      </c>
      <c r="B23" s="89">
        <v>18695</v>
      </c>
      <c r="C23" s="103">
        <v>13345</v>
      </c>
      <c r="D23" s="88">
        <f t="shared" si="0"/>
        <v>4673.75</v>
      </c>
      <c r="E23" s="88">
        <v>3537</v>
      </c>
      <c r="F23" s="59"/>
    </row>
    <row r="24" spans="1:6" ht="33" customHeight="1" thickTop="1" x14ac:dyDescent="0.35">
      <c r="A24" s="112" t="s">
        <v>172</v>
      </c>
      <c r="B24" s="112"/>
      <c r="C24" s="112"/>
      <c r="D24" s="112"/>
      <c r="E24" s="112"/>
    </row>
    <row r="25" spans="1:6" ht="81" customHeight="1" x14ac:dyDescent="0.35">
      <c r="A25" s="112" t="s">
        <v>173</v>
      </c>
      <c r="B25" s="112"/>
      <c r="C25" s="112"/>
      <c r="D25" s="112"/>
      <c r="E25" s="112"/>
    </row>
    <row r="26" spans="1:6" ht="111" customHeight="1" x14ac:dyDescent="0.35">
      <c r="A26" s="113" t="s">
        <v>209</v>
      </c>
      <c r="B26" s="113"/>
      <c r="C26" s="113"/>
      <c r="D26" s="113"/>
      <c r="E26" s="113"/>
    </row>
  </sheetData>
  <mergeCells count="10">
    <mergeCell ref="A1:E1"/>
    <mergeCell ref="A24:E24"/>
    <mergeCell ref="A26:E26"/>
    <mergeCell ref="B4:C4"/>
    <mergeCell ref="F2:H2"/>
    <mergeCell ref="B3:C3"/>
    <mergeCell ref="D3:D4"/>
    <mergeCell ref="A2:E2"/>
    <mergeCell ref="A25:E25"/>
    <mergeCell ref="A3:A6"/>
  </mergeCells>
  <hyperlinks>
    <hyperlink ref="A1:E1" location="Erläuterungen!A1" tooltip="zurück zu den Erläuterungen" display="zurück zu den Erläuterungen" xr:uid="{B0821BD5-324F-4107-A247-E3A2847CB94A}"/>
  </hyperlinks>
  <pageMargins left="0.70866141732283472" right="0.70866141732283472" top="0.78740157480314965" bottom="0.78740157480314965"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3ED8C-A8F3-4425-8304-5A99B2A16EDA}">
  <dimension ref="A1:W31"/>
  <sheetViews>
    <sheetView zoomScaleNormal="100" workbookViewId="0">
      <selection activeCell="D1" sqref="D1"/>
    </sheetView>
  </sheetViews>
  <sheetFormatPr baseColWidth="10" defaultRowHeight="14.5" x14ac:dyDescent="0.35"/>
  <cols>
    <col min="1" max="1" width="29.453125" customWidth="1"/>
    <col min="2" max="3" width="21" customWidth="1"/>
  </cols>
  <sheetData>
    <row r="1" spans="1:23" s="20" customFormat="1" x14ac:dyDescent="0.35">
      <c r="A1" s="126" t="s">
        <v>1</v>
      </c>
      <c r="B1" s="126"/>
      <c r="C1" s="126"/>
      <c r="D1" s="91"/>
      <c r="E1" s="50"/>
    </row>
    <row r="2" spans="1:23" s="28" customFormat="1" ht="54.65" customHeight="1" x14ac:dyDescent="0.35">
      <c r="A2" s="121" t="s">
        <v>62</v>
      </c>
      <c r="B2" s="132"/>
      <c r="C2" s="132"/>
      <c r="D2" s="30"/>
      <c r="E2" s="30"/>
      <c r="F2" s="30"/>
      <c r="G2" s="30"/>
      <c r="H2" s="30"/>
      <c r="I2" s="30"/>
      <c r="J2" s="30"/>
      <c r="K2" s="30"/>
      <c r="L2" s="30"/>
      <c r="M2" s="30"/>
      <c r="N2" s="30"/>
      <c r="O2" s="30"/>
      <c r="P2" s="30"/>
      <c r="Q2" s="30"/>
      <c r="R2" s="127"/>
      <c r="S2" s="128"/>
      <c r="T2" s="128"/>
      <c r="W2" s="29"/>
    </row>
    <row r="4" spans="1:23" ht="83.5" customHeight="1" thickBot="1" x14ac:dyDescent="0.4">
      <c r="A4" s="129" t="s">
        <v>174</v>
      </c>
      <c r="B4" s="131" t="s">
        <v>175</v>
      </c>
      <c r="C4" s="131"/>
    </row>
    <row r="5" spans="1:23" ht="41.15" customHeight="1" thickTop="1" thickBot="1" x14ac:dyDescent="0.4">
      <c r="A5" s="130"/>
      <c r="B5" s="67" t="s">
        <v>8</v>
      </c>
      <c r="C5" s="67" t="s">
        <v>121</v>
      </c>
    </row>
    <row r="6" spans="1:23" ht="15" thickTop="1" x14ac:dyDescent="0.35">
      <c r="A6" s="68" t="s">
        <v>9</v>
      </c>
      <c r="B6" s="73">
        <v>168</v>
      </c>
      <c r="C6" s="77">
        <v>0.25745942715277459</v>
      </c>
    </row>
    <row r="7" spans="1:23" x14ac:dyDescent="0.35">
      <c r="A7" s="69" t="s">
        <v>10</v>
      </c>
      <c r="B7" s="74">
        <v>882</v>
      </c>
      <c r="C7" s="78">
        <v>1.077910174152154</v>
      </c>
    </row>
    <row r="8" spans="1:23" x14ac:dyDescent="0.35">
      <c r="A8" s="70" t="s">
        <v>11</v>
      </c>
      <c r="B8" s="75">
        <v>81</v>
      </c>
      <c r="C8" s="79">
        <v>0.58177117000646417</v>
      </c>
    </row>
    <row r="9" spans="1:23" x14ac:dyDescent="0.35">
      <c r="A9" s="69" t="s">
        <v>12</v>
      </c>
      <c r="B9" s="74">
        <v>72</v>
      </c>
      <c r="C9" s="78">
        <v>0.70817350250811451</v>
      </c>
    </row>
    <row r="10" spans="1:23" x14ac:dyDescent="0.35">
      <c r="A10" s="70" t="s">
        <v>13</v>
      </c>
      <c r="B10" s="75">
        <v>96</v>
      </c>
      <c r="C10" s="79">
        <v>1.8812463256907701</v>
      </c>
    </row>
    <row r="11" spans="1:23" x14ac:dyDescent="0.35">
      <c r="A11" s="69" t="s">
        <v>14</v>
      </c>
      <c r="B11" s="74">
        <v>105</v>
      </c>
      <c r="C11" s="78">
        <v>0.96127437517165626</v>
      </c>
    </row>
    <row r="12" spans="1:23" x14ac:dyDescent="0.35">
      <c r="A12" s="70" t="s">
        <v>15</v>
      </c>
      <c r="B12" s="75">
        <v>132</v>
      </c>
      <c r="C12" s="79">
        <v>0.40680473372781067</v>
      </c>
    </row>
    <row r="13" spans="1:23" x14ac:dyDescent="0.35">
      <c r="A13" s="69" t="s">
        <v>16</v>
      </c>
      <c r="B13" s="74">
        <v>57</v>
      </c>
      <c r="C13" s="78">
        <v>0.72380952380952379</v>
      </c>
    </row>
    <row r="14" spans="1:23" x14ac:dyDescent="0.35">
      <c r="A14" s="70" t="s">
        <v>17</v>
      </c>
      <c r="B14" s="75">
        <v>108</v>
      </c>
      <c r="C14" s="79">
        <v>0.22084534691123245</v>
      </c>
    </row>
    <row r="15" spans="1:23" x14ac:dyDescent="0.35">
      <c r="A15" s="69" t="s">
        <v>18</v>
      </c>
      <c r="B15" s="74">
        <v>1425</v>
      </c>
      <c r="C15" s="78">
        <v>1.3545884902754806</v>
      </c>
    </row>
    <row r="16" spans="1:23" x14ac:dyDescent="0.35">
      <c r="A16" s="70" t="s">
        <v>19</v>
      </c>
      <c r="B16" s="75">
        <v>168</v>
      </c>
      <c r="C16" s="79">
        <v>0.72727272727272729</v>
      </c>
    </row>
    <row r="17" spans="1:6" x14ac:dyDescent="0.35">
      <c r="A17" s="69" t="s">
        <v>20</v>
      </c>
      <c r="B17" s="74">
        <v>0</v>
      </c>
      <c r="C17" s="78">
        <v>0</v>
      </c>
    </row>
    <row r="18" spans="1:6" x14ac:dyDescent="0.35">
      <c r="A18" s="70" t="s">
        <v>21</v>
      </c>
      <c r="B18" s="75">
        <v>57</v>
      </c>
      <c r="C18" s="79">
        <v>0.30784186649384315</v>
      </c>
    </row>
    <row r="19" spans="1:6" x14ac:dyDescent="0.35">
      <c r="A19" s="69" t="s">
        <v>22</v>
      </c>
      <c r="B19" s="74">
        <v>42</v>
      </c>
      <c r="C19" s="78">
        <v>0.41866028708133973</v>
      </c>
    </row>
    <row r="20" spans="1:6" x14ac:dyDescent="0.35">
      <c r="A20" s="70" t="s">
        <v>23</v>
      </c>
      <c r="B20" s="75">
        <v>129</v>
      </c>
      <c r="C20" s="79">
        <v>0.74600971547536432</v>
      </c>
    </row>
    <row r="21" spans="1:6" ht="15" thickBot="1" x14ac:dyDescent="0.4">
      <c r="A21" s="71" t="s">
        <v>24</v>
      </c>
      <c r="B21" s="76">
        <v>12</v>
      </c>
      <c r="C21" s="80">
        <v>0.12345679012345678</v>
      </c>
    </row>
    <row r="22" spans="1:6" x14ac:dyDescent="0.35">
      <c r="A22" s="70" t="s">
        <v>3</v>
      </c>
      <c r="B22" s="75">
        <v>2781</v>
      </c>
      <c r="C22" s="79">
        <v>1.061114227172308</v>
      </c>
      <c r="E22" s="36"/>
      <c r="F22" s="35"/>
    </row>
    <row r="23" spans="1:6" x14ac:dyDescent="0.35">
      <c r="A23" s="69" t="s">
        <v>4</v>
      </c>
      <c r="B23" s="74">
        <v>354</v>
      </c>
      <c r="C23" s="78">
        <v>0.27147655638890167</v>
      </c>
      <c r="E23" s="37"/>
      <c r="F23" s="35"/>
    </row>
    <row r="24" spans="1:6" x14ac:dyDescent="0.35">
      <c r="A24" s="70" t="s">
        <v>5</v>
      </c>
      <c r="B24" s="75">
        <v>63</v>
      </c>
      <c r="C24" s="79">
        <v>0.45622420160764721</v>
      </c>
      <c r="F24" s="24"/>
    </row>
    <row r="25" spans="1:6" x14ac:dyDescent="0.35">
      <c r="A25" s="69" t="s">
        <v>131</v>
      </c>
      <c r="B25" s="74">
        <v>147</v>
      </c>
      <c r="C25" s="78">
        <v>1.0745614035087721</v>
      </c>
      <c r="F25" s="24"/>
    </row>
    <row r="26" spans="1:6" x14ac:dyDescent="0.35">
      <c r="A26" s="70" t="s">
        <v>6</v>
      </c>
      <c r="B26" s="75">
        <v>192</v>
      </c>
      <c r="C26" s="79">
        <v>0.43094741094875766</v>
      </c>
      <c r="F26" s="24"/>
    </row>
    <row r="27" spans="1:6" x14ac:dyDescent="0.35">
      <c r="A27" s="69" t="s">
        <v>7</v>
      </c>
      <c r="B27" s="74">
        <v>0</v>
      </c>
      <c r="C27" s="78">
        <v>0</v>
      </c>
      <c r="F27" s="24"/>
    </row>
    <row r="28" spans="1:6" ht="28.5" customHeight="1" x14ac:dyDescent="0.35">
      <c r="A28" s="72" t="s">
        <v>25</v>
      </c>
      <c r="B28" s="146">
        <v>3537</v>
      </c>
      <c r="C28" s="145">
        <v>0.75872631795716639</v>
      </c>
      <c r="F28" s="24"/>
    </row>
    <row r="29" spans="1:6" ht="114.75" customHeight="1" x14ac:dyDescent="0.35">
      <c r="A29" s="125" t="s">
        <v>207</v>
      </c>
      <c r="B29" s="125"/>
      <c r="C29" s="125"/>
    </row>
    <row r="30" spans="1:6" x14ac:dyDescent="0.35">
      <c r="A30" s="3"/>
      <c r="B30" s="3"/>
      <c r="C30" s="3"/>
    </row>
    <row r="31" spans="1:6" x14ac:dyDescent="0.35">
      <c r="A31" s="3"/>
      <c r="B31" s="3"/>
      <c r="C31" s="3"/>
    </row>
  </sheetData>
  <mergeCells count="6">
    <mergeCell ref="A29:C29"/>
    <mergeCell ref="A1:C1"/>
    <mergeCell ref="R2:T2"/>
    <mergeCell ref="A4:A5"/>
    <mergeCell ref="B4:C4"/>
    <mergeCell ref="A2:C2"/>
  </mergeCells>
  <hyperlinks>
    <hyperlink ref="A1:C1" location="Erläuterungen!A1" tooltip="zurück zu den Erläuterungen" display="zurück zu den Erläuterungen" xr:uid="{9ABA10C0-57CC-4137-861B-8FE514FB178A}"/>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12"/>
  <sheetViews>
    <sheetView zoomScaleNormal="100" zoomScalePageLayoutView="50" workbookViewId="0">
      <selection activeCell="E1" sqref="E1"/>
    </sheetView>
  </sheetViews>
  <sheetFormatPr baseColWidth="10" defaultColWidth="11.453125" defaultRowHeight="14" x14ac:dyDescent="0.35"/>
  <cols>
    <col min="1" max="1" width="54.54296875" style="12" customWidth="1"/>
    <col min="2" max="2" width="12.26953125" style="13" customWidth="1"/>
    <col min="3" max="3" width="14.54296875" style="13" customWidth="1"/>
    <col min="4" max="4" width="12.7265625" style="13" customWidth="1"/>
    <col min="5" max="7" width="5.54296875" style="13" customWidth="1"/>
    <col min="8" max="8" width="11.453125" style="13"/>
    <col min="9" max="9" width="5.453125" style="13" customWidth="1"/>
    <col min="10" max="10" width="8.54296875" style="19" bestFit="1" customWidth="1"/>
    <col min="11" max="25" width="5.453125" style="13" customWidth="1"/>
    <col min="26" max="26" width="4.1796875" style="13" customWidth="1"/>
    <col min="27" max="16384" width="11.453125" style="13"/>
  </cols>
  <sheetData>
    <row r="1" spans="1:10" s="20" customFormat="1" ht="14.5" x14ac:dyDescent="0.35">
      <c r="A1" s="126" t="s">
        <v>1</v>
      </c>
      <c r="B1" s="126"/>
      <c r="C1" s="126"/>
      <c r="D1" s="126"/>
      <c r="E1" s="50"/>
    </row>
    <row r="2" spans="1:10" s="10" customFormat="1" ht="49" customHeight="1" thickBot="1" x14ac:dyDescent="0.4">
      <c r="A2" s="133" t="s">
        <v>176</v>
      </c>
      <c r="B2" s="134"/>
      <c r="C2" s="134"/>
      <c r="D2" s="134"/>
      <c r="E2" s="127"/>
      <c r="F2" s="128"/>
      <c r="G2" s="128"/>
      <c r="J2" s="17"/>
    </row>
    <row r="3" spans="1:10" s="10" customFormat="1" ht="16.5" thickTop="1" thickBot="1" x14ac:dyDescent="0.4">
      <c r="A3" s="31"/>
      <c r="B3" s="32"/>
      <c r="C3" s="32"/>
      <c r="D3" s="32"/>
      <c r="E3" s="26"/>
      <c r="F3" s="27"/>
      <c r="G3" s="27"/>
      <c r="J3" s="17"/>
    </row>
    <row r="4" spans="1:10" s="25" customFormat="1" ht="91" customHeight="1" thickTop="1" thickBot="1" x14ac:dyDescent="0.4">
      <c r="A4" s="94" t="s">
        <v>177</v>
      </c>
      <c r="B4" s="95" t="s">
        <v>179</v>
      </c>
      <c r="C4" s="96" t="s">
        <v>180</v>
      </c>
      <c r="D4" s="96" t="s">
        <v>178</v>
      </c>
    </row>
    <row r="5" spans="1:10" s="20" customFormat="1" ht="15" thickTop="1" x14ac:dyDescent="0.35">
      <c r="A5" s="81" t="s">
        <v>63</v>
      </c>
      <c r="B5" s="147">
        <v>15783</v>
      </c>
      <c r="C5" s="152">
        <v>432</v>
      </c>
      <c r="D5" s="155">
        <f t="shared" ref="D5:D36" si="0">(C5/B5)*100</f>
        <v>2.737122220110245</v>
      </c>
    </row>
    <row r="6" spans="1:10" s="20" customFormat="1" ht="14.5" x14ac:dyDescent="0.35">
      <c r="A6" s="82" t="s">
        <v>29</v>
      </c>
      <c r="B6" s="148">
        <v>14265</v>
      </c>
      <c r="C6" s="153">
        <v>321</v>
      </c>
      <c r="D6" s="156">
        <f t="shared" si="0"/>
        <v>2.2502628811777075</v>
      </c>
    </row>
    <row r="7" spans="1:10" s="20" customFormat="1" ht="14.5" x14ac:dyDescent="0.35">
      <c r="A7" s="81" t="s">
        <v>64</v>
      </c>
      <c r="B7" s="147">
        <v>6348</v>
      </c>
      <c r="C7" s="152">
        <v>189</v>
      </c>
      <c r="D7" s="155">
        <f t="shared" si="0"/>
        <v>2.9773156899810962</v>
      </c>
    </row>
    <row r="8" spans="1:10" s="20" customFormat="1" ht="14.5" x14ac:dyDescent="0.35">
      <c r="A8" s="82" t="s">
        <v>27</v>
      </c>
      <c r="B8" s="148">
        <v>7395</v>
      </c>
      <c r="C8" s="153">
        <v>177</v>
      </c>
      <c r="D8" s="156">
        <f t="shared" si="0"/>
        <v>2.3935091277890468</v>
      </c>
    </row>
    <row r="9" spans="1:10" s="20" customFormat="1" ht="14.5" x14ac:dyDescent="0.35">
      <c r="A9" s="85" t="s">
        <v>181</v>
      </c>
      <c r="B9" s="149">
        <v>225</v>
      </c>
      <c r="C9" s="86">
        <v>162</v>
      </c>
      <c r="D9" s="157">
        <f t="shared" si="0"/>
        <v>72</v>
      </c>
    </row>
    <row r="10" spans="1:10" s="20" customFormat="1" ht="14.5" x14ac:dyDescent="0.35">
      <c r="A10" s="82" t="s">
        <v>65</v>
      </c>
      <c r="B10" s="148">
        <v>9720</v>
      </c>
      <c r="C10" s="153">
        <v>141</v>
      </c>
      <c r="D10" s="156">
        <f t="shared" si="0"/>
        <v>1.4506172839506173</v>
      </c>
    </row>
    <row r="11" spans="1:10" s="20" customFormat="1" ht="14.5" x14ac:dyDescent="0.35">
      <c r="A11" s="81" t="s">
        <v>66</v>
      </c>
      <c r="B11" s="147">
        <v>2064</v>
      </c>
      <c r="C11" s="152">
        <v>126</v>
      </c>
      <c r="D11" s="155">
        <f t="shared" si="0"/>
        <v>6.104651162790697</v>
      </c>
    </row>
    <row r="12" spans="1:10" s="20" customFormat="1" ht="26" x14ac:dyDescent="0.35">
      <c r="A12" s="92" t="s">
        <v>182</v>
      </c>
      <c r="B12" s="150">
        <v>10857</v>
      </c>
      <c r="C12" s="63">
        <v>120</v>
      </c>
      <c r="D12" s="158">
        <f t="shared" si="0"/>
        <v>1.1052777010223818</v>
      </c>
    </row>
    <row r="13" spans="1:10" s="20" customFormat="1" ht="14.5" x14ac:dyDescent="0.35">
      <c r="A13" s="81" t="s">
        <v>67</v>
      </c>
      <c r="B13" s="147">
        <v>22845</v>
      </c>
      <c r="C13" s="152">
        <v>120</v>
      </c>
      <c r="D13" s="155">
        <f t="shared" si="0"/>
        <v>0.52527905449770185</v>
      </c>
    </row>
    <row r="14" spans="1:10" s="20" customFormat="1" ht="14.5" x14ac:dyDescent="0.35">
      <c r="A14" s="82" t="s">
        <v>68</v>
      </c>
      <c r="B14" s="148">
        <v>699</v>
      </c>
      <c r="C14" s="153">
        <v>96</v>
      </c>
      <c r="D14" s="156">
        <f t="shared" si="0"/>
        <v>13.733905579399142</v>
      </c>
    </row>
    <row r="15" spans="1:10" s="20" customFormat="1" ht="14.5" x14ac:dyDescent="0.35">
      <c r="A15" s="81" t="s">
        <v>69</v>
      </c>
      <c r="B15" s="147">
        <v>1956</v>
      </c>
      <c r="C15" s="152">
        <v>84</v>
      </c>
      <c r="D15" s="155">
        <f t="shared" si="0"/>
        <v>4.294478527607362</v>
      </c>
    </row>
    <row r="16" spans="1:10" s="20" customFormat="1" ht="14.5" x14ac:dyDescent="0.35">
      <c r="A16" s="82" t="s">
        <v>31</v>
      </c>
      <c r="B16" s="148">
        <v>3984</v>
      </c>
      <c r="C16" s="153">
        <v>81</v>
      </c>
      <c r="D16" s="156">
        <f t="shared" si="0"/>
        <v>2.0331325301204819</v>
      </c>
    </row>
    <row r="17" spans="1:4" s="20" customFormat="1" ht="14.5" x14ac:dyDescent="0.35">
      <c r="A17" s="81" t="s">
        <v>71</v>
      </c>
      <c r="B17" s="147">
        <v>4041</v>
      </c>
      <c r="C17" s="152">
        <v>78</v>
      </c>
      <c r="D17" s="155">
        <f t="shared" si="0"/>
        <v>1.9302152932442462</v>
      </c>
    </row>
    <row r="18" spans="1:4" s="20" customFormat="1" ht="14.5" x14ac:dyDescent="0.35">
      <c r="A18" s="82" t="s">
        <v>70</v>
      </c>
      <c r="B18" s="148">
        <v>4674</v>
      </c>
      <c r="C18" s="153">
        <v>78</v>
      </c>
      <c r="D18" s="156">
        <f t="shared" si="0"/>
        <v>1.6688061617458279</v>
      </c>
    </row>
    <row r="19" spans="1:4" s="20" customFormat="1" ht="14.5" x14ac:dyDescent="0.35">
      <c r="A19" s="81" t="s">
        <v>26</v>
      </c>
      <c r="B19" s="147">
        <v>2766</v>
      </c>
      <c r="C19" s="152">
        <v>75</v>
      </c>
      <c r="D19" s="155">
        <f t="shared" si="0"/>
        <v>2.7114967462039048</v>
      </c>
    </row>
    <row r="20" spans="1:4" s="20" customFormat="1" ht="14.5" x14ac:dyDescent="0.35">
      <c r="A20" s="82" t="s">
        <v>72</v>
      </c>
      <c r="B20" s="148">
        <v>6159</v>
      </c>
      <c r="C20" s="153">
        <v>75</v>
      </c>
      <c r="D20" s="156">
        <f t="shared" si="0"/>
        <v>1.2177301509985388</v>
      </c>
    </row>
    <row r="21" spans="1:4" s="20" customFormat="1" ht="14.5" x14ac:dyDescent="0.35">
      <c r="A21" s="81" t="s">
        <v>113</v>
      </c>
      <c r="B21" s="147">
        <v>7602</v>
      </c>
      <c r="C21" s="152">
        <v>72</v>
      </c>
      <c r="D21" s="155">
        <f t="shared" si="0"/>
        <v>0.94711917916337818</v>
      </c>
    </row>
    <row r="22" spans="1:4" s="20" customFormat="1" ht="14.5" x14ac:dyDescent="0.35">
      <c r="A22" s="82" t="s">
        <v>73</v>
      </c>
      <c r="B22" s="148">
        <v>24276</v>
      </c>
      <c r="C22" s="153">
        <v>72</v>
      </c>
      <c r="D22" s="156">
        <f t="shared" si="0"/>
        <v>0.29658922392486409</v>
      </c>
    </row>
    <row r="23" spans="1:4" s="20" customFormat="1" ht="14.5" x14ac:dyDescent="0.35">
      <c r="A23" s="81" t="s">
        <v>74</v>
      </c>
      <c r="B23" s="147">
        <v>4650</v>
      </c>
      <c r="C23" s="152">
        <v>66</v>
      </c>
      <c r="D23" s="155">
        <f t="shared" si="0"/>
        <v>1.4193548387096775</v>
      </c>
    </row>
    <row r="24" spans="1:4" s="20" customFormat="1" ht="26" x14ac:dyDescent="0.35">
      <c r="A24" s="92" t="s">
        <v>114</v>
      </c>
      <c r="B24" s="150">
        <v>4674</v>
      </c>
      <c r="C24" s="63">
        <v>66</v>
      </c>
      <c r="D24" s="158">
        <f t="shared" si="0"/>
        <v>1.4120667522464698</v>
      </c>
    </row>
    <row r="25" spans="1:4" s="20" customFormat="1" ht="14.5" x14ac:dyDescent="0.35">
      <c r="A25" s="81" t="s">
        <v>129</v>
      </c>
      <c r="B25" s="147">
        <v>5622</v>
      </c>
      <c r="C25" s="152">
        <v>57</v>
      </c>
      <c r="D25" s="155">
        <f t="shared" si="0"/>
        <v>1.0138740661686232</v>
      </c>
    </row>
    <row r="26" spans="1:4" s="20" customFormat="1" ht="14.5" x14ac:dyDescent="0.35">
      <c r="A26" s="82" t="s">
        <v>75</v>
      </c>
      <c r="B26" s="148">
        <v>1740</v>
      </c>
      <c r="C26" s="153">
        <v>39</v>
      </c>
      <c r="D26" s="156">
        <f t="shared" si="0"/>
        <v>2.2413793103448274</v>
      </c>
    </row>
    <row r="27" spans="1:4" s="20" customFormat="1" ht="14.5" x14ac:dyDescent="0.35">
      <c r="A27" s="81" t="s">
        <v>183</v>
      </c>
      <c r="B27" s="147">
        <v>777</v>
      </c>
      <c r="C27" s="152">
        <v>36</v>
      </c>
      <c r="D27" s="155">
        <f t="shared" si="0"/>
        <v>4.6332046332046328</v>
      </c>
    </row>
    <row r="28" spans="1:4" s="20" customFormat="1" ht="14.5" x14ac:dyDescent="0.35">
      <c r="A28" s="82" t="s">
        <v>76</v>
      </c>
      <c r="B28" s="148">
        <v>5610</v>
      </c>
      <c r="C28" s="153">
        <v>36</v>
      </c>
      <c r="D28" s="156">
        <f t="shared" si="0"/>
        <v>0.64171122994652408</v>
      </c>
    </row>
    <row r="29" spans="1:4" s="20" customFormat="1" ht="26" x14ac:dyDescent="0.35">
      <c r="A29" s="85" t="s">
        <v>184</v>
      </c>
      <c r="B29" s="149">
        <v>13629</v>
      </c>
      <c r="C29" s="86">
        <v>36</v>
      </c>
      <c r="D29" s="157">
        <f t="shared" si="0"/>
        <v>0.26414263702399293</v>
      </c>
    </row>
    <row r="30" spans="1:4" s="20" customFormat="1" ht="14.5" x14ac:dyDescent="0.35">
      <c r="A30" s="82" t="s">
        <v>53</v>
      </c>
      <c r="B30" s="148">
        <v>20073</v>
      </c>
      <c r="C30" s="153">
        <v>33</v>
      </c>
      <c r="D30" s="156">
        <f t="shared" si="0"/>
        <v>0.16439994021820356</v>
      </c>
    </row>
    <row r="31" spans="1:4" s="20" customFormat="1" ht="14.5" x14ac:dyDescent="0.35">
      <c r="A31" s="81" t="s">
        <v>77</v>
      </c>
      <c r="B31" s="147">
        <v>1749</v>
      </c>
      <c r="C31" s="152">
        <v>30</v>
      </c>
      <c r="D31" s="155">
        <f t="shared" si="0"/>
        <v>1.7152658662092626</v>
      </c>
    </row>
    <row r="32" spans="1:4" s="20" customFormat="1" ht="14.5" x14ac:dyDescent="0.35">
      <c r="A32" s="82" t="s">
        <v>78</v>
      </c>
      <c r="B32" s="148">
        <v>13665</v>
      </c>
      <c r="C32" s="153">
        <v>27</v>
      </c>
      <c r="D32" s="156">
        <f t="shared" si="0"/>
        <v>0.19758507135016465</v>
      </c>
    </row>
    <row r="33" spans="1:4" s="20" customFormat="1" ht="14.5" x14ac:dyDescent="0.35">
      <c r="A33" s="81" t="s">
        <v>30</v>
      </c>
      <c r="B33" s="147">
        <v>1176</v>
      </c>
      <c r="C33" s="152">
        <v>24</v>
      </c>
      <c r="D33" s="155">
        <f t="shared" si="0"/>
        <v>2.0408163265306123</v>
      </c>
    </row>
    <row r="34" spans="1:4" s="20" customFormat="1" ht="14.5" x14ac:dyDescent="0.35">
      <c r="A34" s="82" t="s">
        <v>49</v>
      </c>
      <c r="B34" s="148">
        <v>6225</v>
      </c>
      <c r="C34" s="153">
        <v>24</v>
      </c>
      <c r="D34" s="156">
        <f t="shared" si="0"/>
        <v>0.38554216867469876</v>
      </c>
    </row>
    <row r="35" spans="1:4" s="20" customFormat="1" ht="14.5" x14ac:dyDescent="0.35">
      <c r="A35" s="81" t="s">
        <v>80</v>
      </c>
      <c r="B35" s="147">
        <v>333</v>
      </c>
      <c r="C35" s="152">
        <v>21</v>
      </c>
      <c r="D35" s="155">
        <f t="shared" si="0"/>
        <v>6.3063063063063058</v>
      </c>
    </row>
    <row r="36" spans="1:4" s="20" customFormat="1" ht="14.5" x14ac:dyDescent="0.35">
      <c r="A36" s="82" t="s">
        <v>79</v>
      </c>
      <c r="B36" s="148">
        <v>10323</v>
      </c>
      <c r="C36" s="153">
        <v>21</v>
      </c>
      <c r="D36" s="156">
        <f t="shared" si="0"/>
        <v>0.2034292356873002</v>
      </c>
    </row>
    <row r="37" spans="1:4" s="20" customFormat="1" ht="14.5" x14ac:dyDescent="0.35">
      <c r="A37" s="81" t="s">
        <v>83</v>
      </c>
      <c r="B37" s="147">
        <v>723</v>
      </c>
      <c r="C37" s="152">
        <v>18</v>
      </c>
      <c r="D37" s="155">
        <f t="shared" ref="D37:D68" si="1">(C37/B37)*100</f>
        <v>2.4896265560165975</v>
      </c>
    </row>
    <row r="38" spans="1:4" s="20" customFormat="1" ht="14.5" x14ac:dyDescent="0.35">
      <c r="A38" s="82" t="s">
        <v>82</v>
      </c>
      <c r="B38" s="148">
        <v>912</v>
      </c>
      <c r="C38" s="153">
        <v>18</v>
      </c>
      <c r="D38" s="156">
        <f t="shared" si="1"/>
        <v>1.9736842105263157</v>
      </c>
    </row>
    <row r="39" spans="1:4" s="20" customFormat="1" ht="14.5" x14ac:dyDescent="0.35">
      <c r="A39" s="81" t="s">
        <v>81</v>
      </c>
      <c r="B39" s="147">
        <v>2262</v>
      </c>
      <c r="C39" s="152">
        <v>18</v>
      </c>
      <c r="D39" s="155">
        <f t="shared" si="1"/>
        <v>0.79575596816976124</v>
      </c>
    </row>
    <row r="40" spans="1:4" s="20" customFormat="1" ht="14.5" x14ac:dyDescent="0.35">
      <c r="A40" s="82" t="s">
        <v>125</v>
      </c>
      <c r="B40" s="148">
        <v>2391</v>
      </c>
      <c r="C40" s="153">
        <v>18</v>
      </c>
      <c r="D40" s="156">
        <f t="shared" si="1"/>
        <v>0.75282308657465491</v>
      </c>
    </row>
    <row r="41" spans="1:4" s="20" customFormat="1" ht="14.5" x14ac:dyDescent="0.35">
      <c r="A41" s="81" t="s">
        <v>51</v>
      </c>
      <c r="B41" s="147">
        <v>8142</v>
      </c>
      <c r="C41" s="152">
        <v>18</v>
      </c>
      <c r="D41" s="155">
        <f t="shared" si="1"/>
        <v>0.2210759027266028</v>
      </c>
    </row>
    <row r="42" spans="1:4" s="20" customFormat="1" ht="14.5" x14ac:dyDescent="0.35">
      <c r="A42" s="82" t="s">
        <v>36</v>
      </c>
      <c r="B42" s="148">
        <v>858</v>
      </c>
      <c r="C42" s="153">
        <v>15</v>
      </c>
      <c r="D42" s="156">
        <f t="shared" si="1"/>
        <v>1.7482517482517483</v>
      </c>
    </row>
    <row r="43" spans="1:4" s="20" customFormat="1" ht="14.5" x14ac:dyDescent="0.35">
      <c r="A43" s="81" t="s">
        <v>86</v>
      </c>
      <c r="B43" s="147">
        <v>1149</v>
      </c>
      <c r="C43" s="152">
        <v>15</v>
      </c>
      <c r="D43" s="155">
        <f t="shared" si="1"/>
        <v>1.3054830287206265</v>
      </c>
    </row>
    <row r="44" spans="1:4" s="20" customFormat="1" ht="14.5" x14ac:dyDescent="0.35">
      <c r="A44" s="82" t="s">
        <v>85</v>
      </c>
      <c r="B44" s="148">
        <v>1236</v>
      </c>
      <c r="C44" s="153">
        <v>15</v>
      </c>
      <c r="D44" s="156">
        <f t="shared" si="1"/>
        <v>1.2135922330097086</v>
      </c>
    </row>
    <row r="45" spans="1:4" s="20" customFormat="1" ht="14.5" x14ac:dyDescent="0.35">
      <c r="A45" s="81" t="s">
        <v>128</v>
      </c>
      <c r="B45" s="147">
        <v>1320</v>
      </c>
      <c r="C45" s="152">
        <v>15</v>
      </c>
      <c r="D45" s="155">
        <f t="shared" si="1"/>
        <v>1.1363636363636365</v>
      </c>
    </row>
    <row r="46" spans="1:4" s="20" customFormat="1" ht="14.5" x14ac:dyDescent="0.35">
      <c r="A46" s="82" t="s">
        <v>43</v>
      </c>
      <c r="B46" s="148">
        <v>1896</v>
      </c>
      <c r="C46" s="153">
        <v>15</v>
      </c>
      <c r="D46" s="156">
        <f t="shared" si="1"/>
        <v>0.79113924050632911</v>
      </c>
    </row>
    <row r="47" spans="1:4" s="20" customFormat="1" ht="14.5" x14ac:dyDescent="0.35">
      <c r="A47" s="81" t="s">
        <v>84</v>
      </c>
      <c r="B47" s="147">
        <v>19908</v>
      </c>
      <c r="C47" s="152">
        <v>15</v>
      </c>
      <c r="D47" s="155">
        <f t="shared" si="1"/>
        <v>7.5346594333936104E-2</v>
      </c>
    </row>
    <row r="48" spans="1:4" s="20" customFormat="1" ht="14.5" x14ac:dyDescent="0.35">
      <c r="A48" s="82" t="s">
        <v>40</v>
      </c>
      <c r="B48" s="148">
        <v>1137</v>
      </c>
      <c r="C48" s="153">
        <v>12</v>
      </c>
      <c r="D48" s="156">
        <f t="shared" si="1"/>
        <v>1.0554089709762533</v>
      </c>
    </row>
    <row r="49" spans="1:4" s="20" customFormat="1" ht="14.5" x14ac:dyDescent="0.35">
      <c r="A49" s="81" t="s">
        <v>41</v>
      </c>
      <c r="B49" s="147">
        <v>1197</v>
      </c>
      <c r="C49" s="152">
        <v>12</v>
      </c>
      <c r="D49" s="155">
        <f t="shared" si="1"/>
        <v>1.0025062656641603</v>
      </c>
    </row>
    <row r="50" spans="1:4" s="20" customFormat="1" ht="14.5" x14ac:dyDescent="0.35">
      <c r="A50" s="82" t="s">
        <v>42</v>
      </c>
      <c r="B50" s="148">
        <v>1485</v>
      </c>
      <c r="C50" s="153">
        <v>12</v>
      </c>
      <c r="D50" s="156">
        <f t="shared" si="1"/>
        <v>0.80808080808080807</v>
      </c>
    </row>
    <row r="51" spans="1:4" s="20" customFormat="1" ht="14.5" x14ac:dyDescent="0.35">
      <c r="A51" s="81" t="s">
        <v>89</v>
      </c>
      <c r="B51" s="147">
        <v>2097</v>
      </c>
      <c r="C51" s="152">
        <v>12</v>
      </c>
      <c r="D51" s="155">
        <f t="shared" si="1"/>
        <v>0.57224606580829751</v>
      </c>
    </row>
    <row r="52" spans="1:4" s="20" customFormat="1" ht="14.5" x14ac:dyDescent="0.35">
      <c r="A52" s="82" t="s">
        <v>47</v>
      </c>
      <c r="B52" s="148">
        <v>2109</v>
      </c>
      <c r="C52" s="153">
        <v>12</v>
      </c>
      <c r="D52" s="156">
        <f t="shared" si="1"/>
        <v>0.56899004267425324</v>
      </c>
    </row>
    <row r="53" spans="1:4" s="20" customFormat="1" ht="14.5" x14ac:dyDescent="0.35">
      <c r="A53" s="81" t="s">
        <v>88</v>
      </c>
      <c r="B53" s="147">
        <v>3042</v>
      </c>
      <c r="C53" s="152">
        <v>12</v>
      </c>
      <c r="D53" s="155">
        <f t="shared" si="1"/>
        <v>0.39447731755424065</v>
      </c>
    </row>
    <row r="54" spans="1:4" s="20" customFormat="1" ht="14.5" x14ac:dyDescent="0.35">
      <c r="A54" s="82" t="s">
        <v>87</v>
      </c>
      <c r="B54" s="148">
        <v>4218</v>
      </c>
      <c r="C54" s="153">
        <v>12</v>
      </c>
      <c r="D54" s="156">
        <f t="shared" si="1"/>
        <v>0.28449502133712662</v>
      </c>
    </row>
    <row r="55" spans="1:4" s="20" customFormat="1" ht="14.5" x14ac:dyDescent="0.35">
      <c r="A55" s="81" t="s">
        <v>185</v>
      </c>
      <c r="B55" s="147">
        <v>162</v>
      </c>
      <c r="C55" s="152">
        <v>9</v>
      </c>
      <c r="D55" s="155">
        <f t="shared" si="1"/>
        <v>5.5555555555555554</v>
      </c>
    </row>
    <row r="56" spans="1:4" s="20" customFormat="1" ht="14.5" x14ac:dyDescent="0.35">
      <c r="A56" s="82" t="s">
        <v>28</v>
      </c>
      <c r="B56" s="148">
        <v>390</v>
      </c>
      <c r="C56" s="153">
        <v>9</v>
      </c>
      <c r="D56" s="156">
        <f t="shared" si="1"/>
        <v>2.3076923076923079</v>
      </c>
    </row>
    <row r="57" spans="1:4" s="20" customFormat="1" ht="14.5" x14ac:dyDescent="0.35">
      <c r="A57" s="81" t="s">
        <v>95</v>
      </c>
      <c r="B57" s="147">
        <v>546</v>
      </c>
      <c r="C57" s="152">
        <v>9</v>
      </c>
      <c r="D57" s="155">
        <f t="shared" si="1"/>
        <v>1.6483516483516485</v>
      </c>
    </row>
    <row r="58" spans="1:4" s="20" customFormat="1" ht="14.5" x14ac:dyDescent="0.35">
      <c r="A58" s="82" t="s">
        <v>94</v>
      </c>
      <c r="B58" s="148">
        <v>834</v>
      </c>
      <c r="C58" s="153">
        <v>9</v>
      </c>
      <c r="D58" s="156">
        <f t="shared" si="1"/>
        <v>1.079136690647482</v>
      </c>
    </row>
    <row r="59" spans="1:4" s="20" customFormat="1" ht="14.5" x14ac:dyDescent="0.35">
      <c r="A59" s="81" t="s">
        <v>93</v>
      </c>
      <c r="B59" s="147">
        <v>1722</v>
      </c>
      <c r="C59" s="152">
        <v>9</v>
      </c>
      <c r="D59" s="155">
        <f t="shared" si="1"/>
        <v>0.52264808362369342</v>
      </c>
    </row>
    <row r="60" spans="1:4" s="20" customFormat="1" ht="14.5" x14ac:dyDescent="0.35">
      <c r="A60" s="82" t="s">
        <v>92</v>
      </c>
      <c r="B60" s="148">
        <v>1770</v>
      </c>
      <c r="C60" s="153">
        <v>9</v>
      </c>
      <c r="D60" s="156">
        <f t="shared" si="1"/>
        <v>0.50847457627118642</v>
      </c>
    </row>
    <row r="61" spans="1:4" s="20" customFormat="1" ht="14.5" x14ac:dyDescent="0.35">
      <c r="A61" s="81" t="s">
        <v>91</v>
      </c>
      <c r="B61" s="147">
        <v>2055</v>
      </c>
      <c r="C61" s="152">
        <v>9</v>
      </c>
      <c r="D61" s="155">
        <f t="shared" si="1"/>
        <v>0.43795620437956206</v>
      </c>
    </row>
    <row r="62" spans="1:4" s="20" customFormat="1" ht="14.5" x14ac:dyDescent="0.35">
      <c r="A62" s="82" t="s">
        <v>90</v>
      </c>
      <c r="B62" s="148">
        <v>3921</v>
      </c>
      <c r="C62" s="153">
        <v>9</v>
      </c>
      <c r="D62" s="156">
        <f t="shared" si="1"/>
        <v>0.22953328232593728</v>
      </c>
    </row>
    <row r="63" spans="1:4" s="20" customFormat="1" ht="14.5" x14ac:dyDescent="0.35">
      <c r="A63" s="81" t="s">
        <v>99</v>
      </c>
      <c r="B63" s="147">
        <v>27</v>
      </c>
      <c r="C63" s="152">
        <v>6</v>
      </c>
      <c r="D63" s="155">
        <f t="shared" si="1"/>
        <v>22.222222222222221</v>
      </c>
    </row>
    <row r="64" spans="1:4" s="20" customFormat="1" ht="14.5" x14ac:dyDescent="0.35">
      <c r="A64" s="82" t="s">
        <v>35</v>
      </c>
      <c r="B64" s="148">
        <v>318</v>
      </c>
      <c r="C64" s="153">
        <v>6</v>
      </c>
      <c r="D64" s="156">
        <f t="shared" si="1"/>
        <v>1.8867924528301887</v>
      </c>
    </row>
    <row r="65" spans="1:4" s="20" customFormat="1" ht="14.5" x14ac:dyDescent="0.35">
      <c r="A65" s="81" t="s">
        <v>116</v>
      </c>
      <c r="B65" s="147">
        <v>636</v>
      </c>
      <c r="C65" s="152">
        <v>6</v>
      </c>
      <c r="D65" s="155">
        <f t="shared" si="1"/>
        <v>0.94339622641509435</v>
      </c>
    </row>
    <row r="66" spans="1:4" s="20" customFormat="1" ht="14.5" x14ac:dyDescent="0.35">
      <c r="A66" s="82" t="s">
        <v>44</v>
      </c>
      <c r="B66" s="148">
        <v>846</v>
      </c>
      <c r="C66" s="153">
        <v>6</v>
      </c>
      <c r="D66" s="156">
        <f t="shared" si="1"/>
        <v>0.70921985815602839</v>
      </c>
    </row>
    <row r="67" spans="1:4" s="20" customFormat="1" ht="14.5" x14ac:dyDescent="0.35">
      <c r="A67" s="81" t="s">
        <v>48</v>
      </c>
      <c r="B67" s="147">
        <v>1512</v>
      </c>
      <c r="C67" s="152">
        <v>6</v>
      </c>
      <c r="D67" s="155">
        <f t="shared" si="1"/>
        <v>0.3968253968253968</v>
      </c>
    </row>
    <row r="68" spans="1:4" s="20" customFormat="1" ht="14.5" x14ac:dyDescent="0.35">
      <c r="A68" s="82" t="s">
        <v>98</v>
      </c>
      <c r="B68" s="148">
        <v>1521</v>
      </c>
      <c r="C68" s="153">
        <v>6</v>
      </c>
      <c r="D68" s="156">
        <f t="shared" si="1"/>
        <v>0.39447731755424065</v>
      </c>
    </row>
    <row r="69" spans="1:4" s="20" customFormat="1" ht="26" x14ac:dyDescent="0.35">
      <c r="A69" s="85" t="s">
        <v>187</v>
      </c>
      <c r="B69" s="149">
        <v>1560</v>
      </c>
      <c r="C69" s="86">
        <v>6</v>
      </c>
      <c r="D69" s="157">
        <f t="shared" ref="D69:D100" si="2">(C69/B69)*100</f>
        <v>0.38461538461538464</v>
      </c>
    </row>
    <row r="70" spans="1:4" s="20" customFormat="1" ht="14.5" x14ac:dyDescent="0.35">
      <c r="A70" s="82" t="s">
        <v>97</v>
      </c>
      <c r="B70" s="148">
        <v>1995</v>
      </c>
      <c r="C70" s="153">
        <v>6</v>
      </c>
      <c r="D70" s="156">
        <f t="shared" si="2"/>
        <v>0.30075187969924816</v>
      </c>
    </row>
    <row r="71" spans="1:4" s="20" customFormat="1" ht="14.5" x14ac:dyDescent="0.35">
      <c r="A71" s="81" t="s">
        <v>52</v>
      </c>
      <c r="B71" s="147">
        <v>2814</v>
      </c>
      <c r="C71" s="152">
        <v>6</v>
      </c>
      <c r="D71" s="155">
        <f t="shared" si="2"/>
        <v>0.21321961620469082</v>
      </c>
    </row>
    <row r="72" spans="1:4" s="20" customFormat="1" ht="14.5" x14ac:dyDescent="0.35">
      <c r="A72" s="82" t="s">
        <v>96</v>
      </c>
      <c r="B72" s="148">
        <v>5508</v>
      </c>
      <c r="C72" s="153">
        <v>6</v>
      </c>
      <c r="D72" s="156">
        <f t="shared" si="2"/>
        <v>0.10893246187363835</v>
      </c>
    </row>
    <row r="73" spans="1:4" s="20" customFormat="1" ht="14.5" x14ac:dyDescent="0.35">
      <c r="A73" s="81" t="s">
        <v>188</v>
      </c>
      <c r="B73" s="147">
        <v>7182</v>
      </c>
      <c r="C73" s="152">
        <v>6</v>
      </c>
      <c r="D73" s="155">
        <f t="shared" si="2"/>
        <v>8.3542188805346695E-2</v>
      </c>
    </row>
    <row r="74" spans="1:4" s="20" customFormat="1" ht="26" x14ac:dyDescent="0.35">
      <c r="A74" s="92" t="s">
        <v>118</v>
      </c>
      <c r="B74" s="150">
        <v>24</v>
      </c>
      <c r="C74" s="63">
        <v>3</v>
      </c>
      <c r="D74" s="158">
        <f t="shared" si="2"/>
        <v>12.5</v>
      </c>
    </row>
    <row r="75" spans="1:4" s="20" customFormat="1" ht="14.5" x14ac:dyDescent="0.35">
      <c r="A75" s="81" t="s">
        <v>112</v>
      </c>
      <c r="B75" s="147">
        <v>81</v>
      </c>
      <c r="C75" s="152">
        <v>3</v>
      </c>
      <c r="D75" s="155">
        <f t="shared" si="2"/>
        <v>3.7037037037037033</v>
      </c>
    </row>
    <row r="76" spans="1:4" s="20" customFormat="1" ht="14.5" x14ac:dyDescent="0.35">
      <c r="A76" s="82" t="s">
        <v>111</v>
      </c>
      <c r="B76" s="148">
        <v>87</v>
      </c>
      <c r="C76" s="153">
        <v>3</v>
      </c>
      <c r="D76" s="156">
        <f t="shared" si="2"/>
        <v>3.4482758620689653</v>
      </c>
    </row>
    <row r="77" spans="1:4" s="20" customFormat="1" ht="14.5" x14ac:dyDescent="0.35">
      <c r="A77" s="81" t="s">
        <v>110</v>
      </c>
      <c r="B77" s="147">
        <v>138</v>
      </c>
      <c r="C77" s="152">
        <v>3</v>
      </c>
      <c r="D77" s="155">
        <f t="shared" si="2"/>
        <v>2.1739130434782608</v>
      </c>
    </row>
    <row r="78" spans="1:4" s="20" customFormat="1" ht="14.5" x14ac:dyDescent="0.35">
      <c r="A78" s="82" t="s">
        <v>32</v>
      </c>
      <c r="B78" s="148">
        <v>150</v>
      </c>
      <c r="C78" s="153">
        <v>3</v>
      </c>
      <c r="D78" s="156">
        <f t="shared" si="2"/>
        <v>2</v>
      </c>
    </row>
    <row r="79" spans="1:4" s="20" customFormat="1" ht="14.5" x14ac:dyDescent="0.35">
      <c r="A79" s="81" t="s">
        <v>33</v>
      </c>
      <c r="B79" s="147">
        <v>150</v>
      </c>
      <c r="C79" s="152">
        <v>3</v>
      </c>
      <c r="D79" s="155">
        <f t="shared" si="2"/>
        <v>2</v>
      </c>
    </row>
    <row r="80" spans="1:4" s="20" customFormat="1" ht="14.5" x14ac:dyDescent="0.35">
      <c r="A80" s="82" t="s">
        <v>34</v>
      </c>
      <c r="B80" s="148">
        <v>153</v>
      </c>
      <c r="C80" s="153">
        <v>3</v>
      </c>
      <c r="D80" s="156">
        <f t="shared" si="2"/>
        <v>1.9607843137254901</v>
      </c>
    </row>
    <row r="81" spans="1:4" s="20" customFormat="1" ht="14.5" x14ac:dyDescent="0.35">
      <c r="A81" s="81" t="s">
        <v>115</v>
      </c>
      <c r="B81" s="147">
        <v>207</v>
      </c>
      <c r="C81" s="152">
        <v>3</v>
      </c>
      <c r="D81" s="155">
        <f t="shared" si="2"/>
        <v>1.4492753623188406</v>
      </c>
    </row>
    <row r="82" spans="1:4" s="20" customFormat="1" ht="14.5" x14ac:dyDescent="0.35">
      <c r="A82" s="82" t="s">
        <v>189</v>
      </c>
      <c r="B82" s="148">
        <v>231</v>
      </c>
      <c r="C82" s="153">
        <v>3</v>
      </c>
      <c r="D82" s="156">
        <f t="shared" si="2"/>
        <v>1.2987012987012987</v>
      </c>
    </row>
    <row r="83" spans="1:4" s="20" customFormat="1" ht="14.5" x14ac:dyDescent="0.35">
      <c r="A83" s="81" t="s">
        <v>37</v>
      </c>
      <c r="B83" s="147">
        <v>240</v>
      </c>
      <c r="C83" s="152">
        <v>3</v>
      </c>
      <c r="D83" s="155">
        <f t="shared" si="2"/>
        <v>1.25</v>
      </c>
    </row>
    <row r="84" spans="1:4" s="20" customFormat="1" ht="14.5" x14ac:dyDescent="0.35">
      <c r="A84" s="82" t="s">
        <v>38</v>
      </c>
      <c r="B84" s="148">
        <v>246</v>
      </c>
      <c r="C84" s="153">
        <v>3</v>
      </c>
      <c r="D84" s="156">
        <f t="shared" si="2"/>
        <v>1.2195121951219512</v>
      </c>
    </row>
    <row r="85" spans="1:4" s="20" customFormat="1" ht="14.5" x14ac:dyDescent="0.35">
      <c r="A85" s="81" t="s">
        <v>39</v>
      </c>
      <c r="B85" s="147">
        <v>270</v>
      </c>
      <c r="C85" s="152">
        <v>3</v>
      </c>
      <c r="D85" s="155">
        <f t="shared" si="2"/>
        <v>1.1111111111111112</v>
      </c>
    </row>
    <row r="86" spans="1:4" s="20" customFormat="1" ht="14.5" x14ac:dyDescent="0.35">
      <c r="A86" s="82" t="s">
        <v>45</v>
      </c>
      <c r="B86" s="148">
        <v>438</v>
      </c>
      <c r="C86" s="153">
        <v>3</v>
      </c>
      <c r="D86" s="156">
        <f t="shared" si="2"/>
        <v>0.68493150684931503</v>
      </c>
    </row>
    <row r="87" spans="1:4" s="20" customFormat="1" ht="14.5" x14ac:dyDescent="0.35">
      <c r="A87" s="81" t="s">
        <v>46</v>
      </c>
      <c r="B87" s="147">
        <v>480</v>
      </c>
      <c r="C87" s="152">
        <v>3</v>
      </c>
      <c r="D87" s="155">
        <f t="shared" si="2"/>
        <v>0.625</v>
      </c>
    </row>
    <row r="88" spans="1:4" s="20" customFormat="1" ht="14.5" x14ac:dyDescent="0.35">
      <c r="A88" s="82" t="s">
        <v>190</v>
      </c>
      <c r="B88" s="148">
        <v>507</v>
      </c>
      <c r="C88" s="153">
        <v>3</v>
      </c>
      <c r="D88" s="156">
        <f t="shared" si="2"/>
        <v>0.59171597633136097</v>
      </c>
    </row>
    <row r="89" spans="1:4" s="20" customFormat="1" ht="26" x14ac:dyDescent="0.35">
      <c r="A89" s="85" t="s">
        <v>117</v>
      </c>
      <c r="B89" s="149">
        <v>513</v>
      </c>
      <c r="C89" s="86">
        <v>3</v>
      </c>
      <c r="D89" s="157">
        <f t="shared" si="2"/>
        <v>0.58479532163742687</v>
      </c>
    </row>
    <row r="90" spans="1:4" s="20" customFormat="1" ht="14.5" x14ac:dyDescent="0.35">
      <c r="A90" s="92" t="s">
        <v>191</v>
      </c>
      <c r="B90" s="150">
        <v>564</v>
      </c>
      <c r="C90" s="63">
        <v>3</v>
      </c>
      <c r="D90" s="158">
        <f t="shared" si="2"/>
        <v>0.53191489361702127</v>
      </c>
    </row>
    <row r="91" spans="1:4" s="20" customFormat="1" ht="14.5" x14ac:dyDescent="0.35">
      <c r="A91" s="81" t="s">
        <v>109</v>
      </c>
      <c r="B91" s="147">
        <v>672</v>
      </c>
      <c r="C91" s="152">
        <v>3</v>
      </c>
      <c r="D91" s="155">
        <f t="shared" si="2"/>
        <v>0.4464285714285714</v>
      </c>
    </row>
    <row r="92" spans="1:4" s="20" customFormat="1" ht="14.5" x14ac:dyDescent="0.35">
      <c r="A92" s="82" t="s">
        <v>127</v>
      </c>
      <c r="B92" s="148">
        <v>678</v>
      </c>
      <c r="C92" s="153">
        <v>3</v>
      </c>
      <c r="D92" s="156">
        <f t="shared" si="2"/>
        <v>0.44247787610619471</v>
      </c>
    </row>
    <row r="93" spans="1:4" s="20" customFormat="1" ht="14.5" x14ac:dyDescent="0.35">
      <c r="A93" s="81" t="s">
        <v>108</v>
      </c>
      <c r="B93" s="147">
        <v>720</v>
      </c>
      <c r="C93" s="152">
        <v>3</v>
      </c>
      <c r="D93" s="155">
        <f t="shared" si="2"/>
        <v>0.41666666666666669</v>
      </c>
    </row>
    <row r="94" spans="1:4" s="20" customFormat="1" ht="14.5" x14ac:dyDescent="0.35">
      <c r="A94" s="82" t="s">
        <v>50</v>
      </c>
      <c r="B94" s="148">
        <v>792</v>
      </c>
      <c r="C94" s="153">
        <v>3</v>
      </c>
      <c r="D94" s="156">
        <f t="shared" si="2"/>
        <v>0.37878787878787878</v>
      </c>
    </row>
    <row r="95" spans="1:4" s="20" customFormat="1" ht="14.5" x14ac:dyDescent="0.35">
      <c r="A95" s="81" t="s">
        <v>107</v>
      </c>
      <c r="B95" s="147">
        <v>891</v>
      </c>
      <c r="C95" s="152">
        <v>3</v>
      </c>
      <c r="D95" s="155">
        <f t="shared" si="2"/>
        <v>0.33670033670033667</v>
      </c>
    </row>
    <row r="96" spans="1:4" s="20" customFormat="1" ht="14.5" x14ac:dyDescent="0.35">
      <c r="A96" s="82" t="s">
        <v>106</v>
      </c>
      <c r="B96" s="148">
        <v>1194</v>
      </c>
      <c r="C96" s="153">
        <v>3</v>
      </c>
      <c r="D96" s="156">
        <f t="shared" si="2"/>
        <v>0.25125628140703515</v>
      </c>
    </row>
    <row r="97" spans="1:21" s="20" customFormat="1" ht="14.5" x14ac:dyDescent="0.35">
      <c r="A97" s="81" t="s">
        <v>105</v>
      </c>
      <c r="B97" s="147">
        <v>1224</v>
      </c>
      <c r="C97" s="152">
        <v>3</v>
      </c>
      <c r="D97" s="155">
        <f t="shared" si="2"/>
        <v>0.24509803921568626</v>
      </c>
    </row>
    <row r="98" spans="1:21" s="20" customFormat="1" ht="14.5" x14ac:dyDescent="0.35">
      <c r="A98" s="82" t="s">
        <v>104</v>
      </c>
      <c r="B98" s="148">
        <v>1407</v>
      </c>
      <c r="C98" s="153">
        <v>3</v>
      </c>
      <c r="D98" s="156">
        <f t="shared" si="2"/>
        <v>0.21321961620469082</v>
      </c>
    </row>
    <row r="99" spans="1:21" s="20" customFormat="1" ht="14.5" x14ac:dyDescent="0.35">
      <c r="A99" s="81" t="s">
        <v>126</v>
      </c>
      <c r="B99" s="147">
        <v>1437</v>
      </c>
      <c r="C99" s="152">
        <v>3</v>
      </c>
      <c r="D99" s="155">
        <f t="shared" si="2"/>
        <v>0.20876826722338201</v>
      </c>
    </row>
    <row r="100" spans="1:21" s="20" customFormat="1" ht="14.5" x14ac:dyDescent="0.35">
      <c r="A100" s="82" t="s">
        <v>54</v>
      </c>
      <c r="B100" s="148">
        <v>1890</v>
      </c>
      <c r="C100" s="153">
        <v>3</v>
      </c>
      <c r="D100" s="156">
        <f t="shared" si="2"/>
        <v>0.15873015873015872</v>
      </c>
    </row>
    <row r="101" spans="1:21" s="20" customFormat="1" ht="14.5" x14ac:dyDescent="0.35">
      <c r="A101" s="81" t="s">
        <v>103</v>
      </c>
      <c r="B101" s="147">
        <v>2268</v>
      </c>
      <c r="C101" s="152">
        <v>3</v>
      </c>
      <c r="D101" s="155">
        <f t="shared" ref="D101:D107" si="3">(C101/B101)*100</f>
        <v>0.13227513227513227</v>
      </c>
    </row>
    <row r="102" spans="1:21" s="20" customFormat="1" ht="14.5" x14ac:dyDescent="0.35">
      <c r="A102" s="82" t="s">
        <v>102</v>
      </c>
      <c r="B102" s="148">
        <v>2868</v>
      </c>
      <c r="C102" s="153">
        <v>3</v>
      </c>
      <c r="D102" s="156">
        <f t="shared" si="3"/>
        <v>0.10460251046025104</v>
      </c>
    </row>
    <row r="103" spans="1:21" s="20" customFormat="1" ht="14.5" x14ac:dyDescent="0.35">
      <c r="A103" s="81" t="s">
        <v>55</v>
      </c>
      <c r="B103" s="147">
        <v>3726</v>
      </c>
      <c r="C103" s="152">
        <v>3</v>
      </c>
      <c r="D103" s="155">
        <f t="shared" si="3"/>
        <v>8.0515297906602251E-2</v>
      </c>
    </row>
    <row r="104" spans="1:21" s="20" customFormat="1" ht="14.5" x14ac:dyDescent="0.35">
      <c r="A104" s="82" t="s">
        <v>101</v>
      </c>
      <c r="B104" s="148">
        <v>3864</v>
      </c>
      <c r="C104" s="153">
        <v>3</v>
      </c>
      <c r="D104" s="156">
        <f t="shared" si="3"/>
        <v>7.7639751552795025E-2</v>
      </c>
    </row>
    <row r="105" spans="1:21" s="20" customFormat="1" ht="14.5" x14ac:dyDescent="0.35">
      <c r="A105" s="81" t="s">
        <v>56</v>
      </c>
      <c r="B105" s="147">
        <v>4554</v>
      </c>
      <c r="C105" s="152">
        <v>3</v>
      </c>
      <c r="D105" s="155">
        <f t="shared" si="3"/>
        <v>6.5876152832674575E-2</v>
      </c>
    </row>
    <row r="106" spans="1:21" s="20" customFormat="1" ht="14.5" x14ac:dyDescent="0.35">
      <c r="A106" s="82" t="s">
        <v>100</v>
      </c>
      <c r="B106" s="148">
        <v>6468</v>
      </c>
      <c r="C106" s="153">
        <v>3</v>
      </c>
      <c r="D106" s="156">
        <f t="shared" si="3"/>
        <v>4.63821892393321E-2</v>
      </c>
    </row>
    <row r="107" spans="1:21" s="20" customFormat="1" ht="15" thickBot="1" x14ac:dyDescent="0.4">
      <c r="A107" s="93" t="s">
        <v>57</v>
      </c>
      <c r="B107" s="151">
        <v>6474</v>
      </c>
      <c r="C107" s="154">
        <v>3</v>
      </c>
      <c r="D107" s="159">
        <f t="shared" si="3"/>
        <v>4.6339202965708988E-2</v>
      </c>
    </row>
    <row r="108" spans="1:21" s="20" customFormat="1" ht="55.5" customHeight="1" thickTop="1" x14ac:dyDescent="0.35">
      <c r="A108" s="136" t="s">
        <v>192</v>
      </c>
      <c r="B108" s="137"/>
      <c r="C108" s="137"/>
      <c r="D108" s="137"/>
    </row>
    <row r="109" spans="1:21" s="20" customFormat="1" ht="55" customHeight="1" x14ac:dyDescent="0.35">
      <c r="A109" s="138" t="s">
        <v>204</v>
      </c>
      <c r="B109" s="139"/>
      <c r="C109" s="139"/>
      <c r="D109" s="139"/>
    </row>
    <row r="110" spans="1:21" s="11" customFormat="1" ht="74.150000000000006" customHeight="1" x14ac:dyDescent="0.35">
      <c r="A110" s="135" t="s">
        <v>203</v>
      </c>
      <c r="B110" s="113"/>
      <c r="C110" s="113"/>
      <c r="D110" s="113"/>
      <c r="E110" s="34"/>
      <c r="F110" s="34"/>
      <c r="G110" s="34"/>
      <c r="H110" s="34"/>
      <c r="I110" s="34"/>
      <c r="J110" s="34"/>
      <c r="K110" s="34"/>
      <c r="L110" s="34"/>
      <c r="M110" s="34"/>
      <c r="N110" s="34"/>
      <c r="O110" s="34"/>
      <c r="P110" s="34"/>
      <c r="Q110" s="34"/>
      <c r="R110" s="34"/>
      <c r="U110" s="18"/>
    </row>
    <row r="111" spans="1:21" ht="14.5" x14ac:dyDescent="0.35">
      <c r="A111" s="83"/>
      <c r="B111" s="84"/>
      <c r="C111" s="84"/>
      <c r="D111" s="84"/>
      <c r="I111" s="19"/>
      <c r="J111" s="13"/>
    </row>
    <row r="112" spans="1:21" x14ac:dyDescent="0.35">
      <c r="I112" s="19"/>
      <c r="J112" s="13"/>
    </row>
  </sheetData>
  <mergeCells count="6">
    <mergeCell ref="E2:G2"/>
    <mergeCell ref="A2:D2"/>
    <mergeCell ref="A110:D110"/>
    <mergeCell ref="A1:D1"/>
    <mergeCell ref="A108:D108"/>
    <mergeCell ref="A109:D109"/>
  </mergeCells>
  <hyperlinks>
    <hyperlink ref="A1:D1" location="Erläuterungen!A1" tooltip="zurück zu den Erläuterungen" display="zurück zu den Erläuterungen" xr:uid="{3A6220A3-E523-4263-B756-4BF8C5A65FEB}"/>
  </hyperlinks>
  <pageMargins left="0.23622047244094491" right="0.23622047244094491"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1B441-70F7-4CC3-A56E-A3BD537EC690}">
  <dimension ref="A1:J109"/>
  <sheetViews>
    <sheetView zoomScaleNormal="100" workbookViewId="0">
      <selection activeCell="E1" sqref="E1"/>
    </sheetView>
  </sheetViews>
  <sheetFormatPr baseColWidth="10" defaultRowHeight="14.5" x14ac:dyDescent="0.35"/>
  <cols>
    <col min="1" max="1" width="60.54296875" customWidth="1"/>
    <col min="2" max="2" width="12.54296875" customWidth="1"/>
    <col min="3" max="3" width="11" customWidth="1"/>
    <col min="4" max="4" width="12.1796875" customWidth="1"/>
  </cols>
  <sheetData>
    <row r="1" spans="1:10" s="20" customFormat="1" x14ac:dyDescent="0.35">
      <c r="A1" s="126" t="s">
        <v>1</v>
      </c>
      <c r="B1" s="126"/>
      <c r="C1" s="126"/>
      <c r="D1" s="126"/>
      <c r="E1" s="50"/>
    </row>
    <row r="2" spans="1:10" s="28" customFormat="1" ht="47.5" customHeight="1" thickBot="1" x14ac:dyDescent="0.4">
      <c r="A2" s="133" t="s">
        <v>193</v>
      </c>
      <c r="B2" s="134"/>
      <c r="C2" s="134"/>
      <c r="D2" s="134"/>
      <c r="E2" s="127"/>
      <c r="F2" s="128"/>
      <c r="G2" s="128"/>
      <c r="J2" s="29"/>
    </row>
    <row r="3" spans="1:10" s="25" customFormat="1" ht="90" customHeight="1" thickTop="1" thickBot="1" x14ac:dyDescent="0.4">
      <c r="A3" s="94" t="s">
        <v>177</v>
      </c>
      <c r="B3" s="95" t="s">
        <v>194</v>
      </c>
      <c r="C3" s="96" t="s">
        <v>180</v>
      </c>
      <c r="D3" s="99" t="s">
        <v>178</v>
      </c>
      <c r="F3" s="97"/>
    </row>
    <row r="4" spans="1:10" s="20" customFormat="1" ht="15" thickTop="1" x14ac:dyDescent="0.35">
      <c r="A4" s="60" t="s">
        <v>181</v>
      </c>
      <c r="B4" s="160">
        <v>225</v>
      </c>
      <c r="C4" s="160">
        <v>162</v>
      </c>
      <c r="D4" s="163">
        <f t="shared" ref="D4:D35" si="0">(C4/B4)*100</f>
        <v>72</v>
      </c>
      <c r="F4" s="98"/>
    </row>
    <row r="5" spans="1:10" s="20" customFormat="1" x14ac:dyDescent="0.35">
      <c r="A5" s="66" t="s">
        <v>99</v>
      </c>
      <c r="B5" s="161">
        <v>27</v>
      </c>
      <c r="C5" s="161">
        <v>6</v>
      </c>
      <c r="D5" s="164">
        <f t="shared" si="0"/>
        <v>22.222222222222221</v>
      </c>
    </row>
    <row r="6" spans="1:10" s="20" customFormat="1" x14ac:dyDescent="0.35">
      <c r="A6" s="60" t="s">
        <v>68</v>
      </c>
      <c r="B6" s="162">
        <v>699</v>
      </c>
      <c r="C6" s="162">
        <v>96</v>
      </c>
      <c r="D6" s="165">
        <f t="shared" si="0"/>
        <v>13.733905579399142</v>
      </c>
    </row>
    <row r="7" spans="1:10" s="20" customFormat="1" x14ac:dyDescent="0.35">
      <c r="A7" s="66" t="s">
        <v>195</v>
      </c>
      <c r="B7" s="161">
        <v>24</v>
      </c>
      <c r="C7" s="161">
        <v>3</v>
      </c>
      <c r="D7" s="164">
        <f t="shared" si="0"/>
        <v>12.5</v>
      </c>
    </row>
    <row r="8" spans="1:10" s="20" customFormat="1" x14ac:dyDescent="0.35">
      <c r="A8" s="60" t="s">
        <v>80</v>
      </c>
      <c r="B8" s="162">
        <v>333</v>
      </c>
      <c r="C8" s="162">
        <v>21</v>
      </c>
      <c r="D8" s="165">
        <f t="shared" si="0"/>
        <v>6.3063063063063058</v>
      </c>
    </row>
    <row r="9" spans="1:10" s="20" customFormat="1" x14ac:dyDescent="0.35">
      <c r="A9" s="66" t="s">
        <v>66</v>
      </c>
      <c r="B9" s="161">
        <v>2064</v>
      </c>
      <c r="C9" s="161">
        <v>126</v>
      </c>
      <c r="D9" s="164">
        <f t="shared" si="0"/>
        <v>6.104651162790697</v>
      </c>
    </row>
    <row r="10" spans="1:10" s="20" customFormat="1" x14ac:dyDescent="0.35">
      <c r="A10" s="60" t="s">
        <v>185</v>
      </c>
      <c r="B10" s="162">
        <v>162</v>
      </c>
      <c r="C10" s="162">
        <v>9</v>
      </c>
      <c r="D10" s="165">
        <f t="shared" si="0"/>
        <v>5.5555555555555554</v>
      </c>
    </row>
    <row r="11" spans="1:10" s="20" customFormat="1" x14ac:dyDescent="0.35">
      <c r="A11" s="66" t="s">
        <v>183</v>
      </c>
      <c r="B11" s="161">
        <v>777</v>
      </c>
      <c r="C11" s="161">
        <v>36</v>
      </c>
      <c r="D11" s="164">
        <f t="shared" si="0"/>
        <v>4.6332046332046328</v>
      </c>
    </row>
    <row r="12" spans="1:10" s="20" customFormat="1" x14ac:dyDescent="0.35">
      <c r="A12" s="60" t="s">
        <v>69</v>
      </c>
      <c r="B12" s="162">
        <v>1956</v>
      </c>
      <c r="C12" s="162">
        <v>84</v>
      </c>
      <c r="D12" s="165">
        <f t="shared" si="0"/>
        <v>4.294478527607362</v>
      </c>
    </row>
    <row r="13" spans="1:10" s="20" customFormat="1" x14ac:dyDescent="0.35">
      <c r="A13" s="66" t="s">
        <v>112</v>
      </c>
      <c r="B13" s="161">
        <v>81</v>
      </c>
      <c r="C13" s="161">
        <v>3</v>
      </c>
      <c r="D13" s="164">
        <f t="shared" si="0"/>
        <v>3.7037037037037033</v>
      </c>
    </row>
    <row r="14" spans="1:10" s="20" customFormat="1" x14ac:dyDescent="0.35">
      <c r="A14" s="60" t="s">
        <v>111</v>
      </c>
      <c r="B14" s="162">
        <v>87</v>
      </c>
      <c r="C14" s="162">
        <v>3</v>
      </c>
      <c r="D14" s="165">
        <f t="shared" si="0"/>
        <v>3.4482758620689653</v>
      </c>
    </row>
    <row r="15" spans="1:10" s="20" customFormat="1" x14ac:dyDescent="0.35">
      <c r="A15" s="66" t="s">
        <v>64</v>
      </c>
      <c r="B15" s="161">
        <v>6348</v>
      </c>
      <c r="C15" s="161">
        <v>189</v>
      </c>
      <c r="D15" s="164">
        <f t="shared" si="0"/>
        <v>2.9773156899810962</v>
      </c>
    </row>
    <row r="16" spans="1:10" s="20" customFormat="1" x14ac:dyDescent="0.35">
      <c r="A16" s="60" t="s">
        <v>63</v>
      </c>
      <c r="B16" s="162">
        <v>15783</v>
      </c>
      <c r="C16" s="162">
        <v>432</v>
      </c>
      <c r="D16" s="165">
        <f t="shared" si="0"/>
        <v>2.737122220110245</v>
      </c>
    </row>
    <row r="17" spans="1:4" s="20" customFormat="1" x14ac:dyDescent="0.35">
      <c r="A17" s="66" t="s">
        <v>26</v>
      </c>
      <c r="B17" s="161">
        <v>2766</v>
      </c>
      <c r="C17" s="161">
        <v>75</v>
      </c>
      <c r="D17" s="164">
        <f t="shared" si="0"/>
        <v>2.7114967462039048</v>
      </c>
    </row>
    <row r="18" spans="1:4" s="20" customFormat="1" x14ac:dyDescent="0.35">
      <c r="A18" s="60" t="s">
        <v>83</v>
      </c>
      <c r="B18" s="162">
        <v>723</v>
      </c>
      <c r="C18" s="162">
        <v>18</v>
      </c>
      <c r="D18" s="165">
        <f t="shared" si="0"/>
        <v>2.4896265560165975</v>
      </c>
    </row>
    <row r="19" spans="1:4" s="20" customFormat="1" x14ac:dyDescent="0.35">
      <c r="A19" s="66" t="s">
        <v>27</v>
      </c>
      <c r="B19" s="161">
        <v>7395</v>
      </c>
      <c r="C19" s="161">
        <v>177</v>
      </c>
      <c r="D19" s="164">
        <f t="shared" si="0"/>
        <v>2.3935091277890468</v>
      </c>
    </row>
    <row r="20" spans="1:4" s="20" customFormat="1" x14ac:dyDescent="0.35">
      <c r="A20" s="60" t="s">
        <v>28</v>
      </c>
      <c r="B20" s="162">
        <v>390</v>
      </c>
      <c r="C20" s="162">
        <v>9</v>
      </c>
      <c r="D20" s="165">
        <f t="shared" si="0"/>
        <v>2.3076923076923079</v>
      </c>
    </row>
    <row r="21" spans="1:4" s="20" customFormat="1" x14ac:dyDescent="0.35">
      <c r="A21" s="66" t="s">
        <v>29</v>
      </c>
      <c r="B21" s="161">
        <v>14265</v>
      </c>
      <c r="C21" s="161">
        <v>321</v>
      </c>
      <c r="D21" s="164">
        <f t="shared" si="0"/>
        <v>2.2502628811777075</v>
      </c>
    </row>
    <row r="22" spans="1:4" s="20" customFormat="1" x14ac:dyDescent="0.35">
      <c r="A22" s="60" t="s">
        <v>75</v>
      </c>
      <c r="B22" s="162">
        <v>1740</v>
      </c>
      <c r="C22" s="162">
        <v>39</v>
      </c>
      <c r="D22" s="165">
        <f t="shared" si="0"/>
        <v>2.2413793103448274</v>
      </c>
    </row>
    <row r="23" spans="1:4" s="20" customFormat="1" x14ac:dyDescent="0.35">
      <c r="A23" s="66" t="s">
        <v>110</v>
      </c>
      <c r="B23" s="161">
        <v>138</v>
      </c>
      <c r="C23" s="161">
        <v>3</v>
      </c>
      <c r="D23" s="164">
        <f t="shared" si="0"/>
        <v>2.1739130434782608</v>
      </c>
    </row>
    <row r="24" spans="1:4" s="20" customFormat="1" x14ac:dyDescent="0.35">
      <c r="A24" s="60" t="s">
        <v>30</v>
      </c>
      <c r="B24" s="162">
        <v>1176</v>
      </c>
      <c r="C24" s="162">
        <v>24</v>
      </c>
      <c r="D24" s="165">
        <f t="shared" si="0"/>
        <v>2.0408163265306123</v>
      </c>
    </row>
    <row r="25" spans="1:4" s="20" customFormat="1" x14ac:dyDescent="0.35">
      <c r="A25" s="66" t="s">
        <v>31</v>
      </c>
      <c r="B25" s="161">
        <v>3984</v>
      </c>
      <c r="C25" s="161">
        <v>81</v>
      </c>
      <c r="D25" s="164">
        <f t="shared" si="0"/>
        <v>2.0331325301204819</v>
      </c>
    </row>
    <row r="26" spans="1:4" s="20" customFormat="1" x14ac:dyDescent="0.35">
      <c r="A26" s="60" t="s">
        <v>32</v>
      </c>
      <c r="B26" s="162">
        <v>150</v>
      </c>
      <c r="C26" s="162">
        <v>3</v>
      </c>
      <c r="D26" s="165">
        <f t="shared" si="0"/>
        <v>2</v>
      </c>
    </row>
    <row r="27" spans="1:4" s="20" customFormat="1" x14ac:dyDescent="0.35">
      <c r="A27" s="66" t="s">
        <v>33</v>
      </c>
      <c r="B27" s="161">
        <v>150</v>
      </c>
      <c r="C27" s="161">
        <v>3</v>
      </c>
      <c r="D27" s="164">
        <f t="shared" si="0"/>
        <v>2</v>
      </c>
    </row>
    <row r="28" spans="1:4" s="20" customFormat="1" x14ac:dyDescent="0.35">
      <c r="A28" s="60" t="s">
        <v>82</v>
      </c>
      <c r="B28" s="162">
        <v>912</v>
      </c>
      <c r="C28" s="162">
        <v>18</v>
      </c>
      <c r="D28" s="165">
        <f t="shared" si="0"/>
        <v>1.9736842105263157</v>
      </c>
    </row>
    <row r="29" spans="1:4" s="20" customFormat="1" x14ac:dyDescent="0.35">
      <c r="A29" s="66" t="s">
        <v>34</v>
      </c>
      <c r="B29" s="161">
        <v>153</v>
      </c>
      <c r="C29" s="161">
        <v>3</v>
      </c>
      <c r="D29" s="164">
        <f t="shared" si="0"/>
        <v>1.9607843137254901</v>
      </c>
    </row>
    <row r="30" spans="1:4" s="20" customFormat="1" x14ac:dyDescent="0.35">
      <c r="A30" s="60" t="s">
        <v>71</v>
      </c>
      <c r="B30" s="162">
        <v>4041</v>
      </c>
      <c r="C30" s="162">
        <v>78</v>
      </c>
      <c r="D30" s="165">
        <f t="shared" si="0"/>
        <v>1.9302152932442462</v>
      </c>
    </row>
    <row r="31" spans="1:4" s="20" customFormat="1" x14ac:dyDescent="0.35">
      <c r="A31" s="66" t="s">
        <v>35</v>
      </c>
      <c r="B31" s="161">
        <v>318</v>
      </c>
      <c r="C31" s="161">
        <v>6</v>
      </c>
      <c r="D31" s="164">
        <f t="shared" si="0"/>
        <v>1.8867924528301887</v>
      </c>
    </row>
    <row r="32" spans="1:4" s="20" customFormat="1" x14ac:dyDescent="0.35">
      <c r="A32" s="60" t="s">
        <v>36</v>
      </c>
      <c r="B32" s="162">
        <v>858</v>
      </c>
      <c r="C32" s="162">
        <v>15</v>
      </c>
      <c r="D32" s="165">
        <f t="shared" si="0"/>
        <v>1.7482517482517483</v>
      </c>
    </row>
    <row r="33" spans="1:4" s="20" customFormat="1" x14ac:dyDescent="0.35">
      <c r="A33" s="66" t="s">
        <v>77</v>
      </c>
      <c r="B33" s="161">
        <v>1749</v>
      </c>
      <c r="C33" s="161">
        <v>30</v>
      </c>
      <c r="D33" s="164">
        <f t="shared" si="0"/>
        <v>1.7152658662092626</v>
      </c>
    </row>
    <row r="34" spans="1:4" s="20" customFormat="1" x14ac:dyDescent="0.35">
      <c r="A34" s="60" t="s">
        <v>70</v>
      </c>
      <c r="B34" s="162">
        <v>4674</v>
      </c>
      <c r="C34" s="162">
        <v>78</v>
      </c>
      <c r="D34" s="165">
        <f t="shared" si="0"/>
        <v>1.6688061617458279</v>
      </c>
    </row>
    <row r="35" spans="1:4" s="20" customFormat="1" x14ac:dyDescent="0.35">
      <c r="A35" s="66" t="s">
        <v>95</v>
      </c>
      <c r="B35" s="161">
        <v>546</v>
      </c>
      <c r="C35" s="161">
        <v>9</v>
      </c>
      <c r="D35" s="164">
        <f t="shared" si="0"/>
        <v>1.6483516483516485</v>
      </c>
    </row>
    <row r="36" spans="1:4" s="20" customFormat="1" x14ac:dyDescent="0.35">
      <c r="A36" s="60" t="s">
        <v>65</v>
      </c>
      <c r="B36" s="162">
        <v>9720</v>
      </c>
      <c r="C36" s="162">
        <v>141</v>
      </c>
      <c r="D36" s="165">
        <f t="shared" ref="D36:D67" si="1">(C36/B36)*100</f>
        <v>1.4506172839506173</v>
      </c>
    </row>
    <row r="37" spans="1:4" s="20" customFormat="1" x14ac:dyDescent="0.35">
      <c r="A37" s="66" t="s">
        <v>115</v>
      </c>
      <c r="B37" s="161">
        <v>207</v>
      </c>
      <c r="C37" s="161">
        <v>3</v>
      </c>
      <c r="D37" s="164">
        <f t="shared" si="1"/>
        <v>1.4492753623188406</v>
      </c>
    </row>
    <row r="38" spans="1:4" s="20" customFormat="1" x14ac:dyDescent="0.35">
      <c r="A38" s="60" t="s">
        <v>74</v>
      </c>
      <c r="B38" s="162">
        <v>4650</v>
      </c>
      <c r="C38" s="162">
        <v>66</v>
      </c>
      <c r="D38" s="165">
        <f t="shared" si="1"/>
        <v>1.4193548387096775</v>
      </c>
    </row>
    <row r="39" spans="1:4" s="20" customFormat="1" x14ac:dyDescent="0.35">
      <c r="A39" s="66" t="s">
        <v>196</v>
      </c>
      <c r="B39" s="161">
        <v>4674</v>
      </c>
      <c r="C39" s="161">
        <v>66</v>
      </c>
      <c r="D39" s="164">
        <f t="shared" si="1"/>
        <v>1.4120667522464698</v>
      </c>
    </row>
    <row r="40" spans="1:4" s="20" customFormat="1" x14ac:dyDescent="0.35">
      <c r="A40" s="60" t="s">
        <v>86</v>
      </c>
      <c r="B40" s="162">
        <v>1149</v>
      </c>
      <c r="C40" s="162">
        <v>15</v>
      </c>
      <c r="D40" s="165">
        <f t="shared" si="1"/>
        <v>1.3054830287206265</v>
      </c>
    </row>
    <row r="41" spans="1:4" s="20" customFormat="1" x14ac:dyDescent="0.35">
      <c r="A41" s="66" t="s">
        <v>189</v>
      </c>
      <c r="B41" s="161">
        <v>231</v>
      </c>
      <c r="C41" s="161">
        <v>3</v>
      </c>
      <c r="D41" s="164">
        <f t="shared" si="1"/>
        <v>1.2987012987012987</v>
      </c>
    </row>
    <row r="42" spans="1:4" s="20" customFormat="1" x14ac:dyDescent="0.35">
      <c r="A42" s="60" t="s">
        <v>37</v>
      </c>
      <c r="B42" s="162">
        <v>240</v>
      </c>
      <c r="C42" s="162">
        <v>3</v>
      </c>
      <c r="D42" s="165">
        <f t="shared" si="1"/>
        <v>1.25</v>
      </c>
    </row>
    <row r="43" spans="1:4" s="20" customFormat="1" x14ac:dyDescent="0.35">
      <c r="A43" s="66" t="s">
        <v>38</v>
      </c>
      <c r="B43" s="161">
        <v>246</v>
      </c>
      <c r="C43" s="161">
        <v>3</v>
      </c>
      <c r="D43" s="164">
        <f t="shared" si="1"/>
        <v>1.2195121951219512</v>
      </c>
    </row>
    <row r="44" spans="1:4" s="20" customFormat="1" x14ac:dyDescent="0.35">
      <c r="A44" s="60" t="s">
        <v>72</v>
      </c>
      <c r="B44" s="162">
        <v>6159</v>
      </c>
      <c r="C44" s="162">
        <v>75</v>
      </c>
      <c r="D44" s="165">
        <f t="shared" si="1"/>
        <v>1.2177301509985388</v>
      </c>
    </row>
    <row r="45" spans="1:4" s="20" customFormat="1" x14ac:dyDescent="0.35">
      <c r="A45" s="66" t="s">
        <v>85</v>
      </c>
      <c r="B45" s="161">
        <v>1236</v>
      </c>
      <c r="C45" s="161">
        <v>15</v>
      </c>
      <c r="D45" s="164">
        <f t="shared" si="1"/>
        <v>1.2135922330097086</v>
      </c>
    </row>
    <row r="46" spans="1:4" s="20" customFormat="1" x14ac:dyDescent="0.35">
      <c r="A46" s="60" t="s">
        <v>128</v>
      </c>
      <c r="B46" s="162">
        <v>1320</v>
      </c>
      <c r="C46" s="162">
        <v>15</v>
      </c>
      <c r="D46" s="165">
        <f t="shared" si="1"/>
        <v>1.1363636363636365</v>
      </c>
    </row>
    <row r="47" spans="1:4" s="20" customFormat="1" x14ac:dyDescent="0.35">
      <c r="A47" s="66" t="s">
        <v>39</v>
      </c>
      <c r="B47" s="161">
        <v>270</v>
      </c>
      <c r="C47" s="161">
        <v>3</v>
      </c>
      <c r="D47" s="164">
        <f t="shared" si="1"/>
        <v>1.1111111111111112</v>
      </c>
    </row>
    <row r="48" spans="1:4" s="20" customFormat="1" x14ac:dyDescent="0.35">
      <c r="A48" s="60" t="s">
        <v>197</v>
      </c>
      <c r="B48" s="162">
        <v>10857</v>
      </c>
      <c r="C48" s="162">
        <v>120</v>
      </c>
      <c r="D48" s="165">
        <f t="shared" si="1"/>
        <v>1.1052777010223818</v>
      </c>
    </row>
    <row r="49" spans="1:4" s="20" customFormat="1" x14ac:dyDescent="0.35">
      <c r="A49" s="66" t="s">
        <v>94</v>
      </c>
      <c r="B49" s="161">
        <v>834</v>
      </c>
      <c r="C49" s="161">
        <v>9</v>
      </c>
      <c r="D49" s="164">
        <f t="shared" si="1"/>
        <v>1.079136690647482</v>
      </c>
    </row>
    <row r="50" spans="1:4" s="20" customFormat="1" x14ac:dyDescent="0.35">
      <c r="A50" s="60" t="s">
        <v>40</v>
      </c>
      <c r="B50" s="162">
        <v>1137</v>
      </c>
      <c r="C50" s="162">
        <v>12</v>
      </c>
      <c r="D50" s="165">
        <f t="shared" si="1"/>
        <v>1.0554089709762533</v>
      </c>
    </row>
    <row r="51" spans="1:4" s="20" customFormat="1" x14ac:dyDescent="0.35">
      <c r="A51" s="66" t="s">
        <v>129</v>
      </c>
      <c r="B51" s="161">
        <v>5622</v>
      </c>
      <c r="C51" s="161">
        <v>57</v>
      </c>
      <c r="D51" s="164">
        <f t="shared" si="1"/>
        <v>1.0138740661686232</v>
      </c>
    </row>
    <row r="52" spans="1:4" s="20" customFormat="1" x14ac:dyDescent="0.35">
      <c r="A52" s="60" t="s">
        <v>41</v>
      </c>
      <c r="B52" s="162">
        <v>1197</v>
      </c>
      <c r="C52" s="162">
        <v>12</v>
      </c>
      <c r="D52" s="165">
        <f t="shared" si="1"/>
        <v>1.0025062656641603</v>
      </c>
    </row>
    <row r="53" spans="1:4" s="20" customFormat="1" x14ac:dyDescent="0.35">
      <c r="A53" s="66" t="s">
        <v>113</v>
      </c>
      <c r="B53" s="161">
        <v>7602</v>
      </c>
      <c r="C53" s="161">
        <v>72</v>
      </c>
      <c r="D53" s="164">
        <f t="shared" si="1"/>
        <v>0.94711917916337818</v>
      </c>
    </row>
    <row r="54" spans="1:4" s="20" customFormat="1" x14ac:dyDescent="0.35">
      <c r="A54" s="60" t="s">
        <v>116</v>
      </c>
      <c r="B54" s="162">
        <v>636</v>
      </c>
      <c r="C54" s="162">
        <v>6</v>
      </c>
      <c r="D54" s="165">
        <f t="shared" si="1"/>
        <v>0.94339622641509435</v>
      </c>
    </row>
    <row r="55" spans="1:4" s="20" customFormat="1" x14ac:dyDescent="0.35">
      <c r="A55" s="66" t="s">
        <v>42</v>
      </c>
      <c r="B55" s="161">
        <v>1485</v>
      </c>
      <c r="C55" s="161">
        <v>12</v>
      </c>
      <c r="D55" s="164">
        <f t="shared" si="1"/>
        <v>0.80808080808080807</v>
      </c>
    </row>
    <row r="56" spans="1:4" s="20" customFormat="1" x14ac:dyDescent="0.35">
      <c r="A56" s="60" t="s">
        <v>81</v>
      </c>
      <c r="B56" s="162">
        <v>2262</v>
      </c>
      <c r="C56" s="162">
        <v>18</v>
      </c>
      <c r="D56" s="165">
        <f t="shared" si="1"/>
        <v>0.79575596816976124</v>
      </c>
    </row>
    <row r="57" spans="1:4" s="20" customFormat="1" x14ac:dyDescent="0.35">
      <c r="A57" s="66" t="s">
        <v>43</v>
      </c>
      <c r="B57" s="161">
        <v>1896</v>
      </c>
      <c r="C57" s="161">
        <v>15</v>
      </c>
      <c r="D57" s="164">
        <f t="shared" si="1"/>
        <v>0.79113924050632911</v>
      </c>
    </row>
    <row r="58" spans="1:4" s="20" customFormat="1" x14ac:dyDescent="0.35">
      <c r="A58" s="60" t="s">
        <v>125</v>
      </c>
      <c r="B58" s="162">
        <v>2391</v>
      </c>
      <c r="C58" s="162">
        <v>18</v>
      </c>
      <c r="D58" s="165">
        <f t="shared" si="1"/>
        <v>0.75282308657465491</v>
      </c>
    </row>
    <row r="59" spans="1:4" s="20" customFormat="1" x14ac:dyDescent="0.35">
      <c r="A59" s="66" t="s">
        <v>44</v>
      </c>
      <c r="B59" s="161">
        <v>846</v>
      </c>
      <c r="C59" s="161">
        <v>6</v>
      </c>
      <c r="D59" s="164">
        <f t="shared" si="1"/>
        <v>0.70921985815602839</v>
      </c>
    </row>
    <row r="60" spans="1:4" s="20" customFormat="1" x14ac:dyDescent="0.35">
      <c r="A60" s="60" t="s">
        <v>45</v>
      </c>
      <c r="B60" s="162">
        <v>438</v>
      </c>
      <c r="C60" s="162">
        <v>3</v>
      </c>
      <c r="D60" s="165">
        <f t="shared" si="1"/>
        <v>0.68493150684931503</v>
      </c>
    </row>
    <row r="61" spans="1:4" s="20" customFormat="1" x14ac:dyDescent="0.35">
      <c r="A61" s="66" t="s">
        <v>76</v>
      </c>
      <c r="B61" s="161">
        <v>5610</v>
      </c>
      <c r="C61" s="161">
        <v>36</v>
      </c>
      <c r="D61" s="164">
        <f t="shared" si="1"/>
        <v>0.64171122994652408</v>
      </c>
    </row>
    <row r="62" spans="1:4" s="20" customFormat="1" x14ac:dyDescent="0.35">
      <c r="A62" s="60" t="s">
        <v>46</v>
      </c>
      <c r="B62" s="162">
        <v>480</v>
      </c>
      <c r="C62" s="162">
        <v>3</v>
      </c>
      <c r="D62" s="165">
        <f t="shared" si="1"/>
        <v>0.625</v>
      </c>
    </row>
    <row r="63" spans="1:4" s="20" customFormat="1" x14ac:dyDescent="0.35">
      <c r="A63" s="66" t="s">
        <v>190</v>
      </c>
      <c r="B63" s="161">
        <v>507</v>
      </c>
      <c r="C63" s="161">
        <v>3</v>
      </c>
      <c r="D63" s="164">
        <f t="shared" si="1"/>
        <v>0.59171597633136097</v>
      </c>
    </row>
    <row r="64" spans="1:4" s="20" customFormat="1" x14ac:dyDescent="0.35">
      <c r="A64" s="60" t="s">
        <v>198</v>
      </c>
      <c r="B64" s="162">
        <v>513</v>
      </c>
      <c r="C64" s="162">
        <v>3</v>
      </c>
      <c r="D64" s="165">
        <f t="shared" si="1"/>
        <v>0.58479532163742687</v>
      </c>
    </row>
    <row r="65" spans="1:4" s="20" customFormat="1" x14ac:dyDescent="0.35">
      <c r="A65" s="66" t="s">
        <v>89</v>
      </c>
      <c r="B65" s="161">
        <v>2097</v>
      </c>
      <c r="C65" s="161">
        <v>12</v>
      </c>
      <c r="D65" s="164">
        <f t="shared" si="1"/>
        <v>0.57224606580829751</v>
      </c>
    </row>
    <row r="66" spans="1:4" s="20" customFormat="1" x14ac:dyDescent="0.35">
      <c r="A66" s="60" t="s">
        <v>47</v>
      </c>
      <c r="B66" s="162">
        <v>2109</v>
      </c>
      <c r="C66" s="162">
        <v>12</v>
      </c>
      <c r="D66" s="165">
        <f t="shared" si="1"/>
        <v>0.56899004267425324</v>
      </c>
    </row>
    <row r="67" spans="1:4" s="20" customFormat="1" x14ac:dyDescent="0.35">
      <c r="A67" s="66" t="s">
        <v>191</v>
      </c>
      <c r="B67" s="161">
        <v>564</v>
      </c>
      <c r="C67" s="161">
        <v>3</v>
      </c>
      <c r="D67" s="164">
        <f t="shared" si="1"/>
        <v>0.53191489361702127</v>
      </c>
    </row>
    <row r="68" spans="1:4" s="20" customFormat="1" x14ac:dyDescent="0.35">
      <c r="A68" s="60" t="s">
        <v>67</v>
      </c>
      <c r="B68" s="162">
        <v>22845</v>
      </c>
      <c r="C68" s="162">
        <v>120</v>
      </c>
      <c r="D68" s="165">
        <f t="shared" ref="D68:D99" si="2">(C68/B68)*100</f>
        <v>0.52527905449770185</v>
      </c>
    </row>
    <row r="69" spans="1:4" s="20" customFormat="1" x14ac:dyDescent="0.35">
      <c r="A69" s="66" t="s">
        <v>93</v>
      </c>
      <c r="B69" s="161">
        <v>1722</v>
      </c>
      <c r="C69" s="161">
        <v>9</v>
      </c>
      <c r="D69" s="164">
        <f t="shared" si="2"/>
        <v>0.52264808362369342</v>
      </c>
    </row>
    <row r="70" spans="1:4" s="20" customFormat="1" x14ac:dyDescent="0.35">
      <c r="A70" s="60" t="s">
        <v>92</v>
      </c>
      <c r="B70" s="162">
        <v>1770</v>
      </c>
      <c r="C70" s="162">
        <v>9</v>
      </c>
      <c r="D70" s="165">
        <f t="shared" si="2"/>
        <v>0.50847457627118642</v>
      </c>
    </row>
    <row r="71" spans="1:4" s="20" customFormat="1" x14ac:dyDescent="0.35">
      <c r="A71" s="66" t="s">
        <v>109</v>
      </c>
      <c r="B71" s="161">
        <v>672</v>
      </c>
      <c r="C71" s="161">
        <v>3</v>
      </c>
      <c r="D71" s="164">
        <f t="shared" si="2"/>
        <v>0.4464285714285714</v>
      </c>
    </row>
    <row r="72" spans="1:4" s="20" customFormat="1" x14ac:dyDescent="0.35">
      <c r="A72" s="60" t="s">
        <v>127</v>
      </c>
      <c r="B72" s="162">
        <v>678</v>
      </c>
      <c r="C72" s="162">
        <v>3</v>
      </c>
      <c r="D72" s="165">
        <f t="shared" si="2"/>
        <v>0.44247787610619471</v>
      </c>
    </row>
    <row r="73" spans="1:4" s="20" customFormat="1" x14ac:dyDescent="0.35">
      <c r="A73" s="66" t="s">
        <v>91</v>
      </c>
      <c r="B73" s="161">
        <v>2055</v>
      </c>
      <c r="C73" s="161">
        <v>9</v>
      </c>
      <c r="D73" s="164">
        <f t="shared" si="2"/>
        <v>0.43795620437956206</v>
      </c>
    </row>
    <row r="74" spans="1:4" s="20" customFormat="1" x14ac:dyDescent="0.35">
      <c r="A74" s="60" t="s">
        <v>108</v>
      </c>
      <c r="B74" s="162">
        <v>720</v>
      </c>
      <c r="C74" s="162">
        <v>3</v>
      </c>
      <c r="D74" s="165">
        <f t="shared" si="2"/>
        <v>0.41666666666666669</v>
      </c>
    </row>
    <row r="75" spans="1:4" s="20" customFormat="1" x14ac:dyDescent="0.35">
      <c r="A75" s="66" t="s">
        <v>48</v>
      </c>
      <c r="B75" s="161">
        <v>1512</v>
      </c>
      <c r="C75" s="161">
        <v>6</v>
      </c>
      <c r="D75" s="164">
        <f t="shared" si="2"/>
        <v>0.3968253968253968</v>
      </c>
    </row>
    <row r="76" spans="1:4" s="20" customFormat="1" x14ac:dyDescent="0.35">
      <c r="A76" s="60" t="s">
        <v>88</v>
      </c>
      <c r="B76" s="162">
        <v>3042</v>
      </c>
      <c r="C76" s="162">
        <v>12</v>
      </c>
      <c r="D76" s="165">
        <f t="shared" si="2"/>
        <v>0.39447731755424065</v>
      </c>
    </row>
    <row r="77" spans="1:4" s="20" customFormat="1" x14ac:dyDescent="0.35">
      <c r="A77" s="66" t="s">
        <v>98</v>
      </c>
      <c r="B77" s="161">
        <v>1521</v>
      </c>
      <c r="C77" s="161">
        <v>6</v>
      </c>
      <c r="D77" s="164">
        <f t="shared" si="2"/>
        <v>0.39447731755424065</v>
      </c>
    </row>
    <row r="78" spans="1:4" s="20" customFormat="1" x14ac:dyDescent="0.35">
      <c r="A78" s="60" t="s">
        <v>49</v>
      </c>
      <c r="B78" s="162">
        <v>6225</v>
      </c>
      <c r="C78" s="162">
        <v>24</v>
      </c>
      <c r="D78" s="165">
        <f t="shared" si="2"/>
        <v>0.38554216867469876</v>
      </c>
    </row>
    <row r="79" spans="1:4" s="20" customFormat="1" x14ac:dyDescent="0.35">
      <c r="A79" s="66" t="s">
        <v>199</v>
      </c>
      <c r="B79" s="161">
        <v>1560</v>
      </c>
      <c r="C79" s="161">
        <v>6</v>
      </c>
      <c r="D79" s="164">
        <f t="shared" si="2"/>
        <v>0.38461538461538464</v>
      </c>
    </row>
    <row r="80" spans="1:4" s="20" customFormat="1" x14ac:dyDescent="0.35">
      <c r="A80" s="60" t="s">
        <v>50</v>
      </c>
      <c r="B80" s="162">
        <v>792</v>
      </c>
      <c r="C80" s="162">
        <v>3</v>
      </c>
      <c r="D80" s="165">
        <f t="shared" si="2"/>
        <v>0.37878787878787878</v>
      </c>
    </row>
    <row r="81" spans="1:4" s="20" customFormat="1" x14ac:dyDescent="0.35">
      <c r="A81" s="66" t="s">
        <v>107</v>
      </c>
      <c r="B81" s="161">
        <v>891</v>
      </c>
      <c r="C81" s="161">
        <v>3</v>
      </c>
      <c r="D81" s="164">
        <f t="shared" si="2"/>
        <v>0.33670033670033667</v>
      </c>
    </row>
    <row r="82" spans="1:4" s="20" customFormat="1" x14ac:dyDescent="0.35">
      <c r="A82" s="60" t="s">
        <v>97</v>
      </c>
      <c r="B82" s="162">
        <v>1995</v>
      </c>
      <c r="C82" s="162">
        <v>6</v>
      </c>
      <c r="D82" s="165">
        <f t="shared" si="2"/>
        <v>0.30075187969924816</v>
      </c>
    </row>
    <row r="83" spans="1:4" s="20" customFormat="1" x14ac:dyDescent="0.35">
      <c r="A83" s="66" t="s">
        <v>73</v>
      </c>
      <c r="B83" s="161">
        <v>24276</v>
      </c>
      <c r="C83" s="161">
        <v>72</v>
      </c>
      <c r="D83" s="164">
        <f t="shared" si="2"/>
        <v>0.29658922392486409</v>
      </c>
    </row>
    <row r="84" spans="1:4" s="20" customFormat="1" x14ac:dyDescent="0.35">
      <c r="A84" s="60" t="s">
        <v>87</v>
      </c>
      <c r="B84" s="162">
        <v>4218</v>
      </c>
      <c r="C84" s="162">
        <v>12</v>
      </c>
      <c r="D84" s="165">
        <f t="shared" si="2"/>
        <v>0.28449502133712662</v>
      </c>
    </row>
    <row r="85" spans="1:4" s="20" customFormat="1" x14ac:dyDescent="0.35">
      <c r="A85" s="66" t="s">
        <v>200</v>
      </c>
      <c r="B85" s="161">
        <v>13629</v>
      </c>
      <c r="C85" s="161">
        <v>36</v>
      </c>
      <c r="D85" s="164">
        <f t="shared" si="2"/>
        <v>0.26414263702399293</v>
      </c>
    </row>
    <row r="86" spans="1:4" s="20" customFormat="1" x14ac:dyDescent="0.35">
      <c r="A86" s="60" t="s">
        <v>106</v>
      </c>
      <c r="B86" s="162">
        <v>1194</v>
      </c>
      <c r="C86" s="162">
        <v>3</v>
      </c>
      <c r="D86" s="165">
        <f t="shared" si="2"/>
        <v>0.25125628140703515</v>
      </c>
    </row>
    <row r="87" spans="1:4" s="20" customFormat="1" x14ac:dyDescent="0.35">
      <c r="A87" s="66" t="s">
        <v>105</v>
      </c>
      <c r="B87" s="161">
        <v>1224</v>
      </c>
      <c r="C87" s="161">
        <v>3</v>
      </c>
      <c r="D87" s="164">
        <f t="shared" si="2"/>
        <v>0.24509803921568626</v>
      </c>
    </row>
    <row r="88" spans="1:4" s="20" customFormat="1" x14ac:dyDescent="0.35">
      <c r="A88" s="60" t="s">
        <v>90</v>
      </c>
      <c r="B88" s="162">
        <v>3921</v>
      </c>
      <c r="C88" s="162">
        <v>9</v>
      </c>
      <c r="D88" s="165">
        <f t="shared" si="2"/>
        <v>0.22953328232593728</v>
      </c>
    </row>
    <row r="89" spans="1:4" s="20" customFormat="1" x14ac:dyDescent="0.35">
      <c r="A89" s="66" t="s">
        <v>51</v>
      </c>
      <c r="B89" s="161">
        <v>8142</v>
      </c>
      <c r="C89" s="161">
        <v>18</v>
      </c>
      <c r="D89" s="164">
        <f t="shared" si="2"/>
        <v>0.2210759027266028</v>
      </c>
    </row>
    <row r="90" spans="1:4" s="20" customFormat="1" x14ac:dyDescent="0.35">
      <c r="A90" s="60" t="s">
        <v>52</v>
      </c>
      <c r="B90" s="162">
        <v>2814</v>
      </c>
      <c r="C90" s="162">
        <v>6</v>
      </c>
      <c r="D90" s="165">
        <f t="shared" si="2"/>
        <v>0.21321961620469082</v>
      </c>
    </row>
    <row r="91" spans="1:4" s="20" customFormat="1" x14ac:dyDescent="0.35">
      <c r="A91" s="66" t="s">
        <v>104</v>
      </c>
      <c r="B91" s="161">
        <v>1407</v>
      </c>
      <c r="C91" s="161">
        <v>3</v>
      </c>
      <c r="D91" s="164">
        <f t="shared" si="2"/>
        <v>0.21321961620469082</v>
      </c>
    </row>
    <row r="92" spans="1:4" s="20" customFormat="1" x14ac:dyDescent="0.35">
      <c r="A92" s="60" t="s">
        <v>126</v>
      </c>
      <c r="B92" s="162">
        <v>1437</v>
      </c>
      <c r="C92" s="162">
        <v>3</v>
      </c>
      <c r="D92" s="165">
        <f t="shared" si="2"/>
        <v>0.20876826722338201</v>
      </c>
    </row>
    <row r="93" spans="1:4" s="20" customFormat="1" x14ac:dyDescent="0.35">
      <c r="A93" s="66" t="s">
        <v>79</v>
      </c>
      <c r="B93" s="161">
        <v>10323</v>
      </c>
      <c r="C93" s="161">
        <v>21</v>
      </c>
      <c r="D93" s="164">
        <f t="shared" si="2"/>
        <v>0.2034292356873002</v>
      </c>
    </row>
    <row r="94" spans="1:4" s="20" customFormat="1" x14ac:dyDescent="0.35">
      <c r="A94" s="60" t="s">
        <v>78</v>
      </c>
      <c r="B94" s="162">
        <v>13665</v>
      </c>
      <c r="C94" s="162">
        <v>27</v>
      </c>
      <c r="D94" s="165">
        <f t="shared" si="2"/>
        <v>0.19758507135016465</v>
      </c>
    </row>
    <row r="95" spans="1:4" s="20" customFormat="1" x14ac:dyDescent="0.35">
      <c r="A95" s="66" t="s">
        <v>53</v>
      </c>
      <c r="B95" s="161">
        <v>20073</v>
      </c>
      <c r="C95" s="161">
        <v>33</v>
      </c>
      <c r="D95" s="164">
        <f t="shared" si="2"/>
        <v>0.16439994021820356</v>
      </c>
    </row>
    <row r="96" spans="1:4" s="20" customFormat="1" x14ac:dyDescent="0.35">
      <c r="A96" s="60" t="s">
        <v>54</v>
      </c>
      <c r="B96" s="162">
        <v>1890</v>
      </c>
      <c r="C96" s="162">
        <v>3</v>
      </c>
      <c r="D96" s="165">
        <f t="shared" si="2"/>
        <v>0.15873015873015872</v>
      </c>
    </row>
    <row r="97" spans="1:10" s="20" customFormat="1" x14ac:dyDescent="0.35">
      <c r="A97" s="66" t="s">
        <v>103</v>
      </c>
      <c r="B97" s="161">
        <v>2268</v>
      </c>
      <c r="C97" s="161">
        <v>3</v>
      </c>
      <c r="D97" s="164">
        <f t="shared" si="2"/>
        <v>0.13227513227513227</v>
      </c>
    </row>
    <row r="98" spans="1:10" s="20" customFormat="1" x14ac:dyDescent="0.35">
      <c r="A98" s="60" t="s">
        <v>96</v>
      </c>
      <c r="B98" s="162">
        <v>5508</v>
      </c>
      <c r="C98" s="162">
        <v>6</v>
      </c>
      <c r="D98" s="165">
        <f t="shared" si="2"/>
        <v>0.10893246187363835</v>
      </c>
    </row>
    <row r="99" spans="1:10" s="20" customFormat="1" x14ac:dyDescent="0.35">
      <c r="A99" s="66" t="s">
        <v>102</v>
      </c>
      <c r="B99" s="161">
        <v>2868</v>
      </c>
      <c r="C99" s="161">
        <v>3</v>
      </c>
      <c r="D99" s="164">
        <f t="shared" si="2"/>
        <v>0.10460251046025104</v>
      </c>
    </row>
    <row r="100" spans="1:10" s="20" customFormat="1" x14ac:dyDescent="0.35">
      <c r="A100" s="60" t="s">
        <v>201</v>
      </c>
      <c r="B100" s="162">
        <v>7182</v>
      </c>
      <c r="C100" s="162">
        <v>6</v>
      </c>
      <c r="D100" s="165">
        <f t="shared" ref="D100:D106" si="3">(C100/B100)*100</f>
        <v>8.3542188805346695E-2</v>
      </c>
    </row>
    <row r="101" spans="1:10" s="20" customFormat="1" x14ac:dyDescent="0.35">
      <c r="A101" s="66" t="s">
        <v>55</v>
      </c>
      <c r="B101" s="161">
        <v>3726</v>
      </c>
      <c r="C101" s="161">
        <v>3</v>
      </c>
      <c r="D101" s="164">
        <f t="shared" si="3"/>
        <v>8.0515297906602251E-2</v>
      </c>
    </row>
    <row r="102" spans="1:10" s="20" customFormat="1" x14ac:dyDescent="0.35">
      <c r="A102" s="60" t="s">
        <v>101</v>
      </c>
      <c r="B102" s="162">
        <v>3864</v>
      </c>
      <c r="C102" s="162">
        <v>3</v>
      </c>
      <c r="D102" s="165">
        <f t="shared" si="3"/>
        <v>7.7639751552795025E-2</v>
      </c>
    </row>
    <row r="103" spans="1:10" s="20" customFormat="1" x14ac:dyDescent="0.35">
      <c r="A103" s="66" t="s">
        <v>84</v>
      </c>
      <c r="B103" s="161">
        <v>19908</v>
      </c>
      <c r="C103" s="161">
        <v>15</v>
      </c>
      <c r="D103" s="164">
        <f t="shared" si="3"/>
        <v>7.5346594333936104E-2</v>
      </c>
    </row>
    <row r="104" spans="1:10" s="20" customFormat="1" x14ac:dyDescent="0.35">
      <c r="A104" s="60" t="s">
        <v>56</v>
      </c>
      <c r="B104" s="162">
        <v>4554</v>
      </c>
      <c r="C104" s="162">
        <v>3</v>
      </c>
      <c r="D104" s="165">
        <f t="shared" si="3"/>
        <v>6.5876152832674575E-2</v>
      </c>
    </row>
    <row r="105" spans="1:10" s="20" customFormat="1" x14ac:dyDescent="0.35">
      <c r="A105" s="66" t="s">
        <v>100</v>
      </c>
      <c r="B105" s="161">
        <v>6468</v>
      </c>
      <c r="C105" s="161">
        <v>3</v>
      </c>
      <c r="D105" s="164">
        <f t="shared" si="3"/>
        <v>4.63821892393321E-2</v>
      </c>
    </row>
    <row r="106" spans="1:10" s="20" customFormat="1" x14ac:dyDescent="0.35">
      <c r="A106" s="60" t="s">
        <v>57</v>
      </c>
      <c r="B106" s="162">
        <v>6474</v>
      </c>
      <c r="C106" s="162">
        <v>3</v>
      </c>
      <c r="D106" s="165">
        <f t="shared" si="3"/>
        <v>4.6339202965708988E-2</v>
      </c>
    </row>
    <row r="107" spans="1:10" s="11" customFormat="1" ht="56.5" customHeight="1" x14ac:dyDescent="0.35">
      <c r="A107" s="140" t="s">
        <v>205</v>
      </c>
      <c r="B107" s="141"/>
      <c r="C107" s="141"/>
      <c r="D107" s="141"/>
      <c r="E107" s="34"/>
      <c r="F107" s="34"/>
      <c r="G107" s="34"/>
      <c r="J107" s="18"/>
    </row>
    <row r="108" spans="1:10" s="11" customFormat="1" ht="58" customHeight="1" x14ac:dyDescent="0.35">
      <c r="A108" s="144" t="s">
        <v>206</v>
      </c>
      <c r="B108" s="139"/>
      <c r="C108" s="139"/>
      <c r="D108" s="139"/>
      <c r="E108" s="34"/>
      <c r="F108" s="34"/>
      <c r="G108" s="34"/>
      <c r="J108" s="18"/>
    </row>
    <row r="109" spans="1:10" s="11" customFormat="1" ht="57.65" customHeight="1" x14ac:dyDescent="0.35">
      <c r="A109" s="142" t="s">
        <v>202</v>
      </c>
      <c r="B109" s="143"/>
      <c r="C109" s="143"/>
      <c r="D109" s="143"/>
      <c r="E109" s="34"/>
      <c r="F109" s="34"/>
      <c r="G109" s="34"/>
      <c r="J109" s="18"/>
    </row>
  </sheetData>
  <sortState ref="A4:D106">
    <sortCondition descending="1" ref="D4:D106"/>
  </sortState>
  <mergeCells count="6">
    <mergeCell ref="E2:G2"/>
    <mergeCell ref="A2:D2"/>
    <mergeCell ref="A107:D107"/>
    <mergeCell ref="A1:D1"/>
    <mergeCell ref="A109:D109"/>
    <mergeCell ref="A108:D108"/>
  </mergeCells>
  <hyperlinks>
    <hyperlink ref="A1:D1" location="Erläuterungen!A1" tooltip="zurück zu den Erläuterungen" display="zurück zu den Erläuterungen" xr:uid="{424CD1C3-C4F5-4E79-AF39-32957637B6B7}"/>
  </hyperlinks>
  <pageMargins left="0.70866141732283472" right="0.70866141732283472" top="0.78740157480314965" bottom="0.7874015748031496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Deckblatt</vt:lpstr>
      <vt:lpstr>Impressum</vt:lpstr>
      <vt:lpstr>Erläuterungen</vt:lpstr>
      <vt:lpstr>Vgl. BBS AusbildungPlus je Land</vt:lpstr>
      <vt:lpstr>Bundesländer Bereiche </vt:lpstr>
      <vt:lpstr>Berufe 1</vt:lpstr>
      <vt:lpstr>Berufe 2</vt:lpstr>
      <vt:lpstr>'Berufe 1'!Druckbereich</vt:lpstr>
      <vt:lpstr>'Berufe 2'!Druckbereich</vt:lpstr>
      <vt:lpstr>'Bundesländer Bereiche '!Druckbereich</vt:lpstr>
      <vt:lpstr>Deckblatt!Druckbereich</vt:lpstr>
      <vt:lpstr>Erläuterungen!Druckbereich</vt:lpstr>
      <vt:lpstr>'Vgl. BBS AusbildungPlus je Land'!Druckbereich</vt:lpstr>
      <vt:lpstr>'Berufe 1'!Drucktitel</vt:lpstr>
      <vt:lpstr>'Berufe 2'!Drucktitel</vt:lpstr>
      <vt:lpstr>Impressum!Print_Area</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Uhly</dc:creator>
  <cp:lastModifiedBy>Manthey, Ute</cp:lastModifiedBy>
  <cp:lastPrinted>2022-12-13T12:32:16Z</cp:lastPrinted>
  <dcterms:created xsi:type="dcterms:W3CDTF">2011-10-17T13:36:48Z</dcterms:created>
  <dcterms:modified xsi:type="dcterms:W3CDTF">2022-12-13T12:39:56Z</dcterms:modified>
</cp:coreProperties>
</file>