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2" activeTab="12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Hersfeld'!$A$1:$H$59</definedName>
    <definedName name="_xlnm.Print_Area" localSheetId="1">'Darmstadt'!$A$1:$H$59</definedName>
    <definedName name="_xlnm.Print_Area" localSheetId="2">'Frankfurt am Main'!$A$1:$H$59</definedName>
    <definedName name="_xlnm.Print_Area" localSheetId="3">'Fulda'!$A$1:$H$59</definedName>
    <definedName name="_xlnm.Print_Area" localSheetId="4">'Giessen'!$A$1:$H$59</definedName>
    <definedName name="_xlnm.Print_Area" localSheetId="5">'Hanau'!$A$1:$H$59</definedName>
    <definedName name="_xlnm.Print_Area" localSheetId="6">'Kassel'!$A$1:$H$59</definedName>
    <definedName name="_xlnm.Print_Area" localSheetId="7">'Korbach'!$A$1:$H$59</definedName>
    <definedName name="_xlnm.Print_Area" localSheetId="8">'Limburg'!$A$1:$H$59</definedName>
    <definedName name="_xlnm.Print_Area" localSheetId="9">'Marburg'!$A$1:$H$59</definedName>
    <definedName name="_xlnm.Print_Area" localSheetId="10">'Offenbach'!$A$1:$H$59</definedName>
    <definedName name="_xlnm.Print_Area" localSheetId="11">'Wetzlar'!$A$1:$H$59</definedName>
    <definedName name="_xlnm.Print_Area" localSheetId="12">'Wiesbaden'!$A$1:$H$59</definedName>
  </definedNames>
  <calcPr fullCalcOnLoad="1"/>
</workbook>
</file>

<file path=xl/sharedStrings.xml><?xml version="1.0" encoding="utf-8"?>
<sst xmlns="http://schemas.openxmlformats.org/spreadsheetml/2006/main" count="1582" uniqueCount="126">
  <si>
    <t>Laufende Nummer</t>
  </si>
  <si>
    <t>Berufsgruppe</t>
  </si>
  <si>
    <t>1. Ausb. Jahr</t>
  </si>
  <si>
    <t>m. verk. Ausb. Zeit</t>
  </si>
  <si>
    <t>Insgesamt</t>
  </si>
  <si>
    <t>abs.</t>
  </si>
  <si>
    <t>%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</si>
  <si>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</si>
  <si>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</si>
  <si>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</si>
  <si>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</si>
  <si>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</si>
  <si>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</si>
  <si>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</si>
  <si>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</si>
  <si>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</si>
  <si>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</si>
  <si>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</si>
  <si>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</si>
  <si>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</si>
  <si>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</si>
  <si>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</si>
  <si>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</si>
  <si>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</si>
  <si>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</si>
  <si>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</si>
  <si>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</si>
  <si>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</si>
  <si>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</si>
  <si>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</si>
  <si>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</si>
  <si>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</si>
  <si>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</si>
  <si>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</si>
  <si>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</si>
  <si>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</si>
  <si>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</si>
  <si>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</si>
  <si>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</si>
  <si>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</si>
  <si>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</si>
  <si>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</si>
  <si>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</si>
  <si>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</si>
  <si>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</si>
  <si>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</si>
  <si>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</si>
  <si>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</si>
  <si>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</si>
  <si>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</si>
  <si>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</si>
  <si>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</si>
  <si>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</si>
  <si>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</si>
  <si>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</si>
  <si>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</si>
  <si>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</si>
  <si>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</si>
  <si>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</si>
  <si>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</si>
  <si>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</si>
  <si>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</si>
  <si>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</si>
  <si>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</si>
  <si>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</si>
  <si>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</si>
  <si>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</si>
  <si>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</si>
  <si>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</si>
  <si>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</si>
  <si>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</si>
  <si>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</si>
  <si>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</si>
  <si>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</si>
  <si>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</si>
  <si>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</si>
  <si>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</si>
  <si>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</si>
  <si>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</si>
  <si>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</si>
  <si>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</si>
  <si>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</si>
  <si>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</si>
  <si>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</si>
  <si>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</si>
  <si>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</si>
  <si>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</si>
  <si>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</si>
  <si>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</si>
  <si>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</si>
  <si>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</si>
  <si>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</si>
  <si>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</si>
  <si>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</si>
  <si>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</si>
  <si>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</si>
  <si>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</si>
  <si>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</si>
  <si>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</si>
  <si>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</si>
  <si>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</si>
  <si>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</si>
  <si>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</si>
  <si>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</si>
  <si>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</si>
  <si>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</si>
  <si>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</si>
  <si>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</si>
  <si>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</si>
  <si>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</si>
  <si>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</si>
  <si>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</si>
  <si>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 Neu abgeschlossene Ausbildungsverträge vom 01. Oktober 2002 bis zum 30. September 2003 nach Berufsgruppen in Bad Hersfeld</t>
  </si>
  <si>
    <t>Quelle: Bundesinstitut für Berufsbildung (BIBB), Erhebung zum 30. September 2003</t>
  </si>
  <si>
    <t xml:space="preserve"> Neu abgeschlossene Ausbildungsverträge vom 01. Oktober 2002 bis zum 30. September 2003 nach Berufsgruppen in Darmstadt</t>
  </si>
  <si>
    <t xml:space="preserve"> Neu abgeschlossene Ausbildungsverträge vom 01. Oktober 2002 bis zum 30. September 2003 nach Berufsgruppen in Frankfurt am Main</t>
  </si>
  <si>
    <t xml:space="preserve"> Neu abgeschlossene Ausbildungsverträge vom 01. Oktober 2002 bis zum 30. September 2003 nach Berufsgruppen in Fulda</t>
  </si>
  <si>
    <t xml:space="preserve"> Neu abgeschlossene Ausbildungsverträge vom 01. Oktober 2002 bis zum 30. September 2003 nach Berufsgruppen in Giessen</t>
  </si>
  <si>
    <t xml:space="preserve"> Neu abgeschlossene Ausbildungsverträge vom 01. Oktober 2002 bis zum 30. September 2003 nach Berufsgruppen in Hanau</t>
  </si>
  <si>
    <t xml:space="preserve"> Neu abgeschlossene Ausbildungsverträge vom 01. Oktober 2002 bis zum 30. September 2003 nach Berufsgruppen in Kassel</t>
  </si>
  <si>
    <t xml:space="preserve"> Neu abgeschlossene Ausbildungsverträge vom 01. Oktober 2002 bis zum 30. September 2003 nach Berufsgruppen in Korbach</t>
  </si>
  <si>
    <t xml:space="preserve"> Neu abgeschlossene Ausbildungsverträge vom 01. Oktober 2002 bis zum 30. September 2003 nach Berufsgruppen in Limburg</t>
  </si>
  <si>
    <t xml:space="preserve"> Neu abgeschlossene Ausbildungsverträge vom 01. Oktober 2002 bis zum 30. September 2003 nach Berufsgruppen in Marburg</t>
  </si>
  <si>
    <t xml:space="preserve"> Neu abgeschlossene Ausbildungsverträge vom 01. Oktober 2002 bis zum 30. September 2003 nach Berufsgruppen in Offenbach</t>
  </si>
  <si>
    <t xml:space="preserve"> Neu abgeschlossene Ausbildungsverträge vom 01. Oktober 2002 bis zum 30. September 2003 nach Berufsgruppen in Wetzlar</t>
  </si>
  <si>
    <t xml:space="preserve"> Neu abgeschlossene Ausbildungsverträge vom 01. Oktober 2002 bis zum 30. September 2003 nach Berufsgruppen in Wiesbaden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</si>
</sst>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shrinkToFit="1"/>
    </xf>
    <xf numFmtId="164" fontId="2" fillId="0" borderId="5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164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112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45</v>
      </c>
      <c r="D4" s="16">
        <f aca="true" t="shared" si="0" ref="D4:D35">IF(C4&lt;&gt;".",IF(C$55&gt;0,100*C4/C$55,"."),".")</f>
        <v>4.377431906614786</v>
      </c>
      <c r="E4" s="15">
        <v>10</v>
      </c>
      <c r="F4" s="16">
        <f aca="true" t="shared" si="1" ref="F4:F35">IF(E4&lt;&gt;".",IF(E$55&gt;0,100*E4/E$55,"."),".")</f>
        <v>4.854368932038835</v>
      </c>
      <c r="G4" s="15">
        <f aca="true" t="shared" si="2" ref="G4:G35">SUM(C4,E4)</f>
        <v>55</v>
      </c>
      <c r="H4" s="16">
        <f aca="true" t="shared" si="3" ref="H4:H35">IF(G$55&gt;0,100*G4/G$55,".")</f>
        <v>4.457050243111832</v>
      </c>
    </row>
    <row r="5" spans="1:8" ht="12.75">
      <c r="A5" s="13" t="s">
        <v>10</v>
      </c>
      <c r="B5" s="14" t="s">
        <v>11</v>
      </c>
      <c r="C5" s="15">
        <v>29</v>
      </c>
      <c r="D5" s="16">
        <f t="shared" si="0"/>
        <v>2.821011673151751</v>
      </c>
      <c r="E5" s="15">
        <v>2</v>
      </c>
      <c r="F5" s="16">
        <f t="shared" si="1"/>
        <v>0.970873786407767</v>
      </c>
      <c r="G5" s="15">
        <f t="shared" si="2"/>
        <v>31</v>
      </c>
      <c r="H5" s="16">
        <f t="shared" si="3"/>
        <v>2.512155591572123</v>
      </c>
    </row>
    <row r="6" spans="1:8" ht="12.75">
      <c r="A6" s="13" t="s">
        <v>12</v>
      </c>
      <c r="B6" s="14" t="s">
        <v>13</v>
      </c>
      <c r="C6" s="15">
        <v>33</v>
      </c>
      <c r="D6" s="16">
        <f t="shared" si="0"/>
        <v>3.21011673151751</v>
      </c>
      <c r="E6" s="15">
        <v>7</v>
      </c>
      <c r="F6" s="16">
        <f t="shared" si="1"/>
        <v>3.3980582524271843</v>
      </c>
      <c r="G6" s="15">
        <f t="shared" si="2"/>
        <v>40</v>
      </c>
      <c r="H6" s="16">
        <f t="shared" si="3"/>
        <v>3.2414910858995136</v>
      </c>
    </row>
    <row r="7" spans="1:8" ht="12" customHeight="1">
      <c r="A7" s="13" t="s">
        <v>14</v>
      </c>
      <c r="B7" s="14" t="s">
        <v>15</v>
      </c>
      <c r="C7" s="15">
        <v>37</v>
      </c>
      <c r="D7" s="16">
        <f t="shared" si="0"/>
        <v>3.5992217898832686</v>
      </c>
      <c r="E7" s="15">
        <v>16</v>
      </c>
      <c r="F7" s="16">
        <f t="shared" si="1"/>
        <v>7.766990291262136</v>
      </c>
      <c r="G7" s="15">
        <f t="shared" si="2"/>
        <v>53</v>
      </c>
      <c r="H7" s="16">
        <f t="shared" si="3"/>
        <v>4.294975688816856</v>
      </c>
    </row>
    <row r="8" spans="1:8" ht="12.75">
      <c r="A8" s="13" t="s">
        <v>16</v>
      </c>
      <c r="B8" s="14" t="s">
        <v>17</v>
      </c>
      <c r="C8" s="15">
        <v>24</v>
      </c>
      <c r="D8" s="16">
        <f t="shared" si="0"/>
        <v>2.3346303501945527</v>
      </c>
      <c r="E8" s="15">
        <v>10</v>
      </c>
      <c r="F8" s="16">
        <f t="shared" si="1"/>
        <v>4.854368932038835</v>
      </c>
      <c r="G8" s="15">
        <f t="shared" si="2"/>
        <v>34</v>
      </c>
      <c r="H8" s="16">
        <f t="shared" si="3"/>
        <v>2.755267423014587</v>
      </c>
    </row>
    <row r="9" spans="1:8" ht="12.75">
      <c r="A9" s="13" t="s">
        <v>18</v>
      </c>
      <c r="B9" s="14" t="s">
        <v>19</v>
      </c>
      <c r="C9" s="15">
        <v>15</v>
      </c>
      <c r="D9" s="16">
        <f t="shared" si="0"/>
        <v>1.4591439688715953</v>
      </c>
      <c r="E9" s="15">
        <v>3</v>
      </c>
      <c r="F9" s="16">
        <f t="shared" si="1"/>
        <v>1.4563106796116505</v>
      </c>
      <c r="G9" s="15">
        <f t="shared" si="2"/>
        <v>18</v>
      </c>
      <c r="H9" s="16">
        <f t="shared" si="3"/>
        <v>1.4586709886547813</v>
      </c>
    </row>
    <row r="10" spans="1:8" ht="12.75">
      <c r="A10" s="13" t="s">
        <v>20</v>
      </c>
      <c r="B10" s="14" t="s">
        <v>21</v>
      </c>
      <c r="C10" s="15">
        <v>28</v>
      </c>
      <c r="D10" s="16">
        <f t="shared" si="0"/>
        <v>2.7237354085603114</v>
      </c>
      <c r="E10" s="15">
        <v>27</v>
      </c>
      <c r="F10" s="16">
        <f t="shared" si="1"/>
        <v>13.106796116504855</v>
      </c>
      <c r="G10" s="15">
        <f t="shared" si="2"/>
        <v>55</v>
      </c>
      <c r="H10" s="16">
        <f t="shared" si="3"/>
        <v>4.457050243111832</v>
      </c>
    </row>
    <row r="11" spans="1:8" ht="12.75">
      <c r="A11" s="13" t="s">
        <v>22</v>
      </c>
      <c r="B11" s="14" t="s">
        <v>23</v>
      </c>
      <c r="C11" s="15">
        <v>17</v>
      </c>
      <c r="D11" s="16">
        <f t="shared" si="0"/>
        <v>1.6536964980544746</v>
      </c>
      <c r="E11" s="15">
        <v>0</v>
      </c>
      <c r="F11" s="16">
        <f t="shared" si="1"/>
        <v>0</v>
      </c>
      <c r="G11" s="15">
        <f t="shared" si="2"/>
        <v>17</v>
      </c>
      <c r="H11" s="16">
        <f t="shared" si="3"/>
        <v>1.3776337115072934</v>
      </c>
    </row>
    <row r="12" spans="1:8" ht="12.75">
      <c r="A12" s="17" t="s">
        <v>24</v>
      </c>
      <c r="B12" s="18" t="s">
        <v>25</v>
      </c>
      <c r="C12" s="19">
        <v>29</v>
      </c>
      <c r="D12" s="20">
        <f t="shared" si="0"/>
        <v>2.821011673151751</v>
      </c>
      <c r="E12" s="19">
        <v>0</v>
      </c>
      <c r="F12" s="20">
        <f t="shared" si="1"/>
        <v>0</v>
      </c>
      <c r="G12" s="19">
        <f t="shared" si="2"/>
        <v>29</v>
      </c>
      <c r="H12" s="20">
        <f t="shared" si="3"/>
        <v>2.3500810372771475</v>
      </c>
    </row>
    <row r="13" spans="1:8" ht="12.75">
      <c r="A13" s="13" t="s">
        <v>26</v>
      </c>
      <c r="B13" s="14" t="s">
        <v>27</v>
      </c>
      <c r="C13" s="15">
        <v>41</v>
      </c>
      <c r="D13" s="16">
        <f t="shared" si="0"/>
        <v>3.9883268482490273</v>
      </c>
      <c r="E13" s="15">
        <v>14</v>
      </c>
      <c r="F13" s="16">
        <f t="shared" si="1"/>
        <v>6.796116504854369</v>
      </c>
      <c r="G13" s="15">
        <f t="shared" si="2"/>
        <v>55</v>
      </c>
      <c r="H13" s="16">
        <f t="shared" si="3"/>
        <v>4.457050243111832</v>
      </c>
    </row>
    <row r="14" spans="1:8" ht="12.75">
      <c r="A14" s="13" t="s">
        <v>28</v>
      </c>
      <c r="B14" s="14" t="s">
        <v>29</v>
      </c>
      <c r="C14" s="15">
        <v>23</v>
      </c>
      <c r="D14" s="16">
        <f t="shared" si="0"/>
        <v>2.237354085603113</v>
      </c>
      <c r="E14" s="15">
        <v>5</v>
      </c>
      <c r="F14" s="16">
        <f t="shared" si="1"/>
        <v>2.4271844660194173</v>
      </c>
      <c r="G14" s="15">
        <f t="shared" si="2"/>
        <v>28</v>
      </c>
      <c r="H14" s="16">
        <f t="shared" si="3"/>
        <v>2.2690437601296596</v>
      </c>
    </row>
    <row r="15" spans="1:8" ht="12.75">
      <c r="A15" s="13" t="s">
        <v>30</v>
      </c>
      <c r="B15" s="14" t="s">
        <v>31</v>
      </c>
      <c r="C15" s="15">
        <v>0</v>
      </c>
      <c r="D15" s="16">
        <f t="shared" si="0"/>
        <v>0</v>
      </c>
      <c r="E15" s="15">
        <v>6</v>
      </c>
      <c r="F15" s="16">
        <f t="shared" si="1"/>
        <v>2.912621359223301</v>
      </c>
      <c r="G15" s="15">
        <f t="shared" si="2"/>
        <v>6</v>
      </c>
      <c r="H15" s="16">
        <f t="shared" si="3"/>
        <v>0.4862236628849271</v>
      </c>
    </row>
    <row r="16" spans="1:8" ht="12.75">
      <c r="A16" s="13" t="s">
        <v>32</v>
      </c>
      <c r="B16" s="14" t="s">
        <v>33</v>
      </c>
      <c r="C16" s="15">
        <v>11</v>
      </c>
      <c r="D16" s="16">
        <f t="shared" si="0"/>
        <v>1.0700389105058365</v>
      </c>
      <c r="E16" s="15">
        <v>0</v>
      </c>
      <c r="F16" s="16">
        <f t="shared" si="1"/>
        <v>0</v>
      </c>
      <c r="G16" s="15">
        <f t="shared" si="2"/>
        <v>11</v>
      </c>
      <c r="H16" s="16">
        <f t="shared" si="3"/>
        <v>0.8914100486223663</v>
      </c>
    </row>
    <row r="17" spans="1:8" ht="12.75">
      <c r="A17" s="13" t="s">
        <v>34</v>
      </c>
      <c r="B17" s="14" t="s">
        <v>35</v>
      </c>
      <c r="C17" s="15">
        <v>12</v>
      </c>
      <c r="D17" s="16">
        <f t="shared" si="0"/>
        <v>1.1673151750972763</v>
      </c>
      <c r="E17" s="15">
        <v>14</v>
      </c>
      <c r="F17" s="16">
        <f t="shared" si="1"/>
        <v>6.796116504854369</v>
      </c>
      <c r="G17" s="15">
        <f t="shared" si="2"/>
        <v>26</v>
      </c>
      <c r="H17" s="16">
        <f t="shared" si="3"/>
        <v>2.106969205834684</v>
      </c>
    </row>
    <row r="18" spans="1:8" ht="12.75">
      <c r="A18" s="13" t="s">
        <v>36</v>
      </c>
      <c r="B18" s="14" t="s">
        <v>37</v>
      </c>
      <c r="C18" s="15">
        <v>8</v>
      </c>
      <c r="D18" s="16">
        <f t="shared" si="0"/>
        <v>0.7782101167315175</v>
      </c>
      <c r="E18" s="15">
        <v>2</v>
      </c>
      <c r="F18" s="16">
        <f t="shared" si="1"/>
        <v>0.970873786407767</v>
      </c>
      <c r="G18" s="15">
        <f t="shared" si="2"/>
        <v>10</v>
      </c>
      <c r="H18" s="16">
        <f t="shared" si="3"/>
        <v>0.8103727714748784</v>
      </c>
    </row>
    <row r="19" spans="1:8" ht="12.75">
      <c r="A19" s="13" t="s">
        <v>38</v>
      </c>
      <c r="B19" s="14" t="s">
        <v>39</v>
      </c>
      <c r="C19" s="15">
        <v>29</v>
      </c>
      <c r="D19" s="16">
        <f t="shared" si="0"/>
        <v>2.821011673151751</v>
      </c>
      <c r="E19" s="15">
        <v>3</v>
      </c>
      <c r="F19" s="16">
        <f t="shared" si="1"/>
        <v>1.4563106796116505</v>
      </c>
      <c r="G19" s="15">
        <f t="shared" si="2"/>
        <v>32</v>
      </c>
      <c r="H19" s="16">
        <f t="shared" si="3"/>
        <v>2.593192868719611</v>
      </c>
    </row>
    <row r="20" spans="1:8" ht="12.75">
      <c r="A20" s="13" t="s">
        <v>40</v>
      </c>
      <c r="B20" s="14" t="s">
        <v>41</v>
      </c>
      <c r="C20" s="15">
        <v>7</v>
      </c>
      <c r="D20" s="16">
        <f t="shared" si="0"/>
        <v>0.6809338521400778</v>
      </c>
      <c r="E20" s="15">
        <v>3</v>
      </c>
      <c r="F20" s="16">
        <f t="shared" si="1"/>
        <v>1.4563106796116505</v>
      </c>
      <c r="G20" s="15">
        <f t="shared" si="2"/>
        <v>10</v>
      </c>
      <c r="H20" s="16">
        <f t="shared" si="3"/>
        <v>0.8103727714748784</v>
      </c>
    </row>
    <row r="21" spans="1:8" ht="12.75">
      <c r="A21" s="17" t="s">
        <v>42</v>
      </c>
      <c r="B21" s="18" t="s">
        <v>43</v>
      </c>
      <c r="C21" s="19">
        <v>14</v>
      </c>
      <c r="D21" s="20">
        <f t="shared" si="0"/>
        <v>1.3618677042801557</v>
      </c>
      <c r="E21" s="19">
        <v>3</v>
      </c>
      <c r="F21" s="20">
        <f t="shared" si="1"/>
        <v>1.4563106796116505</v>
      </c>
      <c r="G21" s="19">
        <f t="shared" si="2"/>
        <v>17</v>
      </c>
      <c r="H21" s="20">
        <f t="shared" si="3"/>
        <v>1.3776337115072934</v>
      </c>
    </row>
    <row r="22" spans="1:8" ht="12.75">
      <c r="A22" s="13" t="s">
        <v>44</v>
      </c>
      <c r="B22" s="14" t="s">
        <v>45</v>
      </c>
      <c r="C22" s="15">
        <v>21</v>
      </c>
      <c r="D22" s="16">
        <f t="shared" si="0"/>
        <v>2.0428015564202333</v>
      </c>
      <c r="E22" s="15">
        <v>5</v>
      </c>
      <c r="F22" s="16">
        <f t="shared" si="1"/>
        <v>2.4271844660194173</v>
      </c>
      <c r="G22" s="15">
        <f t="shared" si="2"/>
        <v>26</v>
      </c>
      <c r="H22" s="16">
        <f t="shared" si="3"/>
        <v>2.106969205834684</v>
      </c>
    </row>
    <row r="23" spans="1:8" ht="12.75">
      <c r="A23" s="13" t="s">
        <v>46</v>
      </c>
      <c r="B23" s="14" t="s">
        <v>47</v>
      </c>
      <c r="C23" s="15">
        <v>13</v>
      </c>
      <c r="D23" s="16">
        <f t="shared" si="0"/>
        <v>1.264591439688716</v>
      </c>
      <c r="E23" s="15">
        <v>6</v>
      </c>
      <c r="F23" s="16">
        <f t="shared" si="1"/>
        <v>2.912621359223301</v>
      </c>
      <c r="G23" s="15">
        <f t="shared" si="2"/>
        <v>19</v>
      </c>
      <c r="H23" s="16">
        <f t="shared" si="3"/>
        <v>1.539708265802269</v>
      </c>
    </row>
    <row r="24" spans="1:8" ht="12.75">
      <c r="A24" s="13" t="s">
        <v>48</v>
      </c>
      <c r="B24" s="14" t="s">
        <v>49</v>
      </c>
      <c r="C24" s="15">
        <v>9</v>
      </c>
      <c r="D24" s="16">
        <f t="shared" si="0"/>
        <v>0.8754863813229572</v>
      </c>
      <c r="E24" s="15">
        <v>1</v>
      </c>
      <c r="F24" s="16">
        <f t="shared" si="1"/>
        <v>0.4854368932038835</v>
      </c>
      <c r="G24" s="15">
        <f t="shared" si="2"/>
        <v>10</v>
      </c>
      <c r="H24" s="16">
        <f t="shared" si="3"/>
        <v>0.8103727714748784</v>
      </c>
    </row>
    <row r="25" spans="1:8" ht="12.75">
      <c r="A25" s="13" t="s">
        <v>50</v>
      </c>
      <c r="B25" s="14" t="s">
        <v>51</v>
      </c>
      <c r="C25" s="15">
        <v>32</v>
      </c>
      <c r="D25" s="16">
        <f t="shared" si="0"/>
        <v>3.11284046692607</v>
      </c>
      <c r="E25" s="15">
        <v>4</v>
      </c>
      <c r="F25" s="16">
        <f t="shared" si="1"/>
        <v>1.941747572815534</v>
      </c>
      <c r="G25" s="15">
        <f t="shared" si="2"/>
        <v>36</v>
      </c>
      <c r="H25" s="16">
        <f t="shared" si="3"/>
        <v>2.9173419773095626</v>
      </c>
    </row>
    <row r="26" spans="1:8" ht="12.75">
      <c r="A26" s="13" t="s">
        <v>52</v>
      </c>
      <c r="B26" s="14" t="s">
        <v>53</v>
      </c>
      <c r="C26" s="15">
        <v>16</v>
      </c>
      <c r="D26" s="16">
        <f t="shared" si="0"/>
        <v>1.556420233463035</v>
      </c>
      <c r="E26" s="15">
        <v>2</v>
      </c>
      <c r="F26" s="16">
        <f t="shared" si="1"/>
        <v>0.970873786407767</v>
      </c>
      <c r="G26" s="15">
        <f t="shared" si="2"/>
        <v>18</v>
      </c>
      <c r="H26" s="16">
        <f t="shared" si="3"/>
        <v>1.4586709886547813</v>
      </c>
    </row>
    <row r="27" spans="1:8" ht="12.75">
      <c r="A27" s="13" t="s">
        <v>54</v>
      </c>
      <c r="B27" s="14" t="s">
        <v>55</v>
      </c>
      <c r="C27" s="15" t="s">
        <v>9</v>
      </c>
      <c r="D27" s="16" t="str">
        <f t="shared" si="0"/>
        <v>.</v>
      </c>
      <c r="E27" s="15" t="s">
        <v>9</v>
      </c>
      <c r="F27" s="16" t="str">
        <f t="shared" si="1"/>
        <v>.</v>
      </c>
      <c r="G27" s="15">
        <f t="shared" si="2"/>
        <v>0</v>
      </c>
      <c r="H27" s="16">
        <f t="shared" si="3"/>
        <v>0</v>
      </c>
    </row>
    <row r="28" spans="1:8" ht="12.75">
      <c r="A28" s="13" t="s">
        <v>56</v>
      </c>
      <c r="B28" s="14" t="s">
        <v>57</v>
      </c>
      <c r="C28" s="15">
        <v>6</v>
      </c>
      <c r="D28" s="16">
        <f t="shared" si="0"/>
        <v>0.5836575875486382</v>
      </c>
      <c r="E28" s="15">
        <v>1</v>
      </c>
      <c r="F28" s="16">
        <f t="shared" si="1"/>
        <v>0.4854368932038835</v>
      </c>
      <c r="G28" s="15">
        <f t="shared" si="2"/>
        <v>7</v>
      </c>
      <c r="H28" s="16">
        <f t="shared" si="3"/>
        <v>0.5672609400324149</v>
      </c>
    </row>
    <row r="29" spans="1:8" ht="12.75">
      <c r="A29" s="21" t="s">
        <v>58</v>
      </c>
      <c r="B29" s="14" t="s">
        <v>59</v>
      </c>
      <c r="C29" s="15" t="s">
        <v>9</v>
      </c>
      <c r="D29" s="16" t="str">
        <f t="shared" si="0"/>
        <v>.</v>
      </c>
      <c r="E29" s="15" t="s">
        <v>9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60</v>
      </c>
      <c r="B30" s="14" t="s">
        <v>61</v>
      </c>
      <c r="C30" s="15">
        <v>5</v>
      </c>
      <c r="D30" s="16">
        <f t="shared" si="0"/>
        <v>0.48638132295719844</v>
      </c>
      <c r="E30" s="15">
        <v>1</v>
      </c>
      <c r="F30" s="16">
        <f t="shared" si="1"/>
        <v>0.4854368932038835</v>
      </c>
      <c r="G30" s="15">
        <f t="shared" si="2"/>
        <v>6</v>
      </c>
      <c r="H30" s="16">
        <f t="shared" si="3"/>
        <v>0.4862236628849271</v>
      </c>
    </row>
    <row r="31" spans="1:8" ht="12.75">
      <c r="A31" s="17" t="s">
        <v>62</v>
      </c>
      <c r="B31" s="18" t="s">
        <v>63</v>
      </c>
      <c r="C31" s="19">
        <v>42</v>
      </c>
      <c r="D31" s="20">
        <f t="shared" si="0"/>
        <v>4.085603112840467</v>
      </c>
      <c r="E31" s="19">
        <v>5</v>
      </c>
      <c r="F31" s="20">
        <f t="shared" si="1"/>
        <v>2.4271844660194173</v>
      </c>
      <c r="G31" s="19">
        <f t="shared" si="2"/>
        <v>47</v>
      </c>
      <c r="H31" s="20">
        <f t="shared" si="3"/>
        <v>3.8087520259319287</v>
      </c>
    </row>
    <row r="32" spans="1:8" ht="12.75">
      <c r="A32" s="13" t="s">
        <v>64</v>
      </c>
      <c r="B32" s="14" t="s">
        <v>65</v>
      </c>
      <c r="C32" s="15">
        <v>4</v>
      </c>
      <c r="D32" s="16">
        <f t="shared" si="0"/>
        <v>0.38910505836575876</v>
      </c>
      <c r="E32" s="15">
        <v>0</v>
      </c>
      <c r="F32" s="16">
        <f t="shared" si="1"/>
        <v>0</v>
      </c>
      <c r="G32" s="15">
        <f t="shared" si="2"/>
        <v>4</v>
      </c>
      <c r="H32" s="16">
        <f t="shared" si="3"/>
        <v>0.3241491085899514</v>
      </c>
    </row>
    <row r="33" spans="1:8" ht="12.75">
      <c r="A33" s="13" t="s">
        <v>66</v>
      </c>
      <c r="B33" s="14" t="s">
        <v>67</v>
      </c>
      <c r="C33" s="15">
        <v>108</v>
      </c>
      <c r="D33" s="16">
        <f t="shared" si="0"/>
        <v>10.505836575875486</v>
      </c>
      <c r="E33" s="15">
        <v>17</v>
      </c>
      <c r="F33" s="16">
        <f t="shared" si="1"/>
        <v>8.25242718446602</v>
      </c>
      <c r="G33" s="15">
        <f t="shared" si="2"/>
        <v>125</v>
      </c>
      <c r="H33" s="16">
        <f t="shared" si="3"/>
        <v>10.12965964343598</v>
      </c>
    </row>
    <row r="34" spans="1:8" ht="12.75">
      <c r="A34" s="13" t="s">
        <v>68</v>
      </c>
      <c r="B34" s="14" t="s">
        <v>69</v>
      </c>
      <c r="C34" s="15">
        <v>40</v>
      </c>
      <c r="D34" s="16">
        <f t="shared" si="0"/>
        <v>3.8910505836575875</v>
      </c>
      <c r="E34" s="15">
        <v>4</v>
      </c>
      <c r="F34" s="16">
        <f t="shared" si="1"/>
        <v>1.941747572815534</v>
      </c>
      <c r="G34" s="15">
        <f t="shared" si="2"/>
        <v>44</v>
      </c>
      <c r="H34" s="16">
        <f t="shared" si="3"/>
        <v>3.565640194489465</v>
      </c>
    </row>
    <row r="35" spans="1:8" ht="12.75">
      <c r="A35" s="13" t="s">
        <v>70</v>
      </c>
      <c r="B35" s="14" t="s">
        <v>71</v>
      </c>
      <c r="C35" s="15">
        <v>14</v>
      </c>
      <c r="D35" s="16">
        <f t="shared" si="0"/>
        <v>1.3618677042801557</v>
      </c>
      <c r="E35" s="15">
        <v>0</v>
      </c>
      <c r="F35" s="16">
        <f t="shared" si="1"/>
        <v>0</v>
      </c>
      <c r="G35" s="15">
        <f t="shared" si="2"/>
        <v>14</v>
      </c>
      <c r="H35" s="16">
        <f t="shared" si="3"/>
        <v>1.1345218800648298</v>
      </c>
    </row>
    <row r="36" spans="1:8" ht="12.75">
      <c r="A36" s="13" t="s">
        <v>72</v>
      </c>
      <c r="B36" s="14" t="s">
        <v>73</v>
      </c>
      <c r="C36" s="15">
        <v>7</v>
      </c>
      <c r="D36" s="16">
        <f aca="true" t="shared" si="4" ref="D36:D67">IF(C36&lt;&gt;".",IF(C$55&gt;0,100*C36/C$55,"."),".")</f>
        <v>0.6809338521400778</v>
      </c>
      <c r="E36" s="15">
        <v>0</v>
      </c>
      <c r="F36" s="16">
        <f aca="true" t="shared" si="5" ref="F36:F67">IF(E36&lt;&gt;".",IF(E$55&gt;0,100*E36/E$55,"."),".")</f>
        <v>0</v>
      </c>
      <c r="G36" s="15">
        <f aca="true" t="shared" si="6" ref="G36:G55">SUM(C36,E36)</f>
        <v>7</v>
      </c>
      <c r="H36" s="16">
        <f aca="true" t="shared" si="7" ref="H36:H67">IF(G$55&gt;0,100*G36/G$55,".")</f>
        <v>0.5672609400324149</v>
      </c>
    </row>
    <row r="37" spans="1:8" ht="12.75">
      <c r="A37" s="13" t="s">
        <v>74</v>
      </c>
      <c r="B37" s="14" t="s">
        <v>75</v>
      </c>
      <c r="C37" s="15">
        <v>28</v>
      </c>
      <c r="D37" s="16">
        <f t="shared" si="4"/>
        <v>2.7237354085603114</v>
      </c>
      <c r="E37" s="15">
        <v>1</v>
      </c>
      <c r="F37" s="16">
        <f t="shared" si="5"/>
        <v>0.4854368932038835</v>
      </c>
      <c r="G37" s="15">
        <f t="shared" si="6"/>
        <v>29</v>
      </c>
      <c r="H37" s="16">
        <f t="shared" si="7"/>
        <v>2.3500810372771475</v>
      </c>
    </row>
    <row r="38" spans="1:8" ht="12.75">
      <c r="A38" s="13" t="s">
        <v>76</v>
      </c>
      <c r="B38" s="14" t="s">
        <v>77</v>
      </c>
      <c r="C38" s="15">
        <v>27</v>
      </c>
      <c r="D38" s="16">
        <f t="shared" si="4"/>
        <v>2.6264591439688716</v>
      </c>
      <c r="E38" s="15">
        <v>0</v>
      </c>
      <c r="F38" s="16">
        <f t="shared" si="5"/>
        <v>0</v>
      </c>
      <c r="G38" s="15">
        <f t="shared" si="6"/>
        <v>27</v>
      </c>
      <c r="H38" s="16">
        <f t="shared" si="7"/>
        <v>2.1880064829821717</v>
      </c>
    </row>
    <row r="39" spans="1:8" ht="12.75">
      <c r="A39" s="13" t="s">
        <v>78</v>
      </c>
      <c r="B39" s="14" t="s">
        <v>79</v>
      </c>
      <c r="C39" s="15">
        <v>6</v>
      </c>
      <c r="D39" s="16">
        <f t="shared" si="4"/>
        <v>0.5836575875486382</v>
      </c>
      <c r="E39" s="15">
        <v>1</v>
      </c>
      <c r="F39" s="16">
        <f t="shared" si="5"/>
        <v>0.4854368932038835</v>
      </c>
      <c r="G39" s="15">
        <f t="shared" si="6"/>
        <v>7</v>
      </c>
      <c r="H39" s="16">
        <f t="shared" si="7"/>
        <v>0.5672609400324149</v>
      </c>
    </row>
    <row r="40" spans="1:8" ht="12.75">
      <c r="A40" s="13" t="s">
        <v>80</v>
      </c>
      <c r="B40" s="14" t="s">
        <v>81</v>
      </c>
      <c r="C40" s="15">
        <v>7</v>
      </c>
      <c r="D40" s="16">
        <f t="shared" si="4"/>
        <v>0.6809338521400778</v>
      </c>
      <c r="E40" s="15">
        <v>0</v>
      </c>
      <c r="F40" s="16">
        <f t="shared" si="5"/>
        <v>0</v>
      </c>
      <c r="G40" s="15">
        <f t="shared" si="6"/>
        <v>7</v>
      </c>
      <c r="H40" s="16">
        <f t="shared" si="7"/>
        <v>0.5672609400324149</v>
      </c>
    </row>
    <row r="41" spans="1:8" ht="12.75">
      <c r="A41" s="17" t="s">
        <v>82</v>
      </c>
      <c r="B41" s="18" t="s">
        <v>83</v>
      </c>
      <c r="C41" s="19">
        <v>20</v>
      </c>
      <c r="D41" s="20">
        <f t="shared" si="4"/>
        <v>1.9455252918287937</v>
      </c>
      <c r="E41" s="19">
        <v>7</v>
      </c>
      <c r="F41" s="20">
        <f t="shared" si="5"/>
        <v>3.3980582524271843</v>
      </c>
      <c r="G41" s="19">
        <f t="shared" si="6"/>
        <v>27</v>
      </c>
      <c r="H41" s="20">
        <f t="shared" si="7"/>
        <v>2.1880064829821717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1</v>
      </c>
      <c r="D43" s="16">
        <f t="shared" si="4"/>
        <v>0.09727626459143969</v>
      </c>
      <c r="E43" s="15">
        <v>0</v>
      </c>
      <c r="F43" s="16">
        <f t="shared" si="5"/>
        <v>0</v>
      </c>
      <c r="G43" s="15">
        <f t="shared" si="6"/>
        <v>1</v>
      </c>
      <c r="H43" s="16">
        <f t="shared" si="7"/>
        <v>0.08103727714748785</v>
      </c>
    </row>
    <row r="44" spans="1:8" ht="12.75">
      <c r="A44" s="13" t="s">
        <v>88</v>
      </c>
      <c r="B44" s="14" t="s">
        <v>89</v>
      </c>
      <c r="C44" s="15">
        <v>7</v>
      </c>
      <c r="D44" s="16">
        <f t="shared" si="4"/>
        <v>0.6809338521400778</v>
      </c>
      <c r="E44" s="15">
        <v>0</v>
      </c>
      <c r="F44" s="16">
        <f t="shared" si="5"/>
        <v>0</v>
      </c>
      <c r="G44" s="15">
        <f t="shared" si="6"/>
        <v>7</v>
      </c>
      <c r="H44" s="16">
        <f t="shared" si="7"/>
        <v>0.5672609400324149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0.19455252918287938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0.1620745542949757</v>
      </c>
    </row>
    <row r="46" spans="1:8" ht="12.75">
      <c r="A46" s="13" t="s">
        <v>91</v>
      </c>
      <c r="B46" s="14" t="s">
        <v>92</v>
      </c>
      <c r="C46" s="15">
        <v>34</v>
      </c>
      <c r="D46" s="16">
        <f t="shared" si="4"/>
        <v>3.307392996108949</v>
      </c>
      <c r="E46" s="15">
        <v>0</v>
      </c>
      <c r="F46" s="16">
        <f t="shared" si="5"/>
        <v>0</v>
      </c>
      <c r="G46" s="15">
        <f t="shared" si="6"/>
        <v>34</v>
      </c>
      <c r="H46" s="16">
        <f t="shared" si="7"/>
        <v>2.755267423014587</v>
      </c>
    </row>
    <row r="47" spans="1:8" ht="12.75">
      <c r="A47" s="13" t="s">
        <v>93</v>
      </c>
      <c r="B47" s="14" t="s">
        <v>94</v>
      </c>
      <c r="C47" s="15">
        <v>3</v>
      </c>
      <c r="D47" s="16">
        <f t="shared" si="4"/>
        <v>0.2918287937743191</v>
      </c>
      <c r="E47" s="15">
        <v>0</v>
      </c>
      <c r="F47" s="16">
        <f t="shared" si="5"/>
        <v>0</v>
      </c>
      <c r="G47" s="15">
        <f t="shared" si="6"/>
        <v>3</v>
      </c>
      <c r="H47" s="16">
        <f t="shared" si="7"/>
        <v>0.24311183144246354</v>
      </c>
    </row>
    <row r="48" spans="1:8" ht="12.75">
      <c r="A48" s="13" t="s">
        <v>95</v>
      </c>
      <c r="B48" s="14" t="s">
        <v>96</v>
      </c>
      <c r="C48" s="15">
        <v>2</v>
      </c>
      <c r="D48" s="16">
        <f t="shared" si="4"/>
        <v>0.19455252918287938</v>
      </c>
      <c r="E48" s="15">
        <v>0</v>
      </c>
      <c r="F48" s="16">
        <f t="shared" si="5"/>
        <v>0</v>
      </c>
      <c r="G48" s="15">
        <f t="shared" si="6"/>
        <v>2</v>
      </c>
      <c r="H48" s="16">
        <f t="shared" si="7"/>
        <v>0.1620745542949757</v>
      </c>
    </row>
    <row r="49" spans="1:8" ht="12.75">
      <c r="A49" s="13" t="s">
        <v>97</v>
      </c>
      <c r="B49" s="14" t="s">
        <v>98</v>
      </c>
      <c r="C49" s="15">
        <v>4</v>
      </c>
      <c r="D49" s="16">
        <f t="shared" si="4"/>
        <v>0.38910505836575876</v>
      </c>
      <c r="E49" s="15">
        <v>2</v>
      </c>
      <c r="F49" s="16">
        <f t="shared" si="5"/>
        <v>0.970873786407767</v>
      </c>
      <c r="G49" s="15">
        <f t="shared" si="6"/>
        <v>6</v>
      </c>
      <c r="H49" s="16">
        <f t="shared" si="7"/>
        <v>0.4862236628849271</v>
      </c>
    </row>
    <row r="50" spans="1:8" ht="12.75">
      <c r="A50" s="13" t="s">
        <v>99</v>
      </c>
      <c r="B50" s="14" t="s">
        <v>100</v>
      </c>
      <c r="C50" s="15">
        <v>54</v>
      </c>
      <c r="D50" s="16">
        <f t="shared" si="4"/>
        <v>5.252918287937743</v>
      </c>
      <c r="E50" s="15">
        <v>11</v>
      </c>
      <c r="F50" s="16">
        <f t="shared" si="5"/>
        <v>5.339805825242719</v>
      </c>
      <c r="G50" s="15">
        <f t="shared" si="6"/>
        <v>65</v>
      </c>
      <c r="H50" s="16">
        <f t="shared" si="7"/>
        <v>5.26742301458671</v>
      </c>
    </row>
    <row r="51" spans="1:8" ht="12.75">
      <c r="A51" s="13" t="s">
        <v>101</v>
      </c>
      <c r="B51" s="14" t="s">
        <v>102</v>
      </c>
      <c r="C51" s="15">
        <v>57</v>
      </c>
      <c r="D51" s="16">
        <f t="shared" si="4"/>
        <v>5.544747081712062</v>
      </c>
      <c r="E51" s="15">
        <v>5</v>
      </c>
      <c r="F51" s="16">
        <f t="shared" si="5"/>
        <v>2.4271844660194173</v>
      </c>
      <c r="G51" s="15">
        <f t="shared" si="6"/>
        <v>62</v>
      </c>
      <c r="H51" s="16">
        <f t="shared" si="7"/>
        <v>5.024311183144246</v>
      </c>
    </row>
    <row r="52" spans="1:8" ht="12.75">
      <c r="A52" s="13" t="s">
        <v>103</v>
      </c>
      <c r="B52" s="14" t="s">
        <v>104</v>
      </c>
      <c r="C52" s="15">
        <v>28</v>
      </c>
      <c r="D52" s="16">
        <f t="shared" si="4"/>
        <v>2.7237354085603114</v>
      </c>
      <c r="E52" s="15">
        <v>4</v>
      </c>
      <c r="F52" s="16">
        <f t="shared" si="5"/>
        <v>1.941747572815534</v>
      </c>
      <c r="G52" s="15">
        <f t="shared" si="6"/>
        <v>32</v>
      </c>
      <c r="H52" s="16">
        <f t="shared" si="7"/>
        <v>2.593192868719611</v>
      </c>
    </row>
    <row r="53" spans="1:8" ht="12.75">
      <c r="A53" s="13" t="s">
        <v>105</v>
      </c>
      <c r="B53" s="14" t="s">
        <v>106</v>
      </c>
      <c r="C53" s="15">
        <v>26</v>
      </c>
      <c r="D53" s="16">
        <f t="shared" si="4"/>
        <v>2.529182879377432</v>
      </c>
      <c r="E53" s="15">
        <v>4</v>
      </c>
      <c r="F53" s="16">
        <f t="shared" si="5"/>
        <v>1.941747572815534</v>
      </c>
      <c r="G53" s="15">
        <f t="shared" si="6"/>
        <v>30</v>
      </c>
      <c r="H53" s="16">
        <f t="shared" si="7"/>
        <v>2.4311183144246353</v>
      </c>
    </row>
    <row r="54" spans="1:8" s="24" customFormat="1" ht="12.75">
      <c r="A54" s="22" t="s">
        <v>107</v>
      </c>
      <c r="B54" s="23" t="s">
        <v>108</v>
      </c>
      <c r="C54" s="19">
        <v>3</v>
      </c>
      <c r="D54" s="20">
        <f t="shared" si="4"/>
        <v>0.2918287937743191</v>
      </c>
      <c r="E54" s="19">
        <v>0</v>
      </c>
      <c r="F54" s="20">
        <f t="shared" si="5"/>
        <v>0</v>
      </c>
      <c r="G54" s="19">
        <f t="shared" si="6"/>
        <v>3</v>
      </c>
      <c r="H54" s="20">
        <f t="shared" si="7"/>
        <v>0.24311183144246354</v>
      </c>
    </row>
    <row r="55" spans="1:8" s="29" customFormat="1" ht="12.75">
      <c r="A55" s="25"/>
      <c r="B55" s="26" t="s">
        <v>4</v>
      </c>
      <c r="C55" s="27">
        <f>SUM(C4:C54)</f>
        <v>1028</v>
      </c>
      <c r="D55" s="28">
        <f t="shared" si="4"/>
        <v>100</v>
      </c>
      <c r="E55" s="27">
        <f>SUM(E4:E54)</f>
        <v>206</v>
      </c>
      <c r="F55" s="28">
        <f t="shared" si="5"/>
        <v>100</v>
      </c>
      <c r="G55" s="27">
        <f t="shared" si="6"/>
        <v>1234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2003&amp;RBad Hersfeld</oddHeader>
    <oddFooter>&amp;R&amp;10Tabelle 11.2</oddFooter>
  </headerFooter>
  <legacyDrawing r:id="rId2"/>
  <oleObjects>
    <oleObject progId="Word.Document.8" shapeId="60446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122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57</v>
      </c>
      <c r="D4" s="16">
        <f aca="true" t="shared" si="0" ref="D4:D35">IF(C4&lt;&gt;".",IF(C$55&gt;0,100*C4/C$55,"."),".")</f>
        <v>4.446177847113884</v>
      </c>
      <c r="E4" s="15">
        <v>7</v>
      </c>
      <c r="F4" s="16">
        <f aca="true" t="shared" si="1" ref="F4:F35">IF(E4&lt;&gt;".",IF(E$55&gt;0,100*E4/E$55,"."),".")</f>
        <v>2.9166666666666665</v>
      </c>
      <c r="G4" s="15">
        <f aca="true" t="shared" si="2" ref="G4:G35">SUM(C4,E4)</f>
        <v>64</v>
      </c>
      <c r="H4" s="16">
        <f aca="true" t="shared" si="3" ref="H4:H35">IF(G$55&gt;0,100*G4/G$55,".")</f>
        <v>4.204993429697766</v>
      </c>
    </row>
    <row r="5" spans="1:8" ht="12.75">
      <c r="A5" s="13" t="s">
        <v>10</v>
      </c>
      <c r="B5" s="14" t="s">
        <v>11</v>
      </c>
      <c r="C5" s="15">
        <v>39</v>
      </c>
      <c r="D5" s="16">
        <f t="shared" si="0"/>
        <v>3.0421216848673946</v>
      </c>
      <c r="E5" s="15">
        <v>1</v>
      </c>
      <c r="F5" s="16">
        <f t="shared" si="1"/>
        <v>0.4166666666666667</v>
      </c>
      <c r="G5" s="15">
        <f t="shared" si="2"/>
        <v>40</v>
      </c>
      <c r="H5" s="16">
        <f t="shared" si="3"/>
        <v>2.628120893561104</v>
      </c>
    </row>
    <row r="6" spans="1:8" ht="12.75">
      <c r="A6" s="13" t="s">
        <v>12</v>
      </c>
      <c r="B6" s="14" t="s">
        <v>13</v>
      </c>
      <c r="C6" s="15">
        <v>47</v>
      </c>
      <c r="D6" s="16">
        <f t="shared" si="0"/>
        <v>3.6661466458658345</v>
      </c>
      <c r="E6" s="15">
        <v>10</v>
      </c>
      <c r="F6" s="16">
        <f t="shared" si="1"/>
        <v>4.166666666666667</v>
      </c>
      <c r="G6" s="15">
        <f t="shared" si="2"/>
        <v>57</v>
      </c>
      <c r="H6" s="16">
        <f t="shared" si="3"/>
        <v>3.7450722733245727</v>
      </c>
    </row>
    <row r="7" spans="1:8" ht="12" customHeight="1">
      <c r="A7" s="13" t="s">
        <v>14</v>
      </c>
      <c r="B7" s="14" t="s">
        <v>15</v>
      </c>
      <c r="C7" s="15">
        <v>45</v>
      </c>
      <c r="D7" s="16">
        <f t="shared" si="0"/>
        <v>3.510140405616225</v>
      </c>
      <c r="E7" s="15">
        <v>2</v>
      </c>
      <c r="F7" s="16">
        <f t="shared" si="1"/>
        <v>0.8333333333333334</v>
      </c>
      <c r="G7" s="15">
        <f t="shared" si="2"/>
        <v>47</v>
      </c>
      <c r="H7" s="16">
        <f t="shared" si="3"/>
        <v>3.088042049934297</v>
      </c>
    </row>
    <row r="8" spans="1:8" ht="12.75">
      <c r="A8" s="13" t="s">
        <v>16</v>
      </c>
      <c r="B8" s="14" t="s">
        <v>17</v>
      </c>
      <c r="C8" s="15">
        <v>35</v>
      </c>
      <c r="D8" s="16">
        <f t="shared" si="0"/>
        <v>2.730109204368175</v>
      </c>
      <c r="E8" s="15">
        <v>6</v>
      </c>
      <c r="F8" s="16">
        <f t="shared" si="1"/>
        <v>2.5</v>
      </c>
      <c r="G8" s="15">
        <f t="shared" si="2"/>
        <v>41</v>
      </c>
      <c r="H8" s="16">
        <f t="shared" si="3"/>
        <v>2.6938239159001314</v>
      </c>
    </row>
    <row r="9" spans="1:8" ht="12.75">
      <c r="A9" s="13" t="s">
        <v>18</v>
      </c>
      <c r="B9" s="14" t="s">
        <v>19</v>
      </c>
      <c r="C9" s="15">
        <v>31</v>
      </c>
      <c r="D9" s="16">
        <f t="shared" si="0"/>
        <v>2.418096723868955</v>
      </c>
      <c r="E9" s="15">
        <v>8</v>
      </c>
      <c r="F9" s="16">
        <f t="shared" si="1"/>
        <v>3.3333333333333335</v>
      </c>
      <c r="G9" s="15">
        <f t="shared" si="2"/>
        <v>39</v>
      </c>
      <c r="H9" s="16">
        <f t="shared" si="3"/>
        <v>2.562417871222076</v>
      </c>
    </row>
    <row r="10" spans="1:8" ht="12.75">
      <c r="A10" s="13" t="s">
        <v>20</v>
      </c>
      <c r="B10" s="14" t="s">
        <v>21</v>
      </c>
      <c r="C10" s="15">
        <v>54</v>
      </c>
      <c r="D10" s="16">
        <f t="shared" si="0"/>
        <v>4.212168486739469</v>
      </c>
      <c r="E10" s="15">
        <v>18</v>
      </c>
      <c r="F10" s="16">
        <f t="shared" si="1"/>
        <v>7.5</v>
      </c>
      <c r="G10" s="15">
        <f t="shared" si="2"/>
        <v>72</v>
      </c>
      <c r="H10" s="16">
        <f t="shared" si="3"/>
        <v>4.730617608409987</v>
      </c>
    </row>
    <row r="11" spans="1:8" ht="12.75">
      <c r="A11" s="13" t="s">
        <v>22</v>
      </c>
      <c r="B11" s="14" t="s">
        <v>23</v>
      </c>
      <c r="C11" s="15">
        <v>2</v>
      </c>
      <c r="D11" s="16">
        <f t="shared" si="0"/>
        <v>0.15600624024961</v>
      </c>
      <c r="E11" s="15">
        <v>1</v>
      </c>
      <c r="F11" s="16">
        <f t="shared" si="1"/>
        <v>0.4166666666666667</v>
      </c>
      <c r="G11" s="15">
        <f t="shared" si="2"/>
        <v>3</v>
      </c>
      <c r="H11" s="16">
        <f t="shared" si="3"/>
        <v>0.19710906701708278</v>
      </c>
    </row>
    <row r="12" spans="1:8" ht="12.75">
      <c r="A12" s="17" t="s">
        <v>24</v>
      </c>
      <c r="B12" s="18" t="s">
        <v>25</v>
      </c>
      <c r="C12" s="19">
        <v>39</v>
      </c>
      <c r="D12" s="20">
        <f t="shared" si="0"/>
        <v>3.0421216848673946</v>
      </c>
      <c r="E12" s="19">
        <v>0</v>
      </c>
      <c r="F12" s="20">
        <f t="shared" si="1"/>
        <v>0</v>
      </c>
      <c r="G12" s="19">
        <f t="shared" si="2"/>
        <v>39</v>
      </c>
      <c r="H12" s="20">
        <f t="shared" si="3"/>
        <v>2.562417871222076</v>
      </c>
    </row>
    <row r="13" spans="1:8" ht="12.75">
      <c r="A13" s="13" t="s">
        <v>26</v>
      </c>
      <c r="B13" s="14" t="s">
        <v>27</v>
      </c>
      <c r="C13" s="15">
        <v>65</v>
      </c>
      <c r="D13" s="16">
        <f t="shared" si="0"/>
        <v>5.070202808112325</v>
      </c>
      <c r="E13" s="15">
        <v>21</v>
      </c>
      <c r="F13" s="16">
        <f t="shared" si="1"/>
        <v>8.75</v>
      </c>
      <c r="G13" s="15">
        <f t="shared" si="2"/>
        <v>86</v>
      </c>
      <c r="H13" s="16">
        <f t="shared" si="3"/>
        <v>5.650459921156373</v>
      </c>
    </row>
    <row r="14" spans="1:8" ht="12.75">
      <c r="A14" s="13" t="s">
        <v>28</v>
      </c>
      <c r="B14" s="14" t="s">
        <v>29</v>
      </c>
      <c r="C14" s="15">
        <v>47</v>
      </c>
      <c r="D14" s="16">
        <f t="shared" si="0"/>
        <v>3.6661466458658345</v>
      </c>
      <c r="E14" s="15">
        <v>18</v>
      </c>
      <c r="F14" s="16">
        <f t="shared" si="1"/>
        <v>7.5</v>
      </c>
      <c r="G14" s="15">
        <f t="shared" si="2"/>
        <v>65</v>
      </c>
      <c r="H14" s="16">
        <f t="shared" si="3"/>
        <v>4.270696452036794</v>
      </c>
    </row>
    <row r="15" spans="1:8" ht="12.75">
      <c r="A15" s="13" t="s">
        <v>30</v>
      </c>
      <c r="B15" s="14" t="s">
        <v>31</v>
      </c>
      <c r="C15" s="15">
        <v>0</v>
      </c>
      <c r="D15" s="16">
        <f t="shared" si="0"/>
        <v>0</v>
      </c>
      <c r="E15" s="15">
        <v>4</v>
      </c>
      <c r="F15" s="16">
        <f t="shared" si="1"/>
        <v>1.6666666666666667</v>
      </c>
      <c r="G15" s="15">
        <f t="shared" si="2"/>
        <v>4</v>
      </c>
      <c r="H15" s="16">
        <f t="shared" si="3"/>
        <v>0.2628120893561104</v>
      </c>
    </row>
    <row r="16" spans="1:8" ht="12.75">
      <c r="A16" s="13" t="s">
        <v>32</v>
      </c>
      <c r="B16" s="14" t="s">
        <v>33</v>
      </c>
      <c r="C16" s="15">
        <v>20</v>
      </c>
      <c r="D16" s="16">
        <f t="shared" si="0"/>
        <v>1.5600624024960998</v>
      </c>
      <c r="E16" s="15">
        <v>3</v>
      </c>
      <c r="F16" s="16">
        <f t="shared" si="1"/>
        <v>1.25</v>
      </c>
      <c r="G16" s="15">
        <f t="shared" si="2"/>
        <v>23</v>
      </c>
      <c r="H16" s="16">
        <f t="shared" si="3"/>
        <v>1.5111695137976346</v>
      </c>
    </row>
    <row r="17" spans="1:8" ht="12.75">
      <c r="A17" s="13" t="s">
        <v>34</v>
      </c>
      <c r="B17" s="14" t="s">
        <v>35</v>
      </c>
      <c r="C17" s="15">
        <v>16</v>
      </c>
      <c r="D17" s="16">
        <f t="shared" si="0"/>
        <v>1.24804992199688</v>
      </c>
      <c r="E17" s="15">
        <v>14</v>
      </c>
      <c r="F17" s="16">
        <f t="shared" si="1"/>
        <v>5.833333333333333</v>
      </c>
      <c r="G17" s="15">
        <f t="shared" si="2"/>
        <v>30</v>
      </c>
      <c r="H17" s="16">
        <f t="shared" si="3"/>
        <v>1.971090670170828</v>
      </c>
    </row>
    <row r="18" spans="1:8" ht="12.75">
      <c r="A18" s="13" t="s">
        <v>36</v>
      </c>
      <c r="B18" s="14" t="s">
        <v>37</v>
      </c>
      <c r="C18" s="15">
        <v>5</v>
      </c>
      <c r="D18" s="16">
        <f t="shared" si="0"/>
        <v>0.39001560062402496</v>
      </c>
      <c r="E18" s="15">
        <v>0</v>
      </c>
      <c r="F18" s="16">
        <f t="shared" si="1"/>
        <v>0</v>
      </c>
      <c r="G18" s="15">
        <f t="shared" si="2"/>
        <v>5</v>
      </c>
      <c r="H18" s="16">
        <f t="shared" si="3"/>
        <v>0.328515111695138</v>
      </c>
    </row>
    <row r="19" spans="1:8" ht="12.75">
      <c r="A19" s="13" t="s">
        <v>38</v>
      </c>
      <c r="B19" s="14" t="s">
        <v>39</v>
      </c>
      <c r="C19" s="15">
        <v>46</v>
      </c>
      <c r="D19" s="16">
        <f t="shared" si="0"/>
        <v>3.5881435257410295</v>
      </c>
      <c r="E19" s="15">
        <v>7</v>
      </c>
      <c r="F19" s="16">
        <f t="shared" si="1"/>
        <v>2.9166666666666665</v>
      </c>
      <c r="G19" s="15">
        <f t="shared" si="2"/>
        <v>53</v>
      </c>
      <c r="H19" s="16">
        <f t="shared" si="3"/>
        <v>3.4822601839684624</v>
      </c>
    </row>
    <row r="20" spans="1:8" ht="12.75">
      <c r="A20" s="13" t="s">
        <v>40</v>
      </c>
      <c r="B20" s="14" t="s">
        <v>41</v>
      </c>
      <c r="C20" s="15">
        <v>13</v>
      </c>
      <c r="D20" s="16">
        <f t="shared" si="0"/>
        <v>1.0140405616224648</v>
      </c>
      <c r="E20" s="15">
        <v>0</v>
      </c>
      <c r="F20" s="16">
        <f t="shared" si="1"/>
        <v>0</v>
      </c>
      <c r="G20" s="15">
        <f t="shared" si="2"/>
        <v>13</v>
      </c>
      <c r="H20" s="16">
        <f t="shared" si="3"/>
        <v>0.8541392904073587</v>
      </c>
    </row>
    <row r="21" spans="1:8" ht="12.75">
      <c r="A21" s="17" t="s">
        <v>42</v>
      </c>
      <c r="B21" s="18" t="s">
        <v>43</v>
      </c>
      <c r="C21" s="19">
        <v>17</v>
      </c>
      <c r="D21" s="20">
        <f t="shared" si="0"/>
        <v>1.326053042121685</v>
      </c>
      <c r="E21" s="19">
        <v>1</v>
      </c>
      <c r="F21" s="20">
        <f t="shared" si="1"/>
        <v>0.4166666666666667</v>
      </c>
      <c r="G21" s="19">
        <f t="shared" si="2"/>
        <v>18</v>
      </c>
      <c r="H21" s="20">
        <f t="shared" si="3"/>
        <v>1.1826544021024967</v>
      </c>
    </row>
    <row r="22" spans="1:8" ht="12.75">
      <c r="A22" s="13" t="s">
        <v>44</v>
      </c>
      <c r="B22" s="14" t="s">
        <v>45</v>
      </c>
      <c r="C22" s="15">
        <v>22</v>
      </c>
      <c r="D22" s="16">
        <f t="shared" si="0"/>
        <v>1.71606864274571</v>
      </c>
      <c r="E22" s="15">
        <v>0</v>
      </c>
      <c r="F22" s="16">
        <f t="shared" si="1"/>
        <v>0</v>
      </c>
      <c r="G22" s="15">
        <f t="shared" si="2"/>
        <v>22</v>
      </c>
      <c r="H22" s="16">
        <f t="shared" si="3"/>
        <v>1.445466491458607</v>
      </c>
    </row>
    <row r="23" spans="1:8" ht="12.75">
      <c r="A23" s="13" t="s">
        <v>46</v>
      </c>
      <c r="B23" s="14" t="s">
        <v>47</v>
      </c>
      <c r="C23" s="15">
        <v>13</v>
      </c>
      <c r="D23" s="16">
        <f t="shared" si="0"/>
        <v>1.0140405616224648</v>
      </c>
      <c r="E23" s="15">
        <v>1</v>
      </c>
      <c r="F23" s="16">
        <f t="shared" si="1"/>
        <v>0.4166666666666667</v>
      </c>
      <c r="G23" s="15">
        <f t="shared" si="2"/>
        <v>14</v>
      </c>
      <c r="H23" s="16">
        <f t="shared" si="3"/>
        <v>0.9198423127463863</v>
      </c>
    </row>
    <row r="24" spans="1:8" ht="12.75">
      <c r="A24" s="13" t="s">
        <v>48</v>
      </c>
      <c r="B24" s="14" t="s">
        <v>49</v>
      </c>
      <c r="C24" s="15">
        <v>17</v>
      </c>
      <c r="D24" s="16">
        <f t="shared" si="0"/>
        <v>1.326053042121685</v>
      </c>
      <c r="E24" s="15">
        <v>11</v>
      </c>
      <c r="F24" s="16">
        <f t="shared" si="1"/>
        <v>4.583333333333333</v>
      </c>
      <c r="G24" s="15">
        <f t="shared" si="2"/>
        <v>28</v>
      </c>
      <c r="H24" s="16">
        <f t="shared" si="3"/>
        <v>1.8396846254927726</v>
      </c>
    </row>
    <row r="25" spans="1:8" ht="12.75">
      <c r="A25" s="13" t="s">
        <v>50</v>
      </c>
      <c r="B25" s="14" t="s">
        <v>51</v>
      </c>
      <c r="C25" s="15">
        <v>27</v>
      </c>
      <c r="D25" s="16">
        <f t="shared" si="0"/>
        <v>2.1060842433697347</v>
      </c>
      <c r="E25" s="15">
        <v>5</v>
      </c>
      <c r="F25" s="16">
        <f t="shared" si="1"/>
        <v>2.0833333333333335</v>
      </c>
      <c r="G25" s="15">
        <f t="shared" si="2"/>
        <v>32</v>
      </c>
      <c r="H25" s="16">
        <f t="shared" si="3"/>
        <v>2.102496714848883</v>
      </c>
    </row>
    <row r="26" spans="1:8" ht="12.75">
      <c r="A26" s="13" t="s">
        <v>52</v>
      </c>
      <c r="B26" s="14" t="s">
        <v>53</v>
      </c>
      <c r="C26" s="15">
        <v>24</v>
      </c>
      <c r="D26" s="16">
        <f t="shared" si="0"/>
        <v>1.8720748829953198</v>
      </c>
      <c r="E26" s="15">
        <v>0</v>
      </c>
      <c r="F26" s="16">
        <f t="shared" si="1"/>
        <v>0</v>
      </c>
      <c r="G26" s="15">
        <f t="shared" si="2"/>
        <v>24</v>
      </c>
      <c r="H26" s="16">
        <f t="shared" si="3"/>
        <v>1.5768725361366622</v>
      </c>
    </row>
    <row r="27" spans="1:8" ht="12.75">
      <c r="A27" s="13" t="s">
        <v>54</v>
      </c>
      <c r="B27" s="14" t="s">
        <v>55</v>
      </c>
      <c r="C27" s="15">
        <v>1</v>
      </c>
      <c r="D27" s="16">
        <f t="shared" si="0"/>
        <v>0.078003120124805</v>
      </c>
      <c r="E27" s="15">
        <v>2</v>
      </c>
      <c r="F27" s="16">
        <f t="shared" si="1"/>
        <v>0.8333333333333334</v>
      </c>
      <c r="G27" s="15">
        <f t="shared" si="2"/>
        <v>3</v>
      </c>
      <c r="H27" s="16">
        <f t="shared" si="3"/>
        <v>0.19710906701708278</v>
      </c>
    </row>
    <row r="28" spans="1:8" ht="12.75">
      <c r="A28" s="13" t="s">
        <v>56</v>
      </c>
      <c r="B28" s="14" t="s">
        <v>57</v>
      </c>
      <c r="C28" s="15">
        <v>1</v>
      </c>
      <c r="D28" s="16">
        <f t="shared" si="0"/>
        <v>0.078003120124805</v>
      </c>
      <c r="E28" s="15">
        <v>0</v>
      </c>
      <c r="F28" s="16">
        <f t="shared" si="1"/>
        <v>0</v>
      </c>
      <c r="G28" s="15">
        <f t="shared" si="2"/>
        <v>1</v>
      </c>
      <c r="H28" s="16">
        <f t="shared" si="3"/>
        <v>0.0657030223390276</v>
      </c>
    </row>
    <row r="29" spans="1:8" ht="12.75">
      <c r="A29" s="21" t="s">
        <v>58</v>
      </c>
      <c r="B29" s="14" t="s">
        <v>59</v>
      </c>
      <c r="C29" s="15" t="s">
        <v>9</v>
      </c>
      <c r="D29" s="16" t="str">
        <f t="shared" si="0"/>
        <v>.</v>
      </c>
      <c r="E29" s="15" t="s">
        <v>9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60</v>
      </c>
      <c r="B30" s="14" t="s">
        <v>61</v>
      </c>
      <c r="C30" s="15">
        <v>5</v>
      </c>
      <c r="D30" s="16">
        <f t="shared" si="0"/>
        <v>0.39001560062402496</v>
      </c>
      <c r="E30" s="15">
        <v>3</v>
      </c>
      <c r="F30" s="16">
        <f t="shared" si="1"/>
        <v>1.25</v>
      </c>
      <c r="G30" s="15">
        <f t="shared" si="2"/>
        <v>8</v>
      </c>
      <c r="H30" s="16">
        <f t="shared" si="3"/>
        <v>0.5256241787122208</v>
      </c>
    </row>
    <row r="31" spans="1:8" ht="12.75">
      <c r="A31" s="17" t="s">
        <v>62</v>
      </c>
      <c r="B31" s="18" t="s">
        <v>63</v>
      </c>
      <c r="C31" s="19">
        <v>63</v>
      </c>
      <c r="D31" s="20">
        <f t="shared" si="0"/>
        <v>4.914196567862715</v>
      </c>
      <c r="E31" s="19">
        <v>23</v>
      </c>
      <c r="F31" s="20">
        <f t="shared" si="1"/>
        <v>9.583333333333334</v>
      </c>
      <c r="G31" s="19">
        <f t="shared" si="2"/>
        <v>86</v>
      </c>
      <c r="H31" s="20">
        <f t="shared" si="3"/>
        <v>5.650459921156373</v>
      </c>
    </row>
    <row r="32" spans="1:8" ht="12.75">
      <c r="A32" s="13" t="s">
        <v>64</v>
      </c>
      <c r="B32" s="14" t="s">
        <v>65</v>
      </c>
      <c r="C32" s="15">
        <v>10</v>
      </c>
      <c r="D32" s="16">
        <f t="shared" si="0"/>
        <v>0.7800312012480499</v>
      </c>
      <c r="E32" s="15">
        <v>2</v>
      </c>
      <c r="F32" s="16">
        <f t="shared" si="1"/>
        <v>0.8333333333333334</v>
      </c>
      <c r="G32" s="15">
        <f t="shared" si="2"/>
        <v>12</v>
      </c>
      <c r="H32" s="16">
        <f t="shared" si="3"/>
        <v>0.7884362680683311</v>
      </c>
    </row>
    <row r="33" spans="1:8" ht="12.75">
      <c r="A33" s="13" t="s">
        <v>66</v>
      </c>
      <c r="B33" s="14" t="s">
        <v>67</v>
      </c>
      <c r="C33" s="15">
        <v>103</v>
      </c>
      <c r="D33" s="16">
        <f t="shared" si="0"/>
        <v>8.034321372854913</v>
      </c>
      <c r="E33" s="15">
        <v>3</v>
      </c>
      <c r="F33" s="16">
        <f t="shared" si="1"/>
        <v>1.25</v>
      </c>
      <c r="G33" s="15">
        <f t="shared" si="2"/>
        <v>106</v>
      </c>
      <c r="H33" s="16">
        <f t="shared" si="3"/>
        <v>6.964520367936925</v>
      </c>
    </row>
    <row r="34" spans="1:8" ht="12.75">
      <c r="A34" s="13" t="s">
        <v>68</v>
      </c>
      <c r="B34" s="14" t="s">
        <v>69</v>
      </c>
      <c r="C34" s="15">
        <v>70</v>
      </c>
      <c r="D34" s="16">
        <f t="shared" si="0"/>
        <v>5.46021840873635</v>
      </c>
      <c r="E34" s="15">
        <v>14</v>
      </c>
      <c r="F34" s="16">
        <f t="shared" si="1"/>
        <v>5.833333333333333</v>
      </c>
      <c r="G34" s="15">
        <f t="shared" si="2"/>
        <v>84</v>
      </c>
      <c r="H34" s="16">
        <f t="shared" si="3"/>
        <v>5.519053876478318</v>
      </c>
    </row>
    <row r="35" spans="1:8" ht="12.75">
      <c r="A35" s="13" t="s">
        <v>70</v>
      </c>
      <c r="B35" s="14" t="s">
        <v>71</v>
      </c>
      <c r="C35" s="15">
        <v>23</v>
      </c>
      <c r="D35" s="16">
        <f t="shared" si="0"/>
        <v>1.7940717628705147</v>
      </c>
      <c r="E35" s="15">
        <v>0</v>
      </c>
      <c r="F35" s="16">
        <f t="shared" si="1"/>
        <v>0</v>
      </c>
      <c r="G35" s="15">
        <f t="shared" si="2"/>
        <v>23</v>
      </c>
      <c r="H35" s="16">
        <f t="shared" si="3"/>
        <v>1.5111695137976346</v>
      </c>
    </row>
    <row r="36" spans="1:8" ht="12.75">
      <c r="A36" s="13" t="s">
        <v>72</v>
      </c>
      <c r="B36" s="14" t="s">
        <v>73</v>
      </c>
      <c r="C36" s="15">
        <v>17</v>
      </c>
      <c r="D36" s="16">
        <f aca="true" t="shared" si="4" ref="D36:D67">IF(C36&lt;&gt;".",IF(C$55&gt;0,100*C36/C$55,"."),".")</f>
        <v>1.326053042121685</v>
      </c>
      <c r="E36" s="15">
        <v>0</v>
      </c>
      <c r="F36" s="16">
        <f aca="true" t="shared" si="5" ref="F36:F67">IF(E36&lt;&gt;".",IF(E$55&gt;0,100*E36/E$55,"."),".")</f>
        <v>0</v>
      </c>
      <c r="G36" s="15">
        <f aca="true" t="shared" si="6" ref="G36:G55">SUM(C36,E36)</f>
        <v>17</v>
      </c>
      <c r="H36" s="16">
        <f aca="true" t="shared" si="7" ref="H36:H67">IF(G$55&gt;0,100*G36/G$55,".")</f>
        <v>1.1169513797634691</v>
      </c>
    </row>
    <row r="37" spans="1:8" ht="12.75">
      <c r="A37" s="13" t="s">
        <v>74</v>
      </c>
      <c r="B37" s="14" t="s">
        <v>75</v>
      </c>
      <c r="C37" s="15">
        <v>37</v>
      </c>
      <c r="D37" s="16">
        <f t="shared" si="4"/>
        <v>2.8861154446177846</v>
      </c>
      <c r="E37" s="15">
        <v>0</v>
      </c>
      <c r="F37" s="16">
        <f t="shared" si="5"/>
        <v>0</v>
      </c>
      <c r="G37" s="15">
        <f t="shared" si="6"/>
        <v>37</v>
      </c>
      <c r="H37" s="16">
        <f t="shared" si="7"/>
        <v>2.431011826544021</v>
      </c>
    </row>
    <row r="38" spans="1:8" ht="12.75">
      <c r="A38" s="13" t="s">
        <v>76</v>
      </c>
      <c r="B38" s="14" t="s">
        <v>77</v>
      </c>
      <c r="C38" s="15">
        <v>27</v>
      </c>
      <c r="D38" s="16">
        <f t="shared" si="4"/>
        <v>2.1060842433697347</v>
      </c>
      <c r="E38" s="15">
        <v>0</v>
      </c>
      <c r="F38" s="16">
        <f t="shared" si="5"/>
        <v>0</v>
      </c>
      <c r="G38" s="15">
        <f t="shared" si="6"/>
        <v>27</v>
      </c>
      <c r="H38" s="16">
        <f t="shared" si="7"/>
        <v>1.773981603153745</v>
      </c>
    </row>
    <row r="39" spans="1:8" ht="12.75">
      <c r="A39" s="13" t="s">
        <v>78</v>
      </c>
      <c r="B39" s="14" t="s">
        <v>79</v>
      </c>
      <c r="C39" s="15">
        <v>5</v>
      </c>
      <c r="D39" s="16">
        <f t="shared" si="4"/>
        <v>0.39001560062402496</v>
      </c>
      <c r="E39" s="15">
        <v>2</v>
      </c>
      <c r="F39" s="16">
        <f t="shared" si="5"/>
        <v>0.8333333333333334</v>
      </c>
      <c r="G39" s="15">
        <f t="shared" si="6"/>
        <v>7</v>
      </c>
      <c r="H39" s="16">
        <f t="shared" si="7"/>
        <v>0.45992115637319314</v>
      </c>
    </row>
    <row r="40" spans="1:8" ht="12.75">
      <c r="A40" s="13" t="s">
        <v>80</v>
      </c>
      <c r="B40" s="14" t="s">
        <v>81</v>
      </c>
      <c r="C40" s="15">
        <v>3</v>
      </c>
      <c r="D40" s="16">
        <f t="shared" si="4"/>
        <v>0.23400936037441497</v>
      </c>
      <c r="E40" s="15">
        <v>0</v>
      </c>
      <c r="F40" s="16">
        <f t="shared" si="5"/>
        <v>0</v>
      </c>
      <c r="G40" s="15">
        <f t="shared" si="6"/>
        <v>3</v>
      </c>
      <c r="H40" s="16">
        <f t="shared" si="7"/>
        <v>0.19710906701708278</v>
      </c>
    </row>
    <row r="41" spans="1:8" ht="12.75">
      <c r="A41" s="17" t="s">
        <v>82</v>
      </c>
      <c r="B41" s="18" t="s">
        <v>83</v>
      </c>
      <c r="C41" s="19">
        <v>22</v>
      </c>
      <c r="D41" s="20">
        <f t="shared" si="4"/>
        <v>1.71606864274571</v>
      </c>
      <c r="E41" s="19">
        <v>10</v>
      </c>
      <c r="F41" s="20">
        <f t="shared" si="5"/>
        <v>4.166666666666667</v>
      </c>
      <c r="G41" s="19">
        <f t="shared" si="6"/>
        <v>32</v>
      </c>
      <c r="H41" s="20">
        <f t="shared" si="7"/>
        <v>2.102496714848883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3</v>
      </c>
      <c r="D43" s="16">
        <f t="shared" si="4"/>
        <v>0.23400936037441497</v>
      </c>
      <c r="E43" s="15">
        <v>0</v>
      </c>
      <c r="F43" s="16">
        <f t="shared" si="5"/>
        <v>0</v>
      </c>
      <c r="G43" s="15">
        <f t="shared" si="6"/>
        <v>3</v>
      </c>
      <c r="H43" s="16">
        <f t="shared" si="7"/>
        <v>0.19710906701708278</v>
      </c>
    </row>
    <row r="44" spans="1:8" ht="12.75">
      <c r="A44" s="13" t="s">
        <v>88</v>
      </c>
      <c r="B44" s="14" t="s">
        <v>89</v>
      </c>
      <c r="C44" s="15">
        <v>4</v>
      </c>
      <c r="D44" s="16">
        <f t="shared" si="4"/>
        <v>0.31201248049922</v>
      </c>
      <c r="E44" s="15">
        <v>0</v>
      </c>
      <c r="F44" s="16">
        <f t="shared" si="5"/>
        <v>0</v>
      </c>
      <c r="G44" s="15">
        <f t="shared" si="6"/>
        <v>4</v>
      </c>
      <c r="H44" s="16">
        <f t="shared" si="7"/>
        <v>0.2628120893561104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0.15600624024961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0.1314060446780552</v>
      </c>
    </row>
    <row r="46" spans="1:8" ht="12.75">
      <c r="A46" s="13" t="s">
        <v>91</v>
      </c>
      <c r="B46" s="14" t="s">
        <v>92</v>
      </c>
      <c r="C46" s="15">
        <v>42</v>
      </c>
      <c r="D46" s="16">
        <f t="shared" si="4"/>
        <v>3.2761310452418098</v>
      </c>
      <c r="E46" s="15">
        <v>2</v>
      </c>
      <c r="F46" s="16">
        <f t="shared" si="5"/>
        <v>0.8333333333333334</v>
      </c>
      <c r="G46" s="15">
        <f t="shared" si="6"/>
        <v>44</v>
      </c>
      <c r="H46" s="16">
        <f t="shared" si="7"/>
        <v>2.890932982917214</v>
      </c>
    </row>
    <row r="47" spans="1:8" ht="12.75">
      <c r="A47" s="13" t="s">
        <v>93</v>
      </c>
      <c r="B47" s="14" t="s">
        <v>94</v>
      </c>
      <c r="C47" s="15">
        <v>3</v>
      </c>
      <c r="D47" s="16">
        <f t="shared" si="4"/>
        <v>0.23400936037441497</v>
      </c>
      <c r="E47" s="15">
        <v>1</v>
      </c>
      <c r="F47" s="16">
        <f t="shared" si="5"/>
        <v>0.4166666666666667</v>
      </c>
      <c r="G47" s="15">
        <f t="shared" si="6"/>
        <v>4</v>
      </c>
      <c r="H47" s="16">
        <f t="shared" si="7"/>
        <v>0.2628120893561104</v>
      </c>
    </row>
    <row r="48" spans="1:8" ht="12.75">
      <c r="A48" s="13" t="s">
        <v>95</v>
      </c>
      <c r="B48" s="14" t="s">
        <v>96</v>
      </c>
      <c r="C48" s="15">
        <v>3</v>
      </c>
      <c r="D48" s="16">
        <f t="shared" si="4"/>
        <v>0.23400936037441497</v>
      </c>
      <c r="E48" s="15">
        <v>9</v>
      </c>
      <c r="F48" s="16">
        <f t="shared" si="5"/>
        <v>3.75</v>
      </c>
      <c r="G48" s="15">
        <f t="shared" si="6"/>
        <v>12</v>
      </c>
      <c r="H48" s="16">
        <f t="shared" si="7"/>
        <v>0.7884362680683311</v>
      </c>
    </row>
    <row r="49" spans="1:8" ht="12.75">
      <c r="A49" s="13" t="s">
        <v>97</v>
      </c>
      <c r="B49" s="14" t="s">
        <v>98</v>
      </c>
      <c r="C49" s="15">
        <v>5</v>
      </c>
      <c r="D49" s="16">
        <f t="shared" si="4"/>
        <v>0.39001560062402496</v>
      </c>
      <c r="E49" s="15">
        <v>0</v>
      </c>
      <c r="F49" s="16">
        <f t="shared" si="5"/>
        <v>0</v>
      </c>
      <c r="G49" s="15">
        <f t="shared" si="6"/>
        <v>5</v>
      </c>
      <c r="H49" s="16">
        <f t="shared" si="7"/>
        <v>0.328515111695138</v>
      </c>
    </row>
    <row r="50" spans="1:8" ht="12.75">
      <c r="A50" s="13" t="s">
        <v>99</v>
      </c>
      <c r="B50" s="14" t="s">
        <v>100</v>
      </c>
      <c r="C50" s="15">
        <v>19</v>
      </c>
      <c r="D50" s="16">
        <f t="shared" si="4"/>
        <v>1.4820592823712948</v>
      </c>
      <c r="E50" s="15">
        <v>7</v>
      </c>
      <c r="F50" s="16">
        <f t="shared" si="5"/>
        <v>2.9166666666666665</v>
      </c>
      <c r="G50" s="15">
        <f t="shared" si="6"/>
        <v>26</v>
      </c>
      <c r="H50" s="16">
        <f t="shared" si="7"/>
        <v>1.7082785808147174</v>
      </c>
    </row>
    <row r="51" spans="1:8" ht="12.75">
      <c r="A51" s="13" t="s">
        <v>101</v>
      </c>
      <c r="B51" s="14" t="s">
        <v>102</v>
      </c>
      <c r="C51" s="15">
        <v>30</v>
      </c>
      <c r="D51" s="16">
        <f t="shared" si="4"/>
        <v>2.3400936037441498</v>
      </c>
      <c r="E51" s="15">
        <v>11</v>
      </c>
      <c r="F51" s="16">
        <f t="shared" si="5"/>
        <v>4.583333333333333</v>
      </c>
      <c r="G51" s="15">
        <f t="shared" si="6"/>
        <v>41</v>
      </c>
      <c r="H51" s="16">
        <f t="shared" si="7"/>
        <v>2.6938239159001314</v>
      </c>
    </row>
    <row r="52" spans="1:8" ht="12.75">
      <c r="A52" s="13" t="s">
        <v>103</v>
      </c>
      <c r="B52" s="14" t="s">
        <v>104</v>
      </c>
      <c r="C52" s="15">
        <v>61</v>
      </c>
      <c r="D52" s="16">
        <f t="shared" si="4"/>
        <v>4.758190327613105</v>
      </c>
      <c r="E52" s="15">
        <v>3</v>
      </c>
      <c r="F52" s="16">
        <f t="shared" si="5"/>
        <v>1.25</v>
      </c>
      <c r="G52" s="15">
        <f t="shared" si="6"/>
        <v>64</v>
      </c>
      <c r="H52" s="16">
        <f t="shared" si="7"/>
        <v>4.204993429697766</v>
      </c>
    </row>
    <row r="53" spans="1:8" ht="12.75">
      <c r="A53" s="13" t="s">
        <v>105</v>
      </c>
      <c r="B53" s="14" t="s">
        <v>106</v>
      </c>
      <c r="C53" s="15">
        <v>32</v>
      </c>
      <c r="D53" s="16">
        <f t="shared" si="4"/>
        <v>2.49609984399376</v>
      </c>
      <c r="E53" s="15">
        <v>7</v>
      </c>
      <c r="F53" s="16">
        <f t="shared" si="5"/>
        <v>2.9166666666666665</v>
      </c>
      <c r="G53" s="15">
        <f t="shared" si="6"/>
        <v>39</v>
      </c>
      <c r="H53" s="16">
        <f t="shared" si="7"/>
        <v>2.562417871222076</v>
      </c>
    </row>
    <row r="54" spans="1:8" s="24" customFormat="1" ht="12.75">
      <c r="A54" s="22" t="s">
        <v>107</v>
      </c>
      <c r="B54" s="23" t="s">
        <v>108</v>
      </c>
      <c r="C54" s="19">
        <v>10</v>
      </c>
      <c r="D54" s="20">
        <f t="shared" si="4"/>
        <v>0.7800312012480499</v>
      </c>
      <c r="E54" s="19">
        <v>3</v>
      </c>
      <c r="F54" s="20">
        <f t="shared" si="5"/>
        <v>1.25</v>
      </c>
      <c r="G54" s="19">
        <f t="shared" si="6"/>
        <v>13</v>
      </c>
      <c r="H54" s="20">
        <f t="shared" si="7"/>
        <v>0.8541392904073587</v>
      </c>
    </row>
    <row r="55" spans="1:8" s="29" customFormat="1" ht="12.75">
      <c r="A55" s="25"/>
      <c r="B55" s="26" t="s">
        <v>4</v>
      </c>
      <c r="C55" s="27">
        <f>SUM(C4:C54)</f>
        <v>1282</v>
      </c>
      <c r="D55" s="28">
        <f t="shared" si="4"/>
        <v>100</v>
      </c>
      <c r="E55" s="27">
        <f>SUM(E4:E54)</f>
        <v>240</v>
      </c>
      <c r="F55" s="28">
        <f t="shared" si="5"/>
        <v>100</v>
      </c>
      <c r="G55" s="27">
        <f t="shared" si="6"/>
        <v>1522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2003&amp;RMarburg</oddHeader>
    <oddFooter>&amp;R&amp;10Tabelle 11.2</oddFooter>
  </headerFooter>
  <legacyDrawing r:id="rId2"/>
  <oleObjects>
    <oleObject progId="Word.Document.8" shapeId="6051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123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97</v>
      </c>
      <c r="D4" s="16">
        <f aca="true" t="shared" si="0" ref="D4:D35">IF(C4&lt;&gt;".",IF(C$55&gt;0,100*C4/C$55,"."),".")</f>
        <v>6.258064516129032</v>
      </c>
      <c r="E4" s="15">
        <v>9</v>
      </c>
      <c r="F4" s="16">
        <f aca="true" t="shared" si="1" ref="F4:F35">IF(E4&lt;&gt;".",IF(E$55&gt;0,100*E4/E$55,"."),".")</f>
        <v>4.147465437788019</v>
      </c>
      <c r="G4" s="15">
        <f aca="true" t="shared" si="2" ref="G4:G35">SUM(C4,E4)</f>
        <v>106</v>
      </c>
      <c r="H4" s="16">
        <f aca="true" t="shared" si="3" ref="H4:H35">IF(G$55&gt;0,100*G4/G$55,".")</f>
        <v>5.998868138087153</v>
      </c>
    </row>
    <row r="5" spans="1:8" ht="12.75">
      <c r="A5" s="13" t="s">
        <v>10</v>
      </c>
      <c r="B5" s="14" t="s">
        <v>11</v>
      </c>
      <c r="C5" s="15">
        <v>43</v>
      </c>
      <c r="D5" s="16">
        <f t="shared" si="0"/>
        <v>2.774193548387097</v>
      </c>
      <c r="E5" s="15">
        <v>0</v>
      </c>
      <c r="F5" s="16">
        <f t="shared" si="1"/>
        <v>0</v>
      </c>
      <c r="G5" s="15">
        <f t="shared" si="2"/>
        <v>43</v>
      </c>
      <c r="H5" s="16">
        <f t="shared" si="3"/>
        <v>2.43350311262026</v>
      </c>
    </row>
    <row r="6" spans="1:8" ht="12.75">
      <c r="A6" s="13" t="s">
        <v>12</v>
      </c>
      <c r="B6" s="14" t="s">
        <v>13</v>
      </c>
      <c r="C6" s="15">
        <v>66</v>
      </c>
      <c r="D6" s="16">
        <f t="shared" si="0"/>
        <v>4.258064516129032</v>
      </c>
      <c r="E6" s="15">
        <v>7</v>
      </c>
      <c r="F6" s="16">
        <f t="shared" si="1"/>
        <v>3.225806451612903</v>
      </c>
      <c r="G6" s="15">
        <f t="shared" si="2"/>
        <v>73</v>
      </c>
      <c r="H6" s="16">
        <f t="shared" si="3"/>
        <v>4.13129598189021</v>
      </c>
    </row>
    <row r="7" spans="1:8" ht="12" customHeight="1">
      <c r="A7" s="13" t="s">
        <v>14</v>
      </c>
      <c r="B7" s="14" t="s">
        <v>15</v>
      </c>
      <c r="C7" s="15">
        <v>57</v>
      </c>
      <c r="D7" s="16">
        <f t="shared" si="0"/>
        <v>3.6774193548387095</v>
      </c>
      <c r="E7" s="15">
        <v>15</v>
      </c>
      <c r="F7" s="16">
        <f t="shared" si="1"/>
        <v>6.912442396313364</v>
      </c>
      <c r="G7" s="15">
        <f t="shared" si="2"/>
        <v>72</v>
      </c>
      <c r="H7" s="16">
        <f t="shared" si="3"/>
        <v>4.074702886247878</v>
      </c>
    </row>
    <row r="8" spans="1:8" ht="12.75">
      <c r="A8" s="13" t="s">
        <v>16</v>
      </c>
      <c r="B8" s="14" t="s">
        <v>17</v>
      </c>
      <c r="C8" s="15">
        <v>46</v>
      </c>
      <c r="D8" s="16">
        <f t="shared" si="0"/>
        <v>2.967741935483871</v>
      </c>
      <c r="E8" s="15">
        <v>15</v>
      </c>
      <c r="F8" s="16">
        <f t="shared" si="1"/>
        <v>6.912442396313364</v>
      </c>
      <c r="G8" s="15">
        <f t="shared" si="2"/>
        <v>61</v>
      </c>
      <c r="H8" s="16">
        <f t="shared" si="3"/>
        <v>3.45217883418223</v>
      </c>
    </row>
    <row r="9" spans="1:8" ht="12.75">
      <c r="A9" s="13" t="s">
        <v>18</v>
      </c>
      <c r="B9" s="14" t="s">
        <v>19</v>
      </c>
      <c r="C9" s="15">
        <v>38</v>
      </c>
      <c r="D9" s="16">
        <f t="shared" si="0"/>
        <v>2.4516129032258065</v>
      </c>
      <c r="E9" s="15">
        <v>15</v>
      </c>
      <c r="F9" s="16">
        <f t="shared" si="1"/>
        <v>6.912442396313364</v>
      </c>
      <c r="G9" s="15">
        <f t="shared" si="2"/>
        <v>53</v>
      </c>
      <c r="H9" s="16">
        <f t="shared" si="3"/>
        <v>2.9994340690435766</v>
      </c>
    </row>
    <row r="10" spans="1:8" ht="12.75">
      <c r="A10" s="13" t="s">
        <v>20</v>
      </c>
      <c r="B10" s="14" t="s">
        <v>21</v>
      </c>
      <c r="C10" s="15">
        <v>90</v>
      </c>
      <c r="D10" s="16">
        <f t="shared" si="0"/>
        <v>5.806451612903226</v>
      </c>
      <c r="E10" s="15">
        <v>14</v>
      </c>
      <c r="F10" s="16">
        <f t="shared" si="1"/>
        <v>6.451612903225806</v>
      </c>
      <c r="G10" s="15">
        <f t="shared" si="2"/>
        <v>104</v>
      </c>
      <c r="H10" s="16">
        <f t="shared" si="3"/>
        <v>5.88568194680249</v>
      </c>
    </row>
    <row r="11" spans="1:8" ht="12.75">
      <c r="A11" s="13" t="s">
        <v>22</v>
      </c>
      <c r="B11" s="14" t="s">
        <v>23</v>
      </c>
      <c r="C11" s="15">
        <v>29</v>
      </c>
      <c r="D11" s="16">
        <f t="shared" si="0"/>
        <v>1.8709677419354838</v>
      </c>
      <c r="E11" s="15">
        <v>2</v>
      </c>
      <c r="F11" s="16">
        <f t="shared" si="1"/>
        <v>0.9216589861751152</v>
      </c>
      <c r="G11" s="15">
        <f t="shared" si="2"/>
        <v>31</v>
      </c>
      <c r="H11" s="16">
        <f t="shared" si="3"/>
        <v>1.7543859649122806</v>
      </c>
    </row>
    <row r="12" spans="1:8" ht="12.75">
      <c r="A12" s="17" t="s">
        <v>24</v>
      </c>
      <c r="B12" s="18" t="s">
        <v>25</v>
      </c>
      <c r="C12" s="19">
        <v>40</v>
      </c>
      <c r="D12" s="20">
        <f t="shared" si="0"/>
        <v>2.5806451612903225</v>
      </c>
      <c r="E12" s="19">
        <v>11</v>
      </c>
      <c r="F12" s="20">
        <f t="shared" si="1"/>
        <v>5.0691244239631335</v>
      </c>
      <c r="G12" s="19">
        <f t="shared" si="2"/>
        <v>51</v>
      </c>
      <c r="H12" s="20">
        <f t="shared" si="3"/>
        <v>2.8862478777589136</v>
      </c>
    </row>
    <row r="13" spans="1:8" ht="12.75">
      <c r="A13" s="13" t="s">
        <v>26</v>
      </c>
      <c r="B13" s="14" t="s">
        <v>27</v>
      </c>
      <c r="C13" s="15">
        <v>79</v>
      </c>
      <c r="D13" s="16">
        <f t="shared" si="0"/>
        <v>5.096774193548387</v>
      </c>
      <c r="E13" s="15">
        <v>17</v>
      </c>
      <c r="F13" s="16">
        <f t="shared" si="1"/>
        <v>7.8341013824884795</v>
      </c>
      <c r="G13" s="15">
        <f t="shared" si="2"/>
        <v>96</v>
      </c>
      <c r="H13" s="16">
        <f t="shared" si="3"/>
        <v>5.432937181663837</v>
      </c>
    </row>
    <row r="14" spans="1:8" ht="12.75">
      <c r="A14" s="13" t="s">
        <v>28</v>
      </c>
      <c r="B14" s="14" t="s">
        <v>29</v>
      </c>
      <c r="C14" s="15">
        <v>35</v>
      </c>
      <c r="D14" s="16">
        <f t="shared" si="0"/>
        <v>2.2580645161290325</v>
      </c>
      <c r="E14" s="15">
        <v>5</v>
      </c>
      <c r="F14" s="16">
        <f t="shared" si="1"/>
        <v>2.304147465437788</v>
      </c>
      <c r="G14" s="15">
        <f t="shared" si="2"/>
        <v>40</v>
      </c>
      <c r="H14" s="16">
        <f t="shared" si="3"/>
        <v>2.2637238256932655</v>
      </c>
    </row>
    <row r="15" spans="1:8" ht="12.75">
      <c r="A15" s="13" t="s">
        <v>30</v>
      </c>
      <c r="B15" s="14" t="s">
        <v>31</v>
      </c>
      <c r="C15" s="15">
        <v>2</v>
      </c>
      <c r="D15" s="16">
        <f t="shared" si="0"/>
        <v>0.12903225806451613</v>
      </c>
      <c r="E15" s="15">
        <v>2</v>
      </c>
      <c r="F15" s="16">
        <f t="shared" si="1"/>
        <v>0.9216589861751152</v>
      </c>
      <c r="G15" s="15">
        <f t="shared" si="2"/>
        <v>4</v>
      </c>
      <c r="H15" s="16">
        <f t="shared" si="3"/>
        <v>0.22637238256932654</v>
      </c>
    </row>
    <row r="16" spans="1:8" ht="12.75">
      <c r="A16" s="13" t="s">
        <v>32</v>
      </c>
      <c r="B16" s="14" t="s">
        <v>33</v>
      </c>
      <c r="C16" s="15">
        <v>22</v>
      </c>
      <c r="D16" s="16">
        <f t="shared" si="0"/>
        <v>1.4193548387096775</v>
      </c>
      <c r="E16" s="15">
        <v>0</v>
      </c>
      <c r="F16" s="16">
        <f t="shared" si="1"/>
        <v>0</v>
      </c>
      <c r="G16" s="15">
        <f t="shared" si="2"/>
        <v>22</v>
      </c>
      <c r="H16" s="16">
        <f t="shared" si="3"/>
        <v>1.245048104131296</v>
      </c>
    </row>
    <row r="17" spans="1:8" ht="12.75">
      <c r="A17" s="13" t="s">
        <v>34</v>
      </c>
      <c r="B17" s="14" t="s">
        <v>35</v>
      </c>
      <c r="C17" s="15">
        <v>20</v>
      </c>
      <c r="D17" s="16">
        <f t="shared" si="0"/>
        <v>1.2903225806451613</v>
      </c>
      <c r="E17" s="15">
        <v>11</v>
      </c>
      <c r="F17" s="16">
        <f t="shared" si="1"/>
        <v>5.0691244239631335</v>
      </c>
      <c r="G17" s="15">
        <f t="shared" si="2"/>
        <v>31</v>
      </c>
      <c r="H17" s="16">
        <f t="shared" si="3"/>
        <v>1.7543859649122806</v>
      </c>
    </row>
    <row r="18" spans="1:8" ht="12.75">
      <c r="A18" s="13" t="s">
        <v>36</v>
      </c>
      <c r="B18" s="14" t="s">
        <v>37</v>
      </c>
      <c r="C18" s="15">
        <v>11</v>
      </c>
      <c r="D18" s="16">
        <f t="shared" si="0"/>
        <v>0.7096774193548387</v>
      </c>
      <c r="E18" s="15">
        <v>1</v>
      </c>
      <c r="F18" s="16">
        <f t="shared" si="1"/>
        <v>0.4608294930875576</v>
      </c>
      <c r="G18" s="15">
        <f t="shared" si="2"/>
        <v>12</v>
      </c>
      <c r="H18" s="16">
        <f t="shared" si="3"/>
        <v>0.6791171477079796</v>
      </c>
    </row>
    <row r="19" spans="1:8" ht="12.75">
      <c r="A19" s="13" t="s">
        <v>38</v>
      </c>
      <c r="B19" s="14" t="s">
        <v>39</v>
      </c>
      <c r="C19" s="15">
        <v>19</v>
      </c>
      <c r="D19" s="16">
        <f t="shared" si="0"/>
        <v>1.2258064516129032</v>
      </c>
      <c r="E19" s="15">
        <v>3</v>
      </c>
      <c r="F19" s="16">
        <f t="shared" si="1"/>
        <v>1.3824884792626728</v>
      </c>
      <c r="G19" s="15">
        <f t="shared" si="2"/>
        <v>22</v>
      </c>
      <c r="H19" s="16">
        <f t="shared" si="3"/>
        <v>1.245048104131296</v>
      </c>
    </row>
    <row r="20" spans="1:8" ht="12.75">
      <c r="A20" s="13" t="s">
        <v>40</v>
      </c>
      <c r="B20" s="14" t="s">
        <v>41</v>
      </c>
      <c r="C20" s="15">
        <v>7</v>
      </c>
      <c r="D20" s="16">
        <f t="shared" si="0"/>
        <v>0.45161290322580644</v>
      </c>
      <c r="E20" s="15">
        <v>1</v>
      </c>
      <c r="F20" s="16">
        <f t="shared" si="1"/>
        <v>0.4608294930875576</v>
      </c>
      <c r="G20" s="15">
        <f t="shared" si="2"/>
        <v>8</v>
      </c>
      <c r="H20" s="16">
        <f t="shared" si="3"/>
        <v>0.4527447651386531</v>
      </c>
    </row>
    <row r="21" spans="1:8" ht="12.75">
      <c r="A21" s="17" t="s">
        <v>42</v>
      </c>
      <c r="B21" s="18" t="s">
        <v>43</v>
      </c>
      <c r="C21" s="19">
        <v>13</v>
      </c>
      <c r="D21" s="20">
        <f t="shared" si="0"/>
        <v>0.8387096774193549</v>
      </c>
      <c r="E21" s="19">
        <v>2</v>
      </c>
      <c r="F21" s="20">
        <f t="shared" si="1"/>
        <v>0.9216589861751152</v>
      </c>
      <c r="G21" s="19">
        <f t="shared" si="2"/>
        <v>15</v>
      </c>
      <c r="H21" s="20">
        <f t="shared" si="3"/>
        <v>0.8488964346349746</v>
      </c>
    </row>
    <row r="22" spans="1:8" ht="12.75">
      <c r="A22" s="13" t="s">
        <v>44</v>
      </c>
      <c r="B22" s="14" t="s">
        <v>45</v>
      </c>
      <c r="C22" s="15">
        <v>3</v>
      </c>
      <c r="D22" s="16">
        <f t="shared" si="0"/>
        <v>0.1935483870967742</v>
      </c>
      <c r="E22" s="15">
        <v>2</v>
      </c>
      <c r="F22" s="16">
        <f t="shared" si="1"/>
        <v>0.9216589861751152</v>
      </c>
      <c r="G22" s="15">
        <f t="shared" si="2"/>
        <v>5</v>
      </c>
      <c r="H22" s="16">
        <f t="shared" si="3"/>
        <v>0.2829654782116582</v>
      </c>
    </row>
    <row r="23" spans="1:8" ht="12.75">
      <c r="A23" s="13" t="s">
        <v>46</v>
      </c>
      <c r="B23" s="14" t="s">
        <v>47</v>
      </c>
      <c r="C23" s="15">
        <v>13</v>
      </c>
      <c r="D23" s="16">
        <f t="shared" si="0"/>
        <v>0.8387096774193549</v>
      </c>
      <c r="E23" s="15">
        <v>2</v>
      </c>
      <c r="F23" s="16">
        <f t="shared" si="1"/>
        <v>0.9216589861751152</v>
      </c>
      <c r="G23" s="15">
        <f t="shared" si="2"/>
        <v>15</v>
      </c>
      <c r="H23" s="16">
        <f t="shared" si="3"/>
        <v>0.8488964346349746</v>
      </c>
    </row>
    <row r="24" spans="1:8" ht="12.75">
      <c r="A24" s="13" t="s">
        <v>48</v>
      </c>
      <c r="B24" s="14" t="s">
        <v>49</v>
      </c>
      <c r="C24" s="15">
        <v>19</v>
      </c>
      <c r="D24" s="16">
        <f t="shared" si="0"/>
        <v>1.2258064516129032</v>
      </c>
      <c r="E24" s="15">
        <v>1</v>
      </c>
      <c r="F24" s="16">
        <f t="shared" si="1"/>
        <v>0.4608294930875576</v>
      </c>
      <c r="G24" s="15">
        <f t="shared" si="2"/>
        <v>20</v>
      </c>
      <c r="H24" s="16">
        <f t="shared" si="3"/>
        <v>1.1318619128466327</v>
      </c>
    </row>
    <row r="25" spans="1:8" ht="12.75">
      <c r="A25" s="13" t="s">
        <v>50</v>
      </c>
      <c r="B25" s="14" t="s">
        <v>51</v>
      </c>
      <c r="C25" s="15">
        <v>25</v>
      </c>
      <c r="D25" s="16">
        <f t="shared" si="0"/>
        <v>1.6129032258064515</v>
      </c>
      <c r="E25" s="15">
        <v>0</v>
      </c>
      <c r="F25" s="16">
        <f t="shared" si="1"/>
        <v>0</v>
      </c>
      <c r="G25" s="15">
        <f t="shared" si="2"/>
        <v>25</v>
      </c>
      <c r="H25" s="16">
        <f t="shared" si="3"/>
        <v>1.414827391058291</v>
      </c>
    </row>
    <row r="26" spans="1:8" ht="12.75">
      <c r="A26" s="13" t="s">
        <v>52</v>
      </c>
      <c r="B26" s="14" t="s">
        <v>53</v>
      </c>
      <c r="C26" s="15">
        <v>22</v>
      </c>
      <c r="D26" s="16">
        <f t="shared" si="0"/>
        <v>1.4193548387096775</v>
      </c>
      <c r="E26" s="15">
        <v>3</v>
      </c>
      <c r="F26" s="16">
        <f t="shared" si="1"/>
        <v>1.3824884792626728</v>
      </c>
      <c r="G26" s="15">
        <f t="shared" si="2"/>
        <v>25</v>
      </c>
      <c r="H26" s="16">
        <f t="shared" si="3"/>
        <v>1.414827391058291</v>
      </c>
    </row>
    <row r="27" spans="1:8" ht="12.75">
      <c r="A27" s="13" t="s">
        <v>54</v>
      </c>
      <c r="B27" s="14" t="s">
        <v>55</v>
      </c>
      <c r="C27" s="15">
        <v>6</v>
      </c>
      <c r="D27" s="16">
        <f t="shared" si="0"/>
        <v>0.3870967741935484</v>
      </c>
      <c r="E27" s="15">
        <v>2</v>
      </c>
      <c r="F27" s="16">
        <f t="shared" si="1"/>
        <v>0.9216589861751152</v>
      </c>
      <c r="G27" s="15">
        <f t="shared" si="2"/>
        <v>8</v>
      </c>
      <c r="H27" s="16">
        <f t="shared" si="3"/>
        <v>0.4527447651386531</v>
      </c>
    </row>
    <row r="28" spans="1:8" ht="12.75">
      <c r="A28" s="13" t="s">
        <v>56</v>
      </c>
      <c r="B28" s="14" t="s">
        <v>57</v>
      </c>
      <c r="C28" s="15">
        <v>2</v>
      </c>
      <c r="D28" s="16">
        <f t="shared" si="0"/>
        <v>0.12903225806451613</v>
      </c>
      <c r="E28" s="15">
        <v>1</v>
      </c>
      <c r="F28" s="16">
        <f t="shared" si="1"/>
        <v>0.4608294930875576</v>
      </c>
      <c r="G28" s="15">
        <f t="shared" si="2"/>
        <v>3</v>
      </c>
      <c r="H28" s="16">
        <f t="shared" si="3"/>
        <v>0.1697792869269949</v>
      </c>
    </row>
    <row r="29" spans="1:8" ht="12.75">
      <c r="A29" s="21" t="s">
        <v>58</v>
      </c>
      <c r="B29" s="14" t="s">
        <v>59</v>
      </c>
      <c r="C29" s="15">
        <v>4</v>
      </c>
      <c r="D29" s="16">
        <f t="shared" si="0"/>
        <v>0.25806451612903225</v>
      </c>
      <c r="E29" s="15">
        <v>0</v>
      </c>
      <c r="F29" s="16">
        <f t="shared" si="1"/>
        <v>0</v>
      </c>
      <c r="G29" s="15">
        <f t="shared" si="2"/>
        <v>4</v>
      </c>
      <c r="H29" s="16">
        <f t="shared" si="3"/>
        <v>0.22637238256932654</v>
      </c>
    </row>
    <row r="30" spans="1:8" ht="12.75">
      <c r="A30" s="13" t="s">
        <v>60</v>
      </c>
      <c r="B30" s="14" t="s">
        <v>61</v>
      </c>
      <c r="C30" s="15">
        <v>1</v>
      </c>
      <c r="D30" s="16">
        <f t="shared" si="0"/>
        <v>0.06451612903225806</v>
      </c>
      <c r="E30" s="15">
        <v>0</v>
      </c>
      <c r="F30" s="16">
        <f t="shared" si="1"/>
        <v>0</v>
      </c>
      <c r="G30" s="15">
        <f t="shared" si="2"/>
        <v>1</v>
      </c>
      <c r="H30" s="16">
        <f t="shared" si="3"/>
        <v>0.056593095642331635</v>
      </c>
    </row>
    <row r="31" spans="1:8" ht="12.75">
      <c r="A31" s="17" t="s">
        <v>62</v>
      </c>
      <c r="B31" s="18" t="s">
        <v>63</v>
      </c>
      <c r="C31" s="19">
        <v>61</v>
      </c>
      <c r="D31" s="20">
        <f t="shared" si="0"/>
        <v>3.935483870967742</v>
      </c>
      <c r="E31" s="19">
        <v>10</v>
      </c>
      <c r="F31" s="20">
        <f t="shared" si="1"/>
        <v>4.608294930875576</v>
      </c>
      <c r="G31" s="19">
        <f t="shared" si="2"/>
        <v>71</v>
      </c>
      <c r="H31" s="20">
        <f t="shared" si="3"/>
        <v>4.018109790605546</v>
      </c>
    </row>
    <row r="32" spans="1:8" ht="12.75">
      <c r="A32" s="13" t="s">
        <v>64</v>
      </c>
      <c r="B32" s="14" t="s">
        <v>65</v>
      </c>
      <c r="C32" s="15">
        <v>6</v>
      </c>
      <c r="D32" s="16">
        <f t="shared" si="0"/>
        <v>0.3870967741935484</v>
      </c>
      <c r="E32" s="15">
        <v>1</v>
      </c>
      <c r="F32" s="16">
        <f t="shared" si="1"/>
        <v>0.4608294930875576</v>
      </c>
      <c r="G32" s="15">
        <f t="shared" si="2"/>
        <v>7</v>
      </c>
      <c r="H32" s="16">
        <f t="shared" si="3"/>
        <v>0.39615166949632147</v>
      </c>
    </row>
    <row r="33" spans="1:8" ht="12.75">
      <c r="A33" s="13" t="s">
        <v>66</v>
      </c>
      <c r="B33" s="14" t="s">
        <v>67</v>
      </c>
      <c r="C33" s="15">
        <v>103</v>
      </c>
      <c r="D33" s="16">
        <f t="shared" si="0"/>
        <v>6.645161290322581</v>
      </c>
      <c r="E33" s="15">
        <v>3</v>
      </c>
      <c r="F33" s="16">
        <f t="shared" si="1"/>
        <v>1.3824884792626728</v>
      </c>
      <c r="G33" s="15">
        <f t="shared" si="2"/>
        <v>106</v>
      </c>
      <c r="H33" s="16">
        <f t="shared" si="3"/>
        <v>5.998868138087153</v>
      </c>
    </row>
    <row r="34" spans="1:8" ht="12.75">
      <c r="A34" s="13" t="s">
        <v>68</v>
      </c>
      <c r="B34" s="14" t="s">
        <v>69</v>
      </c>
      <c r="C34" s="15">
        <v>168</v>
      </c>
      <c r="D34" s="16">
        <f t="shared" si="0"/>
        <v>10.838709677419354</v>
      </c>
      <c r="E34" s="15">
        <v>22</v>
      </c>
      <c r="F34" s="16">
        <f t="shared" si="1"/>
        <v>10.138248847926267</v>
      </c>
      <c r="G34" s="15">
        <f t="shared" si="2"/>
        <v>190</v>
      </c>
      <c r="H34" s="16">
        <f t="shared" si="3"/>
        <v>10.75268817204301</v>
      </c>
    </row>
    <row r="35" spans="1:8" ht="12.75">
      <c r="A35" s="13" t="s">
        <v>70</v>
      </c>
      <c r="B35" s="14" t="s">
        <v>71</v>
      </c>
      <c r="C35" s="15">
        <v>24</v>
      </c>
      <c r="D35" s="16">
        <f t="shared" si="0"/>
        <v>1.5483870967741935</v>
      </c>
      <c r="E35" s="15">
        <v>0</v>
      </c>
      <c r="F35" s="16">
        <f t="shared" si="1"/>
        <v>0</v>
      </c>
      <c r="G35" s="15">
        <f t="shared" si="2"/>
        <v>24</v>
      </c>
      <c r="H35" s="16">
        <f t="shared" si="3"/>
        <v>1.3582342954159592</v>
      </c>
    </row>
    <row r="36" spans="1:8" ht="12.75">
      <c r="A36" s="13" t="s">
        <v>72</v>
      </c>
      <c r="B36" s="14" t="s">
        <v>73</v>
      </c>
      <c r="C36" s="15">
        <v>39</v>
      </c>
      <c r="D36" s="16">
        <f aca="true" t="shared" si="4" ref="D36:D67">IF(C36&lt;&gt;".",IF(C$55&gt;0,100*C36/C$55,"."),".")</f>
        <v>2.5161290322580645</v>
      </c>
      <c r="E36" s="15">
        <v>4</v>
      </c>
      <c r="F36" s="16">
        <f aca="true" t="shared" si="5" ref="F36:F67">IF(E36&lt;&gt;".",IF(E$55&gt;0,100*E36/E$55,"."),".")</f>
        <v>1.8433179723502304</v>
      </c>
      <c r="G36" s="15">
        <f aca="true" t="shared" si="6" ref="G36:G55">SUM(C36,E36)</f>
        <v>43</v>
      </c>
      <c r="H36" s="16">
        <f aca="true" t="shared" si="7" ref="H36:H67">IF(G$55&gt;0,100*G36/G$55,".")</f>
        <v>2.43350311262026</v>
      </c>
    </row>
    <row r="37" spans="1:8" ht="12.75">
      <c r="A37" s="13" t="s">
        <v>74</v>
      </c>
      <c r="B37" s="14" t="s">
        <v>75</v>
      </c>
      <c r="C37" s="15">
        <v>51</v>
      </c>
      <c r="D37" s="16">
        <f t="shared" si="4"/>
        <v>3.2903225806451615</v>
      </c>
      <c r="E37" s="15">
        <v>0</v>
      </c>
      <c r="F37" s="16">
        <f t="shared" si="5"/>
        <v>0</v>
      </c>
      <c r="G37" s="15">
        <f t="shared" si="6"/>
        <v>51</v>
      </c>
      <c r="H37" s="16">
        <f t="shared" si="7"/>
        <v>2.8862478777589136</v>
      </c>
    </row>
    <row r="38" spans="1:8" ht="12.75">
      <c r="A38" s="13" t="s">
        <v>76</v>
      </c>
      <c r="B38" s="14" t="s">
        <v>77</v>
      </c>
      <c r="C38" s="15">
        <v>66</v>
      </c>
      <c r="D38" s="16">
        <f t="shared" si="4"/>
        <v>4.258064516129032</v>
      </c>
      <c r="E38" s="15">
        <v>0</v>
      </c>
      <c r="F38" s="16">
        <f t="shared" si="5"/>
        <v>0</v>
      </c>
      <c r="G38" s="15">
        <f t="shared" si="6"/>
        <v>66</v>
      </c>
      <c r="H38" s="16">
        <f t="shared" si="7"/>
        <v>3.735144312393888</v>
      </c>
    </row>
    <row r="39" spans="1:8" ht="12.75">
      <c r="A39" s="13" t="s">
        <v>78</v>
      </c>
      <c r="B39" s="14" t="s">
        <v>79</v>
      </c>
      <c r="C39" s="15">
        <v>0</v>
      </c>
      <c r="D39" s="16">
        <f t="shared" si="4"/>
        <v>0</v>
      </c>
      <c r="E39" s="15">
        <v>0</v>
      </c>
      <c r="F39" s="16">
        <f t="shared" si="5"/>
        <v>0</v>
      </c>
      <c r="G39" s="15">
        <f t="shared" si="6"/>
        <v>0</v>
      </c>
      <c r="H39" s="16">
        <f t="shared" si="7"/>
        <v>0</v>
      </c>
    </row>
    <row r="40" spans="1:8" ht="12.75">
      <c r="A40" s="13" t="s">
        <v>80</v>
      </c>
      <c r="B40" s="14" t="s">
        <v>81</v>
      </c>
      <c r="C40" s="15">
        <v>9</v>
      </c>
      <c r="D40" s="16">
        <f t="shared" si="4"/>
        <v>0.5806451612903226</v>
      </c>
      <c r="E40" s="15">
        <v>0</v>
      </c>
      <c r="F40" s="16">
        <f t="shared" si="5"/>
        <v>0</v>
      </c>
      <c r="G40" s="15">
        <f t="shared" si="6"/>
        <v>9</v>
      </c>
      <c r="H40" s="16">
        <f t="shared" si="7"/>
        <v>0.5093378607809848</v>
      </c>
    </row>
    <row r="41" spans="1:8" ht="12.75">
      <c r="A41" s="17" t="s">
        <v>82</v>
      </c>
      <c r="B41" s="18" t="s">
        <v>83</v>
      </c>
      <c r="C41" s="19">
        <v>21</v>
      </c>
      <c r="D41" s="20">
        <f t="shared" si="4"/>
        <v>1.3548387096774193</v>
      </c>
      <c r="E41" s="19">
        <v>3</v>
      </c>
      <c r="F41" s="20">
        <f t="shared" si="5"/>
        <v>1.3824884792626728</v>
      </c>
      <c r="G41" s="19">
        <f t="shared" si="6"/>
        <v>24</v>
      </c>
      <c r="H41" s="20">
        <f t="shared" si="7"/>
        <v>1.3582342954159592</v>
      </c>
    </row>
    <row r="42" spans="1:8" ht="12.75">
      <c r="A42" s="13" t="s">
        <v>84</v>
      </c>
      <c r="B42" s="14" t="s">
        <v>85</v>
      </c>
      <c r="C42" s="15">
        <v>0</v>
      </c>
      <c r="D42" s="16">
        <f t="shared" si="4"/>
        <v>0</v>
      </c>
      <c r="E42" s="15">
        <v>0</v>
      </c>
      <c r="F42" s="16">
        <f t="shared" si="5"/>
        <v>0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0</v>
      </c>
      <c r="D43" s="16">
        <f t="shared" si="4"/>
        <v>0</v>
      </c>
      <c r="E43" s="15">
        <v>2</v>
      </c>
      <c r="F43" s="16">
        <f t="shared" si="5"/>
        <v>0.9216589861751152</v>
      </c>
      <c r="G43" s="15">
        <f t="shared" si="6"/>
        <v>2</v>
      </c>
      <c r="H43" s="16">
        <f t="shared" si="7"/>
        <v>0.11318619128466327</v>
      </c>
    </row>
    <row r="44" spans="1:8" ht="12.75">
      <c r="A44" s="13" t="s">
        <v>88</v>
      </c>
      <c r="B44" s="14" t="s">
        <v>89</v>
      </c>
      <c r="C44" s="15">
        <v>3</v>
      </c>
      <c r="D44" s="16">
        <f t="shared" si="4"/>
        <v>0.1935483870967742</v>
      </c>
      <c r="E44" s="15">
        <v>0</v>
      </c>
      <c r="F44" s="16">
        <f t="shared" si="5"/>
        <v>0</v>
      </c>
      <c r="G44" s="15">
        <f t="shared" si="6"/>
        <v>3</v>
      </c>
      <c r="H44" s="16">
        <f t="shared" si="7"/>
        <v>0.1697792869269949</v>
      </c>
    </row>
    <row r="45" spans="1:8" ht="13.5">
      <c r="A45" s="13" t="s">
        <v>90</v>
      </c>
      <c r="B45" s="14" t="s">
        <v>111</v>
      </c>
      <c r="C45" s="15" t="s">
        <v>9</v>
      </c>
      <c r="D45" s="16" t="str">
        <f t="shared" si="4"/>
        <v>.</v>
      </c>
      <c r="E45" s="15" t="s">
        <v>9</v>
      </c>
      <c r="F45" s="16" t="str">
        <f t="shared" si="5"/>
        <v>.</v>
      </c>
      <c r="G45" s="15">
        <f t="shared" si="6"/>
        <v>0</v>
      </c>
      <c r="H45" s="16">
        <f t="shared" si="7"/>
        <v>0</v>
      </c>
    </row>
    <row r="46" spans="1:8" ht="12.75">
      <c r="A46" s="13" t="s">
        <v>91</v>
      </c>
      <c r="B46" s="14" t="s">
        <v>92</v>
      </c>
      <c r="C46" s="15">
        <v>32</v>
      </c>
      <c r="D46" s="16">
        <f t="shared" si="4"/>
        <v>2.064516129032258</v>
      </c>
      <c r="E46" s="15">
        <v>12</v>
      </c>
      <c r="F46" s="16">
        <f t="shared" si="5"/>
        <v>5.529953917050691</v>
      </c>
      <c r="G46" s="15">
        <f t="shared" si="6"/>
        <v>44</v>
      </c>
      <c r="H46" s="16">
        <f t="shared" si="7"/>
        <v>2.490096208262592</v>
      </c>
    </row>
    <row r="47" spans="1:8" ht="12.75">
      <c r="A47" s="13" t="s">
        <v>93</v>
      </c>
      <c r="B47" s="14" t="s">
        <v>94</v>
      </c>
      <c r="C47" s="15">
        <v>2</v>
      </c>
      <c r="D47" s="16">
        <f t="shared" si="4"/>
        <v>0.12903225806451613</v>
      </c>
      <c r="E47" s="15">
        <v>0</v>
      </c>
      <c r="F47" s="16">
        <f t="shared" si="5"/>
        <v>0</v>
      </c>
      <c r="G47" s="15">
        <f t="shared" si="6"/>
        <v>2</v>
      </c>
      <c r="H47" s="16">
        <f t="shared" si="7"/>
        <v>0.11318619128466327</v>
      </c>
    </row>
    <row r="48" spans="1:8" ht="12.75">
      <c r="A48" s="13" t="s">
        <v>95</v>
      </c>
      <c r="B48" s="14" t="s">
        <v>96</v>
      </c>
      <c r="C48" s="15">
        <v>2</v>
      </c>
      <c r="D48" s="16">
        <f t="shared" si="4"/>
        <v>0.12903225806451613</v>
      </c>
      <c r="E48" s="15">
        <v>1</v>
      </c>
      <c r="F48" s="16">
        <f t="shared" si="5"/>
        <v>0.4608294930875576</v>
      </c>
      <c r="G48" s="15">
        <f t="shared" si="6"/>
        <v>3</v>
      </c>
      <c r="H48" s="16">
        <f t="shared" si="7"/>
        <v>0.1697792869269949</v>
      </c>
    </row>
    <row r="49" spans="1:8" ht="12.75">
      <c r="A49" s="13" t="s">
        <v>97</v>
      </c>
      <c r="B49" s="14" t="s">
        <v>98</v>
      </c>
      <c r="C49" s="15">
        <v>5</v>
      </c>
      <c r="D49" s="16">
        <f t="shared" si="4"/>
        <v>0.3225806451612903</v>
      </c>
      <c r="E49" s="15">
        <v>0</v>
      </c>
      <c r="F49" s="16">
        <f t="shared" si="5"/>
        <v>0</v>
      </c>
      <c r="G49" s="15">
        <f t="shared" si="6"/>
        <v>5</v>
      </c>
      <c r="H49" s="16">
        <f t="shared" si="7"/>
        <v>0.2829654782116582</v>
      </c>
    </row>
    <row r="50" spans="1:8" ht="12.75">
      <c r="A50" s="13" t="s">
        <v>99</v>
      </c>
      <c r="B50" s="14" t="s">
        <v>100</v>
      </c>
      <c r="C50" s="15">
        <v>15</v>
      </c>
      <c r="D50" s="16">
        <f t="shared" si="4"/>
        <v>0.967741935483871</v>
      </c>
      <c r="E50" s="15">
        <v>4</v>
      </c>
      <c r="F50" s="16">
        <f t="shared" si="5"/>
        <v>1.8433179723502304</v>
      </c>
      <c r="G50" s="15">
        <f t="shared" si="6"/>
        <v>19</v>
      </c>
      <c r="H50" s="16">
        <f t="shared" si="7"/>
        <v>1.075268817204301</v>
      </c>
    </row>
    <row r="51" spans="1:8" ht="12.75">
      <c r="A51" s="13" t="s">
        <v>101</v>
      </c>
      <c r="B51" s="14" t="s">
        <v>102</v>
      </c>
      <c r="C51" s="15">
        <v>54</v>
      </c>
      <c r="D51" s="16">
        <f t="shared" si="4"/>
        <v>3.4838709677419355</v>
      </c>
      <c r="E51" s="15">
        <v>2</v>
      </c>
      <c r="F51" s="16">
        <f t="shared" si="5"/>
        <v>0.9216589861751152</v>
      </c>
      <c r="G51" s="15">
        <f t="shared" si="6"/>
        <v>56</v>
      </c>
      <c r="H51" s="16">
        <f t="shared" si="7"/>
        <v>3.1692133559705717</v>
      </c>
    </row>
    <row r="52" spans="1:8" ht="12.75">
      <c r="A52" s="13" t="s">
        <v>103</v>
      </c>
      <c r="B52" s="14" t="s">
        <v>104</v>
      </c>
      <c r="C52" s="15" t="s">
        <v>9</v>
      </c>
      <c r="D52" s="16" t="str">
        <f t="shared" si="4"/>
        <v>.</v>
      </c>
      <c r="E52" s="15" t="s">
        <v>9</v>
      </c>
      <c r="F52" s="16" t="str">
        <f t="shared" si="5"/>
        <v>.</v>
      </c>
      <c r="G52" s="15">
        <f t="shared" si="6"/>
        <v>0</v>
      </c>
      <c r="H52" s="16">
        <f t="shared" si="7"/>
        <v>0</v>
      </c>
    </row>
    <row r="53" spans="1:8" ht="12.75">
      <c r="A53" s="13" t="s">
        <v>105</v>
      </c>
      <c r="B53" s="14" t="s">
        <v>106</v>
      </c>
      <c r="C53" s="15">
        <v>47</v>
      </c>
      <c r="D53" s="16">
        <f t="shared" si="4"/>
        <v>3.032258064516129</v>
      </c>
      <c r="E53" s="15">
        <v>8</v>
      </c>
      <c r="F53" s="16">
        <f t="shared" si="5"/>
        <v>3.686635944700461</v>
      </c>
      <c r="G53" s="15">
        <f t="shared" si="6"/>
        <v>55</v>
      </c>
      <c r="H53" s="16">
        <f t="shared" si="7"/>
        <v>3.11262026032824</v>
      </c>
    </row>
    <row r="54" spans="1:8" s="24" customFormat="1" ht="12.75">
      <c r="A54" s="22" t="s">
        <v>107</v>
      </c>
      <c r="B54" s="23" t="s">
        <v>108</v>
      </c>
      <c r="C54" s="19">
        <v>33</v>
      </c>
      <c r="D54" s="20">
        <f t="shared" si="4"/>
        <v>2.129032258064516</v>
      </c>
      <c r="E54" s="19">
        <v>4</v>
      </c>
      <c r="F54" s="20">
        <f t="shared" si="5"/>
        <v>1.8433179723502304</v>
      </c>
      <c r="G54" s="19">
        <f t="shared" si="6"/>
        <v>37</v>
      </c>
      <c r="H54" s="20">
        <f t="shared" si="7"/>
        <v>2.0939445387662707</v>
      </c>
    </row>
    <row r="55" spans="1:8" s="29" customFormat="1" ht="12.75">
      <c r="A55" s="25"/>
      <c r="B55" s="26" t="s">
        <v>4</v>
      </c>
      <c r="C55" s="27">
        <f>SUM(C4:C54)</f>
        <v>1550</v>
      </c>
      <c r="D55" s="28">
        <f t="shared" si="4"/>
        <v>100</v>
      </c>
      <c r="E55" s="27">
        <f>SUM(E4:E54)</f>
        <v>217</v>
      </c>
      <c r="F55" s="28">
        <f t="shared" si="5"/>
        <v>100</v>
      </c>
      <c r="G55" s="27">
        <f t="shared" si="6"/>
        <v>1767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2003&amp;ROffenbach</oddHeader>
    <oddFooter>&amp;R&amp;10Tabelle 11.2</oddFooter>
  </headerFooter>
  <legacyDrawing r:id="rId2"/>
  <oleObjects>
    <oleObject progId="Word.Document.8" shapeId="60521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97</v>
      </c>
      <c r="D4" s="16">
        <f aca="true" t="shared" si="0" ref="D4:D35">IF(C4&lt;&gt;".",IF(C$55&gt;0,100*C4/C$55,"."),".")</f>
        <v>5.22347872913301</v>
      </c>
      <c r="E4" s="15">
        <v>8</v>
      </c>
      <c r="F4" s="16">
        <f aca="true" t="shared" si="1" ref="F4:F35">IF(E4&lt;&gt;".",IF(E$55&gt;0,100*E4/E$55,"."),".")</f>
        <v>2.7681660899653977</v>
      </c>
      <c r="G4" s="15">
        <f aca="true" t="shared" si="2" ref="G4:G35">SUM(C4,E4)</f>
        <v>105</v>
      </c>
      <c r="H4" s="16">
        <f aca="true" t="shared" si="3" ref="H4:H35">IF(G$55&gt;0,100*G4/G$55,".")</f>
        <v>4.8928238583410995</v>
      </c>
    </row>
    <row r="5" spans="1:8" ht="12.75">
      <c r="A5" s="13" t="s">
        <v>10</v>
      </c>
      <c r="B5" s="14" t="s">
        <v>11</v>
      </c>
      <c r="C5" s="15">
        <v>55</v>
      </c>
      <c r="D5" s="16">
        <f t="shared" si="0"/>
        <v>2.9617662897145935</v>
      </c>
      <c r="E5" s="15">
        <v>1</v>
      </c>
      <c r="F5" s="16">
        <f t="shared" si="1"/>
        <v>0.3460207612456747</v>
      </c>
      <c r="G5" s="15">
        <f t="shared" si="2"/>
        <v>56</v>
      </c>
      <c r="H5" s="16">
        <f t="shared" si="3"/>
        <v>2.60950605778192</v>
      </c>
    </row>
    <row r="6" spans="1:8" ht="12.75">
      <c r="A6" s="13" t="s">
        <v>12</v>
      </c>
      <c r="B6" s="14" t="s">
        <v>13</v>
      </c>
      <c r="C6" s="15">
        <v>68</v>
      </c>
      <c r="D6" s="16">
        <f t="shared" si="0"/>
        <v>3.66182014001077</v>
      </c>
      <c r="E6" s="15">
        <v>6</v>
      </c>
      <c r="F6" s="16">
        <f t="shared" si="1"/>
        <v>2.0761245674740483</v>
      </c>
      <c r="G6" s="15">
        <f t="shared" si="2"/>
        <v>74</v>
      </c>
      <c r="H6" s="16">
        <f t="shared" si="3"/>
        <v>3.4482758620689653</v>
      </c>
    </row>
    <row r="7" spans="1:8" ht="12" customHeight="1">
      <c r="A7" s="13" t="s">
        <v>14</v>
      </c>
      <c r="B7" s="14" t="s">
        <v>15</v>
      </c>
      <c r="C7" s="15">
        <v>95</v>
      </c>
      <c r="D7" s="16">
        <f t="shared" si="0"/>
        <v>5.115778136779753</v>
      </c>
      <c r="E7" s="15">
        <v>34</v>
      </c>
      <c r="F7" s="16">
        <f t="shared" si="1"/>
        <v>11.764705882352942</v>
      </c>
      <c r="G7" s="15">
        <f t="shared" si="2"/>
        <v>129</v>
      </c>
      <c r="H7" s="16">
        <f t="shared" si="3"/>
        <v>6.011183597390494</v>
      </c>
    </row>
    <row r="8" spans="1:8" ht="12.75">
      <c r="A8" s="13" t="s">
        <v>16</v>
      </c>
      <c r="B8" s="14" t="s">
        <v>17</v>
      </c>
      <c r="C8" s="15">
        <v>54</v>
      </c>
      <c r="D8" s="16">
        <f t="shared" si="0"/>
        <v>2.9079159935379644</v>
      </c>
      <c r="E8" s="15">
        <v>8</v>
      </c>
      <c r="F8" s="16">
        <f t="shared" si="1"/>
        <v>2.7681660899653977</v>
      </c>
      <c r="G8" s="15">
        <f t="shared" si="2"/>
        <v>62</v>
      </c>
      <c r="H8" s="16">
        <f t="shared" si="3"/>
        <v>2.8890959925442683</v>
      </c>
    </row>
    <row r="9" spans="1:8" ht="12.75">
      <c r="A9" s="13" t="s">
        <v>18</v>
      </c>
      <c r="B9" s="14" t="s">
        <v>19</v>
      </c>
      <c r="C9" s="15">
        <v>36</v>
      </c>
      <c r="D9" s="16">
        <f t="shared" si="0"/>
        <v>1.938610662358643</v>
      </c>
      <c r="E9" s="15">
        <v>7</v>
      </c>
      <c r="F9" s="16">
        <f t="shared" si="1"/>
        <v>2.422145328719723</v>
      </c>
      <c r="G9" s="15">
        <f t="shared" si="2"/>
        <v>43</v>
      </c>
      <c r="H9" s="16">
        <f t="shared" si="3"/>
        <v>2.003727865796831</v>
      </c>
    </row>
    <row r="10" spans="1:8" ht="12.75">
      <c r="A10" s="13" t="s">
        <v>20</v>
      </c>
      <c r="B10" s="14" t="s">
        <v>21</v>
      </c>
      <c r="C10" s="15">
        <v>70</v>
      </c>
      <c r="D10" s="16">
        <f t="shared" si="0"/>
        <v>3.769520732364028</v>
      </c>
      <c r="E10" s="15">
        <v>20</v>
      </c>
      <c r="F10" s="16">
        <f t="shared" si="1"/>
        <v>6.920415224913495</v>
      </c>
      <c r="G10" s="15">
        <f t="shared" si="2"/>
        <v>90</v>
      </c>
      <c r="H10" s="16">
        <f t="shared" si="3"/>
        <v>4.193849021435228</v>
      </c>
    </row>
    <row r="11" spans="1:8" ht="12.75">
      <c r="A11" s="13" t="s">
        <v>22</v>
      </c>
      <c r="B11" s="14" t="s">
        <v>23</v>
      </c>
      <c r="C11" s="15">
        <v>28</v>
      </c>
      <c r="D11" s="16">
        <f t="shared" si="0"/>
        <v>1.5078082929456111</v>
      </c>
      <c r="E11" s="15">
        <v>1</v>
      </c>
      <c r="F11" s="16">
        <f t="shared" si="1"/>
        <v>0.3460207612456747</v>
      </c>
      <c r="G11" s="15">
        <f t="shared" si="2"/>
        <v>29</v>
      </c>
      <c r="H11" s="16">
        <f t="shared" si="3"/>
        <v>1.3513513513513513</v>
      </c>
    </row>
    <row r="12" spans="1:8" ht="12.75">
      <c r="A12" s="17" t="s">
        <v>24</v>
      </c>
      <c r="B12" s="18" t="s">
        <v>25</v>
      </c>
      <c r="C12" s="19">
        <v>50</v>
      </c>
      <c r="D12" s="20">
        <f t="shared" si="0"/>
        <v>2.6925148088314486</v>
      </c>
      <c r="E12" s="19">
        <v>7</v>
      </c>
      <c r="F12" s="20">
        <f t="shared" si="1"/>
        <v>2.422145328719723</v>
      </c>
      <c r="G12" s="19">
        <f t="shared" si="2"/>
        <v>57</v>
      </c>
      <c r="H12" s="20">
        <f t="shared" si="3"/>
        <v>2.6561043802423114</v>
      </c>
    </row>
    <row r="13" spans="1:8" ht="12.75">
      <c r="A13" s="13" t="s">
        <v>26</v>
      </c>
      <c r="B13" s="14" t="s">
        <v>27</v>
      </c>
      <c r="C13" s="15">
        <v>78</v>
      </c>
      <c r="D13" s="16">
        <f t="shared" si="0"/>
        <v>4.20032310177706</v>
      </c>
      <c r="E13" s="15">
        <v>32</v>
      </c>
      <c r="F13" s="16">
        <f t="shared" si="1"/>
        <v>11.07266435986159</v>
      </c>
      <c r="G13" s="15">
        <f t="shared" si="2"/>
        <v>110</v>
      </c>
      <c r="H13" s="16">
        <f t="shared" si="3"/>
        <v>5.125815470643057</v>
      </c>
    </row>
    <row r="14" spans="1:8" ht="12.75">
      <c r="A14" s="13" t="s">
        <v>28</v>
      </c>
      <c r="B14" s="14" t="s">
        <v>29</v>
      </c>
      <c r="C14" s="15">
        <v>45</v>
      </c>
      <c r="D14" s="16">
        <f t="shared" si="0"/>
        <v>2.4232633279483036</v>
      </c>
      <c r="E14" s="15">
        <v>6</v>
      </c>
      <c r="F14" s="16">
        <f t="shared" si="1"/>
        <v>2.0761245674740483</v>
      </c>
      <c r="G14" s="15">
        <f t="shared" si="2"/>
        <v>51</v>
      </c>
      <c r="H14" s="16">
        <f t="shared" si="3"/>
        <v>2.376514445479963</v>
      </c>
    </row>
    <row r="15" spans="1:8" ht="12.75">
      <c r="A15" s="13" t="s">
        <v>30</v>
      </c>
      <c r="B15" s="14" t="s">
        <v>31</v>
      </c>
      <c r="C15" s="15">
        <v>1</v>
      </c>
      <c r="D15" s="16">
        <f t="shared" si="0"/>
        <v>0.053850296176628974</v>
      </c>
      <c r="E15" s="15">
        <v>1</v>
      </c>
      <c r="F15" s="16">
        <f t="shared" si="1"/>
        <v>0.3460207612456747</v>
      </c>
      <c r="G15" s="15">
        <f t="shared" si="2"/>
        <v>2</v>
      </c>
      <c r="H15" s="16">
        <f t="shared" si="3"/>
        <v>0.09319664492078285</v>
      </c>
    </row>
    <row r="16" spans="1:8" ht="12.75">
      <c r="A16" s="13" t="s">
        <v>32</v>
      </c>
      <c r="B16" s="14" t="s">
        <v>33</v>
      </c>
      <c r="C16" s="15">
        <v>23</v>
      </c>
      <c r="D16" s="16">
        <f t="shared" si="0"/>
        <v>1.2385568120624664</v>
      </c>
      <c r="E16" s="15">
        <v>3</v>
      </c>
      <c r="F16" s="16">
        <f t="shared" si="1"/>
        <v>1.0380622837370241</v>
      </c>
      <c r="G16" s="15">
        <f t="shared" si="2"/>
        <v>26</v>
      </c>
      <c r="H16" s="16">
        <f t="shared" si="3"/>
        <v>1.211556383970177</v>
      </c>
    </row>
    <row r="17" spans="1:8" ht="12.75">
      <c r="A17" s="13" t="s">
        <v>34</v>
      </c>
      <c r="B17" s="14" t="s">
        <v>35</v>
      </c>
      <c r="C17" s="15">
        <v>36</v>
      </c>
      <c r="D17" s="16">
        <f t="shared" si="0"/>
        <v>1.938610662358643</v>
      </c>
      <c r="E17" s="15">
        <v>8</v>
      </c>
      <c r="F17" s="16">
        <f t="shared" si="1"/>
        <v>2.7681660899653977</v>
      </c>
      <c r="G17" s="15">
        <f t="shared" si="2"/>
        <v>44</v>
      </c>
      <c r="H17" s="16">
        <f t="shared" si="3"/>
        <v>2.050326188257223</v>
      </c>
    </row>
    <row r="18" spans="1:8" ht="12.75">
      <c r="A18" s="13" t="s">
        <v>36</v>
      </c>
      <c r="B18" s="14" t="s">
        <v>37</v>
      </c>
      <c r="C18" s="15">
        <v>20</v>
      </c>
      <c r="D18" s="16">
        <f t="shared" si="0"/>
        <v>1.0770059235325795</v>
      </c>
      <c r="E18" s="15">
        <v>3</v>
      </c>
      <c r="F18" s="16">
        <f t="shared" si="1"/>
        <v>1.0380622837370241</v>
      </c>
      <c r="G18" s="15">
        <f t="shared" si="2"/>
        <v>23</v>
      </c>
      <c r="H18" s="16">
        <f t="shared" si="3"/>
        <v>1.0717614165890028</v>
      </c>
    </row>
    <row r="19" spans="1:8" ht="12.75">
      <c r="A19" s="13" t="s">
        <v>38</v>
      </c>
      <c r="B19" s="14" t="s">
        <v>39</v>
      </c>
      <c r="C19" s="15">
        <v>36</v>
      </c>
      <c r="D19" s="16">
        <f t="shared" si="0"/>
        <v>1.938610662358643</v>
      </c>
      <c r="E19" s="15">
        <v>19</v>
      </c>
      <c r="F19" s="16">
        <f t="shared" si="1"/>
        <v>6.57439446366782</v>
      </c>
      <c r="G19" s="15">
        <f t="shared" si="2"/>
        <v>55</v>
      </c>
      <c r="H19" s="16">
        <f t="shared" si="3"/>
        <v>2.5629077353215286</v>
      </c>
    </row>
    <row r="20" spans="1:8" ht="12.75">
      <c r="A20" s="13" t="s">
        <v>40</v>
      </c>
      <c r="B20" s="14" t="s">
        <v>41</v>
      </c>
      <c r="C20" s="15">
        <v>16</v>
      </c>
      <c r="D20" s="16">
        <f t="shared" si="0"/>
        <v>0.8616047388260636</v>
      </c>
      <c r="E20" s="15">
        <v>1</v>
      </c>
      <c r="F20" s="16">
        <f t="shared" si="1"/>
        <v>0.3460207612456747</v>
      </c>
      <c r="G20" s="15">
        <f t="shared" si="2"/>
        <v>17</v>
      </c>
      <c r="H20" s="16">
        <f t="shared" si="3"/>
        <v>0.7921714818266542</v>
      </c>
    </row>
    <row r="21" spans="1:8" ht="12.75">
      <c r="A21" s="17" t="s">
        <v>42</v>
      </c>
      <c r="B21" s="18" t="s">
        <v>43</v>
      </c>
      <c r="C21" s="19">
        <v>14</v>
      </c>
      <c r="D21" s="20">
        <f t="shared" si="0"/>
        <v>0.7539041464728056</v>
      </c>
      <c r="E21" s="19">
        <v>6</v>
      </c>
      <c r="F21" s="20">
        <f t="shared" si="1"/>
        <v>2.0761245674740483</v>
      </c>
      <c r="G21" s="19">
        <f t="shared" si="2"/>
        <v>20</v>
      </c>
      <c r="H21" s="20">
        <f t="shared" si="3"/>
        <v>0.9319664492078286</v>
      </c>
    </row>
    <row r="22" spans="1:8" ht="12.75">
      <c r="A22" s="13" t="s">
        <v>44</v>
      </c>
      <c r="B22" s="14" t="s">
        <v>45</v>
      </c>
      <c r="C22" s="15">
        <v>25</v>
      </c>
      <c r="D22" s="16">
        <f t="shared" si="0"/>
        <v>1.3462574044157243</v>
      </c>
      <c r="E22" s="15">
        <v>1</v>
      </c>
      <c r="F22" s="16">
        <f t="shared" si="1"/>
        <v>0.3460207612456747</v>
      </c>
      <c r="G22" s="15">
        <f t="shared" si="2"/>
        <v>26</v>
      </c>
      <c r="H22" s="16">
        <f t="shared" si="3"/>
        <v>1.211556383970177</v>
      </c>
    </row>
    <row r="23" spans="1:8" ht="12.75">
      <c r="A23" s="13" t="s">
        <v>46</v>
      </c>
      <c r="B23" s="14" t="s">
        <v>47</v>
      </c>
      <c r="C23" s="15">
        <v>20</v>
      </c>
      <c r="D23" s="16">
        <f t="shared" si="0"/>
        <v>1.0770059235325795</v>
      </c>
      <c r="E23" s="15">
        <v>4</v>
      </c>
      <c r="F23" s="16">
        <f t="shared" si="1"/>
        <v>1.3840830449826989</v>
      </c>
      <c r="G23" s="15">
        <f t="shared" si="2"/>
        <v>24</v>
      </c>
      <c r="H23" s="16">
        <f t="shared" si="3"/>
        <v>1.1183597390493942</v>
      </c>
    </row>
    <row r="24" spans="1:8" ht="12.75">
      <c r="A24" s="13" t="s">
        <v>48</v>
      </c>
      <c r="B24" s="14" t="s">
        <v>49</v>
      </c>
      <c r="C24" s="15">
        <v>23</v>
      </c>
      <c r="D24" s="16">
        <f t="shared" si="0"/>
        <v>1.2385568120624664</v>
      </c>
      <c r="E24" s="15">
        <v>4</v>
      </c>
      <c r="F24" s="16">
        <f t="shared" si="1"/>
        <v>1.3840830449826989</v>
      </c>
      <c r="G24" s="15">
        <f t="shared" si="2"/>
        <v>27</v>
      </c>
      <c r="H24" s="16">
        <f t="shared" si="3"/>
        <v>1.2581547064305685</v>
      </c>
    </row>
    <row r="25" spans="1:8" ht="12.75">
      <c r="A25" s="13" t="s">
        <v>50</v>
      </c>
      <c r="B25" s="14" t="s">
        <v>51</v>
      </c>
      <c r="C25" s="15">
        <v>43</v>
      </c>
      <c r="D25" s="16">
        <f t="shared" si="0"/>
        <v>2.3155627355950457</v>
      </c>
      <c r="E25" s="15">
        <v>5</v>
      </c>
      <c r="F25" s="16">
        <f t="shared" si="1"/>
        <v>1.7301038062283738</v>
      </c>
      <c r="G25" s="15">
        <f t="shared" si="2"/>
        <v>48</v>
      </c>
      <c r="H25" s="16">
        <f t="shared" si="3"/>
        <v>2.2367194780987885</v>
      </c>
    </row>
    <row r="26" spans="1:8" ht="12.75">
      <c r="A26" s="13" t="s">
        <v>52</v>
      </c>
      <c r="B26" s="14" t="s">
        <v>53</v>
      </c>
      <c r="C26" s="15">
        <v>38</v>
      </c>
      <c r="D26" s="16">
        <f t="shared" si="0"/>
        <v>2.046311254711901</v>
      </c>
      <c r="E26" s="15">
        <v>6</v>
      </c>
      <c r="F26" s="16">
        <f t="shared" si="1"/>
        <v>2.0761245674740483</v>
      </c>
      <c r="G26" s="15">
        <f t="shared" si="2"/>
        <v>44</v>
      </c>
      <c r="H26" s="16">
        <f t="shared" si="3"/>
        <v>2.050326188257223</v>
      </c>
    </row>
    <row r="27" spans="1:8" ht="12.75">
      <c r="A27" s="13" t="s">
        <v>54</v>
      </c>
      <c r="B27" s="14" t="s">
        <v>55</v>
      </c>
      <c r="C27" s="15">
        <v>2</v>
      </c>
      <c r="D27" s="16">
        <f t="shared" si="0"/>
        <v>0.10770059235325795</v>
      </c>
      <c r="E27" s="15">
        <v>0</v>
      </c>
      <c r="F27" s="16">
        <f t="shared" si="1"/>
        <v>0</v>
      </c>
      <c r="G27" s="15">
        <f t="shared" si="2"/>
        <v>2</v>
      </c>
      <c r="H27" s="16">
        <f t="shared" si="3"/>
        <v>0.09319664492078285</v>
      </c>
    </row>
    <row r="28" spans="1:8" ht="12.75">
      <c r="A28" s="13" t="s">
        <v>56</v>
      </c>
      <c r="B28" s="14" t="s">
        <v>57</v>
      </c>
      <c r="C28" s="15">
        <v>8</v>
      </c>
      <c r="D28" s="16">
        <f t="shared" si="0"/>
        <v>0.4308023694130318</v>
      </c>
      <c r="E28" s="15">
        <v>2</v>
      </c>
      <c r="F28" s="16">
        <f t="shared" si="1"/>
        <v>0.6920415224913494</v>
      </c>
      <c r="G28" s="15">
        <f t="shared" si="2"/>
        <v>10</v>
      </c>
      <c r="H28" s="16">
        <f t="shared" si="3"/>
        <v>0.4659832246039143</v>
      </c>
    </row>
    <row r="29" spans="1:8" ht="12.75">
      <c r="A29" s="21" t="s">
        <v>58</v>
      </c>
      <c r="B29" s="14" t="s">
        <v>59</v>
      </c>
      <c r="C29" s="15">
        <v>4</v>
      </c>
      <c r="D29" s="16">
        <f t="shared" si="0"/>
        <v>0.2154011847065159</v>
      </c>
      <c r="E29" s="15">
        <v>0</v>
      </c>
      <c r="F29" s="16">
        <f t="shared" si="1"/>
        <v>0</v>
      </c>
      <c r="G29" s="15">
        <f t="shared" si="2"/>
        <v>4</v>
      </c>
      <c r="H29" s="16">
        <f t="shared" si="3"/>
        <v>0.1863932898415657</v>
      </c>
    </row>
    <row r="30" spans="1:8" ht="12.75">
      <c r="A30" s="13" t="s">
        <v>60</v>
      </c>
      <c r="B30" s="14" t="s">
        <v>61</v>
      </c>
      <c r="C30" s="15" t="s">
        <v>9</v>
      </c>
      <c r="D30" s="16" t="str">
        <f t="shared" si="0"/>
        <v>.</v>
      </c>
      <c r="E30" s="15" t="s">
        <v>9</v>
      </c>
      <c r="F30" s="16" t="str">
        <f t="shared" si="1"/>
        <v>.</v>
      </c>
      <c r="G30" s="15">
        <f t="shared" si="2"/>
        <v>0</v>
      </c>
      <c r="H30" s="16">
        <f t="shared" si="3"/>
        <v>0</v>
      </c>
    </row>
    <row r="31" spans="1:8" ht="12.75">
      <c r="A31" s="17" t="s">
        <v>62</v>
      </c>
      <c r="B31" s="18" t="s">
        <v>63</v>
      </c>
      <c r="C31" s="19">
        <v>69</v>
      </c>
      <c r="D31" s="20">
        <f t="shared" si="0"/>
        <v>3.715670436187399</v>
      </c>
      <c r="E31" s="19">
        <v>11</v>
      </c>
      <c r="F31" s="20">
        <f t="shared" si="1"/>
        <v>3.8062283737024223</v>
      </c>
      <c r="G31" s="19">
        <f t="shared" si="2"/>
        <v>80</v>
      </c>
      <c r="H31" s="20">
        <f t="shared" si="3"/>
        <v>3.7278657968313142</v>
      </c>
    </row>
    <row r="32" spans="1:8" ht="12.75">
      <c r="A32" s="13" t="s">
        <v>64</v>
      </c>
      <c r="B32" s="14" t="s">
        <v>65</v>
      </c>
      <c r="C32" s="15">
        <v>7</v>
      </c>
      <c r="D32" s="16">
        <f t="shared" si="0"/>
        <v>0.3769520732364028</v>
      </c>
      <c r="E32" s="15">
        <v>4</v>
      </c>
      <c r="F32" s="16">
        <f t="shared" si="1"/>
        <v>1.3840830449826989</v>
      </c>
      <c r="G32" s="15">
        <f t="shared" si="2"/>
        <v>11</v>
      </c>
      <c r="H32" s="16">
        <f t="shared" si="3"/>
        <v>0.5125815470643057</v>
      </c>
    </row>
    <row r="33" spans="1:8" ht="12.75">
      <c r="A33" s="13" t="s">
        <v>66</v>
      </c>
      <c r="B33" s="14" t="s">
        <v>67</v>
      </c>
      <c r="C33" s="15">
        <v>311</v>
      </c>
      <c r="D33" s="16">
        <f t="shared" si="0"/>
        <v>16.747442110931612</v>
      </c>
      <c r="E33" s="15">
        <v>27</v>
      </c>
      <c r="F33" s="16">
        <f t="shared" si="1"/>
        <v>9.342560553633218</v>
      </c>
      <c r="G33" s="15">
        <f t="shared" si="2"/>
        <v>338</v>
      </c>
      <c r="H33" s="16">
        <f t="shared" si="3"/>
        <v>15.750232991612302</v>
      </c>
    </row>
    <row r="34" spans="1:8" ht="12.75">
      <c r="A34" s="13" t="s">
        <v>68</v>
      </c>
      <c r="B34" s="14" t="s">
        <v>69</v>
      </c>
      <c r="C34" s="15">
        <v>93</v>
      </c>
      <c r="D34" s="16">
        <f t="shared" si="0"/>
        <v>5.008077544426494</v>
      </c>
      <c r="E34" s="15">
        <v>19</v>
      </c>
      <c r="F34" s="16">
        <f t="shared" si="1"/>
        <v>6.57439446366782</v>
      </c>
      <c r="G34" s="15">
        <f t="shared" si="2"/>
        <v>112</v>
      </c>
      <c r="H34" s="16">
        <f t="shared" si="3"/>
        <v>5.21901211556384</v>
      </c>
    </row>
    <row r="35" spans="1:8" ht="12.75">
      <c r="A35" s="13" t="s">
        <v>70</v>
      </c>
      <c r="B35" s="14" t="s">
        <v>71</v>
      </c>
      <c r="C35" s="15">
        <v>25</v>
      </c>
      <c r="D35" s="16">
        <f t="shared" si="0"/>
        <v>1.3462574044157243</v>
      </c>
      <c r="E35" s="15">
        <v>0</v>
      </c>
      <c r="F35" s="16">
        <f t="shared" si="1"/>
        <v>0</v>
      </c>
      <c r="G35" s="15">
        <f t="shared" si="2"/>
        <v>25</v>
      </c>
      <c r="H35" s="16">
        <f t="shared" si="3"/>
        <v>1.1649580615097856</v>
      </c>
    </row>
    <row r="36" spans="1:8" ht="12.75">
      <c r="A36" s="13" t="s">
        <v>72</v>
      </c>
      <c r="B36" s="14" t="s">
        <v>73</v>
      </c>
      <c r="C36" s="15">
        <v>15</v>
      </c>
      <c r="D36" s="16">
        <f aca="true" t="shared" si="4" ref="D36:D67">IF(C36&lt;&gt;".",IF(C$55&gt;0,100*C36/C$55,"."),".")</f>
        <v>0.8077544426494345</v>
      </c>
      <c r="E36" s="15">
        <v>1</v>
      </c>
      <c r="F36" s="16">
        <f aca="true" t="shared" si="5" ref="F36:F67">IF(E36&lt;&gt;".",IF(E$55&gt;0,100*E36/E$55,"."),".")</f>
        <v>0.3460207612456747</v>
      </c>
      <c r="G36" s="15">
        <f aca="true" t="shared" si="6" ref="G36:G55">SUM(C36,E36)</f>
        <v>16</v>
      </c>
      <c r="H36" s="16">
        <f aca="true" t="shared" si="7" ref="H36:H67">IF(G$55&gt;0,100*G36/G$55,".")</f>
        <v>0.7455731593662628</v>
      </c>
    </row>
    <row r="37" spans="1:8" ht="12.75">
      <c r="A37" s="13" t="s">
        <v>74</v>
      </c>
      <c r="B37" s="14" t="s">
        <v>75</v>
      </c>
      <c r="C37" s="15">
        <v>59</v>
      </c>
      <c r="D37" s="16">
        <f t="shared" si="4"/>
        <v>3.1771674744211094</v>
      </c>
      <c r="E37" s="15">
        <v>0</v>
      </c>
      <c r="F37" s="16">
        <f t="shared" si="5"/>
        <v>0</v>
      </c>
      <c r="G37" s="15">
        <f t="shared" si="6"/>
        <v>59</v>
      </c>
      <c r="H37" s="16">
        <f t="shared" si="7"/>
        <v>2.7493010251630943</v>
      </c>
    </row>
    <row r="38" spans="1:8" ht="12.75">
      <c r="A38" s="13" t="s">
        <v>76</v>
      </c>
      <c r="B38" s="14" t="s">
        <v>77</v>
      </c>
      <c r="C38" s="15">
        <v>40</v>
      </c>
      <c r="D38" s="16">
        <f t="shared" si="4"/>
        <v>2.154011847065159</v>
      </c>
      <c r="E38" s="15">
        <v>0</v>
      </c>
      <c r="F38" s="16">
        <f t="shared" si="5"/>
        <v>0</v>
      </c>
      <c r="G38" s="15">
        <f t="shared" si="6"/>
        <v>40</v>
      </c>
      <c r="H38" s="16">
        <f t="shared" si="7"/>
        <v>1.8639328984156571</v>
      </c>
    </row>
    <row r="39" spans="1:8" ht="12.75">
      <c r="A39" s="13" t="s">
        <v>78</v>
      </c>
      <c r="B39" s="14" t="s">
        <v>79</v>
      </c>
      <c r="C39" s="15">
        <v>12</v>
      </c>
      <c r="D39" s="16">
        <f t="shared" si="4"/>
        <v>0.6462035541195477</v>
      </c>
      <c r="E39" s="15">
        <v>4</v>
      </c>
      <c r="F39" s="16">
        <f t="shared" si="5"/>
        <v>1.3840830449826989</v>
      </c>
      <c r="G39" s="15">
        <f t="shared" si="6"/>
        <v>16</v>
      </c>
      <c r="H39" s="16">
        <f t="shared" si="7"/>
        <v>0.7455731593662628</v>
      </c>
    </row>
    <row r="40" spans="1:8" ht="12.75">
      <c r="A40" s="13" t="s">
        <v>80</v>
      </c>
      <c r="B40" s="14" t="s">
        <v>81</v>
      </c>
      <c r="C40" s="15">
        <v>7</v>
      </c>
      <c r="D40" s="16">
        <f t="shared" si="4"/>
        <v>0.3769520732364028</v>
      </c>
      <c r="E40" s="15">
        <v>0</v>
      </c>
      <c r="F40" s="16">
        <f t="shared" si="5"/>
        <v>0</v>
      </c>
      <c r="G40" s="15">
        <f t="shared" si="6"/>
        <v>7</v>
      </c>
      <c r="H40" s="16">
        <f t="shared" si="7"/>
        <v>0.32618825722274</v>
      </c>
    </row>
    <row r="41" spans="1:8" ht="12.75">
      <c r="A41" s="17" t="s">
        <v>82</v>
      </c>
      <c r="B41" s="18" t="s">
        <v>83</v>
      </c>
      <c r="C41" s="19">
        <v>19</v>
      </c>
      <c r="D41" s="20">
        <f t="shared" si="4"/>
        <v>1.0231556273559506</v>
      </c>
      <c r="E41" s="19">
        <v>2</v>
      </c>
      <c r="F41" s="20">
        <f t="shared" si="5"/>
        <v>0.6920415224913494</v>
      </c>
      <c r="G41" s="19">
        <f t="shared" si="6"/>
        <v>21</v>
      </c>
      <c r="H41" s="20">
        <f t="shared" si="7"/>
        <v>0.97856477166822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19</v>
      </c>
      <c r="D43" s="16">
        <f t="shared" si="4"/>
        <v>1.0231556273559506</v>
      </c>
      <c r="E43" s="15">
        <v>0</v>
      </c>
      <c r="F43" s="16">
        <f t="shared" si="5"/>
        <v>0</v>
      </c>
      <c r="G43" s="15">
        <f t="shared" si="6"/>
        <v>19</v>
      </c>
      <c r="H43" s="16">
        <f t="shared" si="7"/>
        <v>0.8853681267474371</v>
      </c>
    </row>
    <row r="44" spans="1:8" ht="12.75">
      <c r="A44" s="13" t="s">
        <v>88</v>
      </c>
      <c r="B44" s="14" t="s">
        <v>89</v>
      </c>
      <c r="C44" s="15">
        <v>4</v>
      </c>
      <c r="D44" s="16">
        <f t="shared" si="4"/>
        <v>0.2154011847065159</v>
      </c>
      <c r="E44" s="15">
        <v>0</v>
      </c>
      <c r="F44" s="16">
        <f t="shared" si="5"/>
        <v>0</v>
      </c>
      <c r="G44" s="15">
        <f t="shared" si="6"/>
        <v>4</v>
      </c>
      <c r="H44" s="16">
        <f t="shared" si="7"/>
        <v>0.1863932898415657</v>
      </c>
    </row>
    <row r="45" spans="1:8" ht="13.5">
      <c r="A45" s="13" t="s">
        <v>90</v>
      </c>
      <c r="B45" s="14" t="s">
        <v>111</v>
      </c>
      <c r="C45" s="15">
        <v>3</v>
      </c>
      <c r="D45" s="16">
        <f t="shared" si="4"/>
        <v>0.16155088852988692</v>
      </c>
      <c r="E45" s="15">
        <v>0</v>
      </c>
      <c r="F45" s="16">
        <f t="shared" si="5"/>
        <v>0</v>
      </c>
      <c r="G45" s="15">
        <f t="shared" si="6"/>
        <v>3</v>
      </c>
      <c r="H45" s="16">
        <f t="shared" si="7"/>
        <v>0.13979496738117428</v>
      </c>
    </row>
    <row r="46" spans="1:8" ht="12.75">
      <c r="A46" s="13" t="s">
        <v>91</v>
      </c>
      <c r="B46" s="14" t="s">
        <v>92</v>
      </c>
      <c r="C46" s="15">
        <v>24</v>
      </c>
      <c r="D46" s="16">
        <f t="shared" si="4"/>
        <v>1.2924071082390953</v>
      </c>
      <c r="E46" s="15">
        <v>1</v>
      </c>
      <c r="F46" s="16">
        <f t="shared" si="5"/>
        <v>0.3460207612456747</v>
      </c>
      <c r="G46" s="15">
        <f t="shared" si="6"/>
        <v>25</v>
      </c>
      <c r="H46" s="16">
        <f t="shared" si="7"/>
        <v>1.1649580615097856</v>
      </c>
    </row>
    <row r="47" spans="1:8" ht="12.75">
      <c r="A47" s="13" t="s">
        <v>93</v>
      </c>
      <c r="B47" s="14" t="s">
        <v>94</v>
      </c>
      <c r="C47" s="15">
        <v>7</v>
      </c>
      <c r="D47" s="16">
        <f t="shared" si="4"/>
        <v>0.3769520732364028</v>
      </c>
      <c r="E47" s="15">
        <v>0</v>
      </c>
      <c r="F47" s="16">
        <f t="shared" si="5"/>
        <v>0</v>
      </c>
      <c r="G47" s="15">
        <f t="shared" si="6"/>
        <v>7</v>
      </c>
      <c r="H47" s="16">
        <f t="shared" si="7"/>
        <v>0.32618825722274</v>
      </c>
    </row>
    <row r="48" spans="1:8" ht="12.75">
      <c r="A48" s="13" t="s">
        <v>95</v>
      </c>
      <c r="B48" s="14" t="s">
        <v>96</v>
      </c>
      <c r="C48" s="15">
        <v>10</v>
      </c>
      <c r="D48" s="16">
        <f t="shared" si="4"/>
        <v>0.5385029617662898</v>
      </c>
      <c r="E48" s="15">
        <v>0</v>
      </c>
      <c r="F48" s="16">
        <f t="shared" si="5"/>
        <v>0</v>
      </c>
      <c r="G48" s="15">
        <f t="shared" si="6"/>
        <v>10</v>
      </c>
      <c r="H48" s="16">
        <f t="shared" si="7"/>
        <v>0.4659832246039143</v>
      </c>
    </row>
    <row r="49" spans="1:8" ht="12.75">
      <c r="A49" s="13" t="s">
        <v>97</v>
      </c>
      <c r="B49" s="14" t="s">
        <v>98</v>
      </c>
      <c r="C49" s="15">
        <v>4</v>
      </c>
      <c r="D49" s="16">
        <f t="shared" si="4"/>
        <v>0.2154011847065159</v>
      </c>
      <c r="E49" s="15">
        <v>1</v>
      </c>
      <c r="F49" s="16">
        <f t="shared" si="5"/>
        <v>0.3460207612456747</v>
      </c>
      <c r="G49" s="15">
        <f t="shared" si="6"/>
        <v>5</v>
      </c>
      <c r="H49" s="16">
        <f t="shared" si="7"/>
        <v>0.23299161230195714</v>
      </c>
    </row>
    <row r="50" spans="1:8" ht="12.75">
      <c r="A50" s="13" t="s">
        <v>99</v>
      </c>
      <c r="B50" s="14" t="s">
        <v>100</v>
      </c>
      <c r="C50" s="15">
        <v>45</v>
      </c>
      <c r="D50" s="16">
        <f t="shared" si="4"/>
        <v>2.4232633279483036</v>
      </c>
      <c r="E50" s="15">
        <v>7</v>
      </c>
      <c r="F50" s="16">
        <f t="shared" si="5"/>
        <v>2.422145328719723</v>
      </c>
      <c r="G50" s="15">
        <f t="shared" si="6"/>
        <v>52</v>
      </c>
      <c r="H50" s="16">
        <f t="shared" si="7"/>
        <v>2.423112767940354</v>
      </c>
    </row>
    <row r="51" spans="1:8" ht="12.75">
      <c r="A51" s="13" t="s">
        <v>101</v>
      </c>
      <c r="B51" s="14" t="s">
        <v>102</v>
      </c>
      <c r="C51" s="15">
        <v>31</v>
      </c>
      <c r="D51" s="16">
        <f t="shared" si="4"/>
        <v>1.6693591814754982</v>
      </c>
      <c r="E51" s="15">
        <v>9</v>
      </c>
      <c r="F51" s="16">
        <f t="shared" si="5"/>
        <v>3.114186851211073</v>
      </c>
      <c r="G51" s="15">
        <f t="shared" si="6"/>
        <v>40</v>
      </c>
      <c r="H51" s="16">
        <f t="shared" si="7"/>
        <v>1.8639328984156571</v>
      </c>
    </row>
    <row r="52" spans="1:8" ht="12.75">
      <c r="A52" s="13" t="s">
        <v>103</v>
      </c>
      <c r="B52" s="14" t="s">
        <v>104</v>
      </c>
      <c r="C52" s="15">
        <v>28</v>
      </c>
      <c r="D52" s="16">
        <f t="shared" si="4"/>
        <v>1.5078082929456111</v>
      </c>
      <c r="E52" s="15">
        <v>0</v>
      </c>
      <c r="F52" s="16">
        <f t="shared" si="5"/>
        <v>0</v>
      </c>
      <c r="G52" s="15">
        <f t="shared" si="6"/>
        <v>28</v>
      </c>
      <c r="H52" s="16">
        <f t="shared" si="7"/>
        <v>1.30475302889096</v>
      </c>
    </row>
    <row r="53" spans="1:8" ht="12.75">
      <c r="A53" s="13" t="s">
        <v>105</v>
      </c>
      <c r="B53" s="14" t="s">
        <v>106</v>
      </c>
      <c r="C53" s="15">
        <v>30</v>
      </c>
      <c r="D53" s="16">
        <f t="shared" si="4"/>
        <v>1.615508885298869</v>
      </c>
      <c r="E53" s="15">
        <v>6</v>
      </c>
      <c r="F53" s="16">
        <f t="shared" si="5"/>
        <v>2.0761245674740483</v>
      </c>
      <c r="G53" s="15">
        <f t="shared" si="6"/>
        <v>36</v>
      </c>
      <c r="H53" s="16">
        <f t="shared" si="7"/>
        <v>1.6775396085740912</v>
      </c>
    </row>
    <row r="54" spans="1:8" s="24" customFormat="1" ht="12.75">
      <c r="A54" s="22" t="s">
        <v>107</v>
      </c>
      <c r="B54" s="23" t="s">
        <v>108</v>
      </c>
      <c r="C54" s="19">
        <v>10</v>
      </c>
      <c r="D54" s="20">
        <f t="shared" si="4"/>
        <v>0.5385029617662898</v>
      </c>
      <c r="E54" s="19">
        <v>4</v>
      </c>
      <c r="F54" s="20">
        <f t="shared" si="5"/>
        <v>1.3840830449826989</v>
      </c>
      <c r="G54" s="19">
        <f t="shared" si="6"/>
        <v>14</v>
      </c>
      <c r="H54" s="20">
        <f t="shared" si="7"/>
        <v>0.65237651444548</v>
      </c>
    </row>
    <row r="55" spans="1:8" s="29" customFormat="1" ht="12.75">
      <c r="A55" s="25"/>
      <c r="B55" s="26" t="s">
        <v>4</v>
      </c>
      <c r="C55" s="27">
        <f>SUM(C4:C54)</f>
        <v>1857</v>
      </c>
      <c r="D55" s="28">
        <f t="shared" si="4"/>
        <v>100</v>
      </c>
      <c r="E55" s="27">
        <f>SUM(E4:E54)</f>
        <v>289</v>
      </c>
      <c r="F55" s="28">
        <f t="shared" si="5"/>
        <v>100</v>
      </c>
      <c r="G55" s="27">
        <f t="shared" si="6"/>
        <v>2146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2003&amp;RWetzlar</oddHeader>
    <oddFooter>&amp;R&amp;10Tabelle 11.2</oddFooter>
  </headerFooter>
  <legacyDrawing r:id="rId2"/>
  <oleObjects>
    <oleObject progId="Word.Document.8" shapeId="60528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I60"/>
  <sheetViews>
    <sheetView tabSelected="1"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125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95</v>
      </c>
      <c r="D4" s="16">
        <f aca="true" t="shared" si="0" ref="D4:D35">IF(C4&lt;&gt;".",IF(C$55&gt;0,100*C4/C$55,"."),".")</f>
        <v>3.9014373716632442</v>
      </c>
      <c r="E4" s="15">
        <v>16</v>
      </c>
      <c r="F4" s="16">
        <f aca="true" t="shared" si="1" ref="F4:F35">IF(E4&lt;&gt;".",IF(E$55&gt;0,100*E4/E$55,"."),".")</f>
        <v>3.389830508474576</v>
      </c>
      <c r="G4" s="15">
        <f aca="true" t="shared" si="2" ref="G4:G35">SUM(C4,E4)</f>
        <v>111</v>
      </c>
      <c r="H4" s="16">
        <f aca="true" t="shared" si="3" ref="H4:H35">IF(G$55&gt;0,100*G4/G$55,".")</f>
        <v>3.8183694530443755</v>
      </c>
    </row>
    <row r="5" spans="1:8" ht="12.75">
      <c r="A5" s="13" t="s">
        <v>10</v>
      </c>
      <c r="B5" s="14" t="s">
        <v>11</v>
      </c>
      <c r="C5" s="15">
        <v>41</v>
      </c>
      <c r="D5" s="16">
        <f t="shared" si="0"/>
        <v>1.6837782340862424</v>
      </c>
      <c r="E5" s="15">
        <v>7</v>
      </c>
      <c r="F5" s="16">
        <f t="shared" si="1"/>
        <v>1.4830508474576272</v>
      </c>
      <c r="G5" s="15">
        <f t="shared" si="2"/>
        <v>48</v>
      </c>
      <c r="H5" s="16">
        <f t="shared" si="3"/>
        <v>1.6511867905056758</v>
      </c>
    </row>
    <row r="6" spans="1:8" ht="12.75">
      <c r="A6" s="13" t="s">
        <v>12</v>
      </c>
      <c r="B6" s="14" t="s">
        <v>13</v>
      </c>
      <c r="C6" s="15">
        <v>75</v>
      </c>
      <c r="D6" s="16">
        <f t="shared" si="0"/>
        <v>3.080082135523614</v>
      </c>
      <c r="E6" s="15">
        <v>13</v>
      </c>
      <c r="F6" s="16">
        <f t="shared" si="1"/>
        <v>2.7542372881355934</v>
      </c>
      <c r="G6" s="15">
        <f t="shared" si="2"/>
        <v>88</v>
      </c>
      <c r="H6" s="16">
        <f t="shared" si="3"/>
        <v>3.0271757825937393</v>
      </c>
    </row>
    <row r="7" spans="1:8" ht="12" customHeight="1">
      <c r="A7" s="13" t="s">
        <v>14</v>
      </c>
      <c r="B7" s="14" t="s">
        <v>15</v>
      </c>
      <c r="C7" s="15">
        <v>61</v>
      </c>
      <c r="D7" s="16">
        <f t="shared" si="0"/>
        <v>2.5051334702258727</v>
      </c>
      <c r="E7" s="15">
        <v>4</v>
      </c>
      <c r="F7" s="16">
        <f t="shared" si="1"/>
        <v>0.847457627118644</v>
      </c>
      <c r="G7" s="15">
        <f t="shared" si="2"/>
        <v>65</v>
      </c>
      <c r="H7" s="16">
        <f t="shared" si="3"/>
        <v>2.2359821121431027</v>
      </c>
    </row>
    <row r="8" spans="1:8" ht="12.75">
      <c r="A8" s="13" t="s">
        <v>16</v>
      </c>
      <c r="B8" s="14" t="s">
        <v>17</v>
      </c>
      <c r="C8" s="15">
        <v>84</v>
      </c>
      <c r="D8" s="16">
        <f t="shared" si="0"/>
        <v>3.4496919917864477</v>
      </c>
      <c r="E8" s="15">
        <v>25</v>
      </c>
      <c r="F8" s="16">
        <f t="shared" si="1"/>
        <v>5.296610169491525</v>
      </c>
      <c r="G8" s="15">
        <f t="shared" si="2"/>
        <v>109</v>
      </c>
      <c r="H8" s="16">
        <f t="shared" si="3"/>
        <v>3.7495700034399726</v>
      </c>
    </row>
    <row r="9" spans="1:8" ht="12.75">
      <c r="A9" s="13" t="s">
        <v>18</v>
      </c>
      <c r="B9" s="14" t="s">
        <v>19</v>
      </c>
      <c r="C9" s="15">
        <v>51</v>
      </c>
      <c r="D9" s="16">
        <f t="shared" si="0"/>
        <v>2.0944558521560577</v>
      </c>
      <c r="E9" s="15">
        <v>21</v>
      </c>
      <c r="F9" s="16">
        <f t="shared" si="1"/>
        <v>4.4491525423728815</v>
      </c>
      <c r="G9" s="15">
        <f t="shared" si="2"/>
        <v>72</v>
      </c>
      <c r="H9" s="16">
        <f t="shared" si="3"/>
        <v>2.476780185758514</v>
      </c>
    </row>
    <row r="10" spans="1:8" ht="12.75">
      <c r="A10" s="13" t="s">
        <v>20</v>
      </c>
      <c r="B10" s="14" t="s">
        <v>21</v>
      </c>
      <c r="C10" s="15">
        <v>140</v>
      </c>
      <c r="D10" s="16">
        <f t="shared" si="0"/>
        <v>5.749486652977413</v>
      </c>
      <c r="E10" s="15">
        <v>55</v>
      </c>
      <c r="F10" s="16">
        <f t="shared" si="1"/>
        <v>11.652542372881356</v>
      </c>
      <c r="G10" s="15">
        <f t="shared" si="2"/>
        <v>195</v>
      </c>
      <c r="H10" s="16">
        <f t="shared" si="3"/>
        <v>6.707946336429308</v>
      </c>
    </row>
    <row r="11" spans="1:8" ht="12.75">
      <c r="A11" s="13" t="s">
        <v>22</v>
      </c>
      <c r="B11" s="14" t="s">
        <v>23</v>
      </c>
      <c r="C11" s="15">
        <v>26</v>
      </c>
      <c r="D11" s="16">
        <f t="shared" si="0"/>
        <v>1.0677618069815196</v>
      </c>
      <c r="E11" s="15">
        <v>4</v>
      </c>
      <c r="F11" s="16">
        <f t="shared" si="1"/>
        <v>0.847457627118644</v>
      </c>
      <c r="G11" s="15">
        <f t="shared" si="2"/>
        <v>30</v>
      </c>
      <c r="H11" s="16">
        <f t="shared" si="3"/>
        <v>1.0319917440660475</v>
      </c>
    </row>
    <row r="12" spans="1:8" ht="12.75">
      <c r="A12" s="17" t="s">
        <v>24</v>
      </c>
      <c r="B12" s="18" t="s">
        <v>25</v>
      </c>
      <c r="C12" s="19">
        <v>40</v>
      </c>
      <c r="D12" s="20">
        <f t="shared" si="0"/>
        <v>1.6427104722792607</v>
      </c>
      <c r="E12" s="19">
        <v>21</v>
      </c>
      <c r="F12" s="20">
        <f t="shared" si="1"/>
        <v>4.4491525423728815</v>
      </c>
      <c r="G12" s="19">
        <f t="shared" si="2"/>
        <v>61</v>
      </c>
      <c r="H12" s="20">
        <f t="shared" si="3"/>
        <v>2.0983832129342965</v>
      </c>
    </row>
    <row r="13" spans="1:8" ht="12.75">
      <c r="A13" s="13" t="s">
        <v>26</v>
      </c>
      <c r="B13" s="14" t="s">
        <v>27</v>
      </c>
      <c r="C13" s="15">
        <v>120</v>
      </c>
      <c r="D13" s="16">
        <f t="shared" si="0"/>
        <v>4.9281314168377826</v>
      </c>
      <c r="E13" s="15">
        <v>22</v>
      </c>
      <c r="F13" s="16">
        <f t="shared" si="1"/>
        <v>4.661016949152542</v>
      </c>
      <c r="G13" s="15">
        <f t="shared" si="2"/>
        <v>142</v>
      </c>
      <c r="H13" s="16">
        <f t="shared" si="3"/>
        <v>4.8847609219126245</v>
      </c>
    </row>
    <row r="14" spans="1:8" ht="12.75">
      <c r="A14" s="13" t="s">
        <v>28</v>
      </c>
      <c r="B14" s="14" t="s">
        <v>29</v>
      </c>
      <c r="C14" s="15">
        <v>73</v>
      </c>
      <c r="D14" s="16">
        <f t="shared" si="0"/>
        <v>2.9979466119096507</v>
      </c>
      <c r="E14" s="15">
        <v>19</v>
      </c>
      <c r="F14" s="16">
        <f t="shared" si="1"/>
        <v>4.02542372881356</v>
      </c>
      <c r="G14" s="15">
        <f t="shared" si="2"/>
        <v>92</v>
      </c>
      <c r="H14" s="16">
        <f t="shared" si="3"/>
        <v>3.1647746818025455</v>
      </c>
    </row>
    <row r="15" spans="1:8" ht="12.75">
      <c r="A15" s="13" t="s">
        <v>30</v>
      </c>
      <c r="B15" s="14" t="s">
        <v>31</v>
      </c>
      <c r="C15" s="15">
        <v>2</v>
      </c>
      <c r="D15" s="16">
        <f t="shared" si="0"/>
        <v>0.08213552361396304</v>
      </c>
      <c r="E15" s="15">
        <v>4</v>
      </c>
      <c r="F15" s="16">
        <f t="shared" si="1"/>
        <v>0.847457627118644</v>
      </c>
      <c r="G15" s="15">
        <f t="shared" si="2"/>
        <v>6</v>
      </c>
      <c r="H15" s="16">
        <f t="shared" si="3"/>
        <v>0.20639834881320948</v>
      </c>
    </row>
    <row r="16" spans="1:8" ht="12.75">
      <c r="A16" s="13" t="s">
        <v>32</v>
      </c>
      <c r="B16" s="14" t="s">
        <v>33</v>
      </c>
      <c r="C16" s="15">
        <v>5</v>
      </c>
      <c r="D16" s="16">
        <f t="shared" si="0"/>
        <v>0.2053388090349076</v>
      </c>
      <c r="E16" s="15">
        <v>1</v>
      </c>
      <c r="F16" s="16">
        <f t="shared" si="1"/>
        <v>0.211864406779661</v>
      </c>
      <c r="G16" s="15">
        <f t="shared" si="2"/>
        <v>6</v>
      </c>
      <c r="H16" s="16">
        <f t="shared" si="3"/>
        <v>0.20639834881320948</v>
      </c>
    </row>
    <row r="17" spans="1:8" ht="12.75">
      <c r="A17" s="13" t="s">
        <v>34</v>
      </c>
      <c r="B17" s="14" t="s">
        <v>35</v>
      </c>
      <c r="C17" s="15">
        <v>37</v>
      </c>
      <c r="D17" s="16">
        <f t="shared" si="0"/>
        <v>1.5195071868583163</v>
      </c>
      <c r="E17" s="15">
        <v>13</v>
      </c>
      <c r="F17" s="16">
        <f t="shared" si="1"/>
        <v>2.7542372881355934</v>
      </c>
      <c r="G17" s="15">
        <f t="shared" si="2"/>
        <v>50</v>
      </c>
      <c r="H17" s="16">
        <f t="shared" si="3"/>
        <v>1.7199862401100792</v>
      </c>
    </row>
    <row r="18" spans="1:8" ht="12.75">
      <c r="A18" s="13" t="s">
        <v>36</v>
      </c>
      <c r="B18" s="14" t="s">
        <v>37</v>
      </c>
      <c r="C18" s="15">
        <v>6</v>
      </c>
      <c r="D18" s="16">
        <f t="shared" si="0"/>
        <v>0.2464065708418891</v>
      </c>
      <c r="E18" s="15">
        <v>0</v>
      </c>
      <c r="F18" s="16">
        <f t="shared" si="1"/>
        <v>0</v>
      </c>
      <c r="G18" s="15">
        <f t="shared" si="2"/>
        <v>6</v>
      </c>
      <c r="H18" s="16">
        <f t="shared" si="3"/>
        <v>0.20639834881320948</v>
      </c>
    </row>
    <row r="19" spans="1:8" ht="12.75">
      <c r="A19" s="13" t="s">
        <v>38</v>
      </c>
      <c r="B19" s="14" t="s">
        <v>39</v>
      </c>
      <c r="C19" s="15">
        <v>40</v>
      </c>
      <c r="D19" s="16">
        <f t="shared" si="0"/>
        <v>1.6427104722792607</v>
      </c>
      <c r="E19" s="15">
        <v>6</v>
      </c>
      <c r="F19" s="16">
        <f t="shared" si="1"/>
        <v>1.271186440677966</v>
      </c>
      <c r="G19" s="15">
        <f t="shared" si="2"/>
        <v>46</v>
      </c>
      <c r="H19" s="16">
        <f t="shared" si="3"/>
        <v>1.5823873409012728</v>
      </c>
    </row>
    <row r="20" spans="1:8" ht="12.75">
      <c r="A20" s="13" t="s">
        <v>40</v>
      </c>
      <c r="B20" s="14" t="s">
        <v>41</v>
      </c>
      <c r="C20" s="15">
        <v>10</v>
      </c>
      <c r="D20" s="16">
        <f t="shared" si="0"/>
        <v>0.4106776180698152</v>
      </c>
      <c r="E20" s="15">
        <v>2</v>
      </c>
      <c r="F20" s="16">
        <f t="shared" si="1"/>
        <v>0.423728813559322</v>
      </c>
      <c r="G20" s="15">
        <f t="shared" si="2"/>
        <v>12</v>
      </c>
      <c r="H20" s="16">
        <f t="shared" si="3"/>
        <v>0.41279669762641896</v>
      </c>
    </row>
    <row r="21" spans="1:8" ht="12.75">
      <c r="A21" s="17" t="s">
        <v>42</v>
      </c>
      <c r="B21" s="18" t="s">
        <v>43</v>
      </c>
      <c r="C21" s="19">
        <v>23</v>
      </c>
      <c r="D21" s="20">
        <f t="shared" si="0"/>
        <v>0.944558521560575</v>
      </c>
      <c r="E21" s="19">
        <v>4</v>
      </c>
      <c r="F21" s="20">
        <f t="shared" si="1"/>
        <v>0.847457627118644</v>
      </c>
      <c r="G21" s="19">
        <f t="shared" si="2"/>
        <v>27</v>
      </c>
      <c r="H21" s="20">
        <f t="shared" si="3"/>
        <v>0.9287925696594427</v>
      </c>
    </row>
    <row r="22" spans="1:8" ht="12.75">
      <c r="A22" s="13" t="s">
        <v>44</v>
      </c>
      <c r="B22" s="14" t="s">
        <v>45</v>
      </c>
      <c r="C22" s="15">
        <v>7</v>
      </c>
      <c r="D22" s="16">
        <f t="shared" si="0"/>
        <v>0.2874743326488706</v>
      </c>
      <c r="E22" s="15">
        <v>2</v>
      </c>
      <c r="F22" s="16">
        <f t="shared" si="1"/>
        <v>0.423728813559322</v>
      </c>
      <c r="G22" s="15">
        <f t="shared" si="2"/>
        <v>9</v>
      </c>
      <c r="H22" s="16">
        <f t="shared" si="3"/>
        <v>0.30959752321981426</v>
      </c>
    </row>
    <row r="23" spans="1:8" ht="12.75">
      <c r="A23" s="13" t="s">
        <v>46</v>
      </c>
      <c r="B23" s="14" t="s">
        <v>47</v>
      </c>
      <c r="C23" s="15">
        <v>30</v>
      </c>
      <c r="D23" s="16">
        <f t="shared" si="0"/>
        <v>1.2320328542094456</v>
      </c>
      <c r="E23" s="15">
        <v>7</v>
      </c>
      <c r="F23" s="16">
        <f t="shared" si="1"/>
        <v>1.4830508474576272</v>
      </c>
      <c r="G23" s="15">
        <f t="shared" si="2"/>
        <v>37</v>
      </c>
      <c r="H23" s="16">
        <f t="shared" si="3"/>
        <v>1.2727898176814585</v>
      </c>
    </row>
    <row r="24" spans="1:8" ht="12.75">
      <c r="A24" s="13" t="s">
        <v>48</v>
      </c>
      <c r="B24" s="14" t="s">
        <v>49</v>
      </c>
      <c r="C24" s="15">
        <v>22</v>
      </c>
      <c r="D24" s="16">
        <f t="shared" si="0"/>
        <v>0.9034907597535934</v>
      </c>
      <c r="E24" s="15">
        <v>6</v>
      </c>
      <c r="F24" s="16">
        <f t="shared" si="1"/>
        <v>1.271186440677966</v>
      </c>
      <c r="G24" s="15">
        <f t="shared" si="2"/>
        <v>28</v>
      </c>
      <c r="H24" s="16">
        <f t="shared" si="3"/>
        <v>0.9631922944616443</v>
      </c>
    </row>
    <row r="25" spans="1:8" ht="12.75">
      <c r="A25" s="13" t="s">
        <v>50</v>
      </c>
      <c r="B25" s="14" t="s">
        <v>51</v>
      </c>
      <c r="C25" s="15">
        <v>68</v>
      </c>
      <c r="D25" s="16">
        <f t="shared" si="0"/>
        <v>2.7926078028747434</v>
      </c>
      <c r="E25" s="15">
        <v>15</v>
      </c>
      <c r="F25" s="16">
        <f t="shared" si="1"/>
        <v>3.1779661016949152</v>
      </c>
      <c r="G25" s="15">
        <f t="shared" si="2"/>
        <v>83</v>
      </c>
      <c r="H25" s="16">
        <f t="shared" si="3"/>
        <v>2.8551771585827312</v>
      </c>
    </row>
    <row r="26" spans="1:8" ht="12.75">
      <c r="A26" s="13" t="s">
        <v>52</v>
      </c>
      <c r="B26" s="14" t="s">
        <v>53</v>
      </c>
      <c r="C26" s="15">
        <v>32</v>
      </c>
      <c r="D26" s="16">
        <f t="shared" si="0"/>
        <v>1.3141683778234086</v>
      </c>
      <c r="E26" s="15">
        <v>6</v>
      </c>
      <c r="F26" s="16">
        <f t="shared" si="1"/>
        <v>1.271186440677966</v>
      </c>
      <c r="G26" s="15">
        <f t="shared" si="2"/>
        <v>38</v>
      </c>
      <c r="H26" s="16">
        <f t="shared" si="3"/>
        <v>1.3071895424836601</v>
      </c>
    </row>
    <row r="27" spans="1:8" ht="12.75">
      <c r="A27" s="13" t="s">
        <v>54</v>
      </c>
      <c r="B27" s="14" t="s">
        <v>55</v>
      </c>
      <c r="C27" s="15">
        <v>3</v>
      </c>
      <c r="D27" s="16">
        <f t="shared" si="0"/>
        <v>0.12320328542094455</v>
      </c>
      <c r="E27" s="15">
        <v>0</v>
      </c>
      <c r="F27" s="16">
        <f t="shared" si="1"/>
        <v>0</v>
      </c>
      <c r="G27" s="15">
        <f t="shared" si="2"/>
        <v>3</v>
      </c>
      <c r="H27" s="16">
        <f t="shared" si="3"/>
        <v>0.10319917440660474</v>
      </c>
    </row>
    <row r="28" spans="1:8" ht="12.75">
      <c r="A28" s="13" t="s">
        <v>56</v>
      </c>
      <c r="B28" s="14" t="s">
        <v>57</v>
      </c>
      <c r="C28" s="15">
        <v>18</v>
      </c>
      <c r="D28" s="16">
        <f t="shared" si="0"/>
        <v>0.7392197125256673</v>
      </c>
      <c r="E28" s="15">
        <v>1</v>
      </c>
      <c r="F28" s="16">
        <f t="shared" si="1"/>
        <v>0.211864406779661</v>
      </c>
      <c r="G28" s="15">
        <f t="shared" si="2"/>
        <v>19</v>
      </c>
      <c r="H28" s="16">
        <f t="shared" si="3"/>
        <v>0.6535947712418301</v>
      </c>
    </row>
    <row r="29" spans="1:8" ht="12.75">
      <c r="A29" s="21" t="s">
        <v>58</v>
      </c>
      <c r="B29" s="14" t="s">
        <v>59</v>
      </c>
      <c r="C29" s="15" t="s">
        <v>9</v>
      </c>
      <c r="D29" s="16" t="str">
        <f t="shared" si="0"/>
        <v>.</v>
      </c>
      <c r="E29" s="15" t="s">
        <v>9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60</v>
      </c>
      <c r="B30" s="14" t="s">
        <v>61</v>
      </c>
      <c r="C30" s="15">
        <v>3</v>
      </c>
      <c r="D30" s="16">
        <f t="shared" si="0"/>
        <v>0.12320328542094455</v>
      </c>
      <c r="E30" s="15">
        <v>0</v>
      </c>
      <c r="F30" s="16">
        <f t="shared" si="1"/>
        <v>0</v>
      </c>
      <c r="G30" s="15">
        <f t="shared" si="2"/>
        <v>3</v>
      </c>
      <c r="H30" s="16">
        <f t="shared" si="3"/>
        <v>0.10319917440660474</v>
      </c>
    </row>
    <row r="31" spans="1:8" ht="12.75">
      <c r="A31" s="17" t="s">
        <v>62</v>
      </c>
      <c r="B31" s="18" t="s">
        <v>63</v>
      </c>
      <c r="C31" s="19">
        <v>95</v>
      </c>
      <c r="D31" s="20">
        <f t="shared" si="0"/>
        <v>3.9014373716632442</v>
      </c>
      <c r="E31" s="19">
        <v>27</v>
      </c>
      <c r="F31" s="20">
        <f t="shared" si="1"/>
        <v>5.720338983050848</v>
      </c>
      <c r="G31" s="19">
        <f t="shared" si="2"/>
        <v>122</v>
      </c>
      <c r="H31" s="20">
        <f t="shared" si="3"/>
        <v>4.196766425868593</v>
      </c>
    </row>
    <row r="32" spans="1:8" ht="12.75">
      <c r="A32" s="13" t="s">
        <v>64</v>
      </c>
      <c r="B32" s="14" t="s">
        <v>65</v>
      </c>
      <c r="C32" s="15">
        <v>11</v>
      </c>
      <c r="D32" s="16">
        <f t="shared" si="0"/>
        <v>0.4517453798767967</v>
      </c>
      <c r="E32" s="15">
        <v>2</v>
      </c>
      <c r="F32" s="16">
        <f t="shared" si="1"/>
        <v>0.423728813559322</v>
      </c>
      <c r="G32" s="15">
        <f t="shared" si="2"/>
        <v>13</v>
      </c>
      <c r="H32" s="16">
        <f t="shared" si="3"/>
        <v>0.44719642242862057</v>
      </c>
    </row>
    <row r="33" spans="1:8" ht="12.75">
      <c r="A33" s="13" t="s">
        <v>66</v>
      </c>
      <c r="B33" s="14" t="s">
        <v>67</v>
      </c>
      <c r="C33" s="15">
        <v>122</v>
      </c>
      <c r="D33" s="16">
        <f t="shared" si="0"/>
        <v>5.0102669404517455</v>
      </c>
      <c r="E33" s="15">
        <v>24</v>
      </c>
      <c r="F33" s="16">
        <f t="shared" si="1"/>
        <v>5.084745762711864</v>
      </c>
      <c r="G33" s="15">
        <f t="shared" si="2"/>
        <v>146</v>
      </c>
      <c r="H33" s="16">
        <f t="shared" si="3"/>
        <v>5.022359821121431</v>
      </c>
    </row>
    <row r="34" spans="1:8" ht="12.75">
      <c r="A34" s="13" t="s">
        <v>68</v>
      </c>
      <c r="B34" s="14" t="s">
        <v>69</v>
      </c>
      <c r="C34" s="15">
        <v>240</v>
      </c>
      <c r="D34" s="16">
        <f t="shared" si="0"/>
        <v>9.856262833675565</v>
      </c>
      <c r="E34" s="15">
        <v>42</v>
      </c>
      <c r="F34" s="16">
        <f t="shared" si="1"/>
        <v>8.898305084745763</v>
      </c>
      <c r="G34" s="15">
        <f t="shared" si="2"/>
        <v>282</v>
      </c>
      <c r="H34" s="16">
        <f t="shared" si="3"/>
        <v>9.700722394220847</v>
      </c>
    </row>
    <row r="35" spans="1:8" ht="12.75">
      <c r="A35" s="13" t="s">
        <v>70</v>
      </c>
      <c r="B35" s="14" t="s">
        <v>71</v>
      </c>
      <c r="C35" s="15">
        <v>62</v>
      </c>
      <c r="D35" s="16">
        <f t="shared" si="0"/>
        <v>2.546201232032854</v>
      </c>
      <c r="E35" s="15">
        <v>2</v>
      </c>
      <c r="F35" s="16">
        <f t="shared" si="1"/>
        <v>0.423728813559322</v>
      </c>
      <c r="G35" s="15">
        <f t="shared" si="2"/>
        <v>64</v>
      </c>
      <c r="H35" s="16">
        <f t="shared" si="3"/>
        <v>2.2015823873409013</v>
      </c>
    </row>
    <row r="36" spans="1:8" ht="12.75">
      <c r="A36" s="13" t="s">
        <v>72</v>
      </c>
      <c r="B36" s="14" t="s">
        <v>73</v>
      </c>
      <c r="C36" s="15">
        <v>35</v>
      </c>
      <c r="D36" s="16">
        <f aca="true" t="shared" si="4" ref="D36:D67">IF(C36&lt;&gt;".",IF(C$55&gt;0,100*C36/C$55,"."),".")</f>
        <v>1.4373716632443532</v>
      </c>
      <c r="E36" s="15">
        <v>7</v>
      </c>
      <c r="F36" s="16">
        <f aca="true" t="shared" si="5" ref="F36:F67">IF(E36&lt;&gt;".",IF(E$55&gt;0,100*E36/E$55,"."),".")</f>
        <v>1.4830508474576272</v>
      </c>
      <c r="G36" s="15">
        <f aca="true" t="shared" si="6" ref="G36:G55">SUM(C36,E36)</f>
        <v>42</v>
      </c>
      <c r="H36" s="16">
        <f aca="true" t="shared" si="7" ref="H36:H67">IF(G$55&gt;0,100*G36/G$55,".")</f>
        <v>1.4447884416924666</v>
      </c>
    </row>
    <row r="37" spans="1:8" ht="12.75">
      <c r="A37" s="13" t="s">
        <v>74</v>
      </c>
      <c r="B37" s="14" t="s">
        <v>75</v>
      </c>
      <c r="C37" s="15">
        <v>110</v>
      </c>
      <c r="D37" s="16">
        <f t="shared" si="4"/>
        <v>4.517453798767967</v>
      </c>
      <c r="E37" s="15">
        <v>10</v>
      </c>
      <c r="F37" s="16">
        <f t="shared" si="5"/>
        <v>2.1186440677966103</v>
      </c>
      <c r="G37" s="15">
        <f t="shared" si="6"/>
        <v>120</v>
      </c>
      <c r="H37" s="16">
        <f t="shared" si="7"/>
        <v>4.12796697626419</v>
      </c>
    </row>
    <row r="38" spans="1:8" ht="12.75">
      <c r="A38" s="13" t="s">
        <v>76</v>
      </c>
      <c r="B38" s="14" t="s">
        <v>77</v>
      </c>
      <c r="C38" s="15">
        <v>71</v>
      </c>
      <c r="D38" s="16">
        <f t="shared" si="4"/>
        <v>2.915811088295688</v>
      </c>
      <c r="E38" s="15">
        <v>0</v>
      </c>
      <c r="F38" s="16">
        <f t="shared" si="5"/>
        <v>0</v>
      </c>
      <c r="G38" s="15">
        <f t="shared" si="6"/>
        <v>71</v>
      </c>
      <c r="H38" s="16">
        <f t="shared" si="7"/>
        <v>2.4423804609563122</v>
      </c>
    </row>
    <row r="39" spans="1:8" ht="12.75">
      <c r="A39" s="13" t="s">
        <v>78</v>
      </c>
      <c r="B39" s="14" t="s">
        <v>79</v>
      </c>
      <c r="C39" s="15">
        <v>16</v>
      </c>
      <c r="D39" s="16">
        <f t="shared" si="4"/>
        <v>0.6570841889117043</v>
      </c>
      <c r="E39" s="15">
        <v>0</v>
      </c>
      <c r="F39" s="16">
        <f t="shared" si="5"/>
        <v>0</v>
      </c>
      <c r="G39" s="15">
        <f t="shared" si="6"/>
        <v>16</v>
      </c>
      <c r="H39" s="16">
        <f t="shared" si="7"/>
        <v>0.5503955968352253</v>
      </c>
    </row>
    <row r="40" spans="1:8" ht="12.75">
      <c r="A40" s="13" t="s">
        <v>80</v>
      </c>
      <c r="B40" s="14" t="s">
        <v>81</v>
      </c>
      <c r="C40" s="15">
        <v>23</v>
      </c>
      <c r="D40" s="16">
        <f t="shared" si="4"/>
        <v>0.944558521560575</v>
      </c>
      <c r="E40" s="15">
        <v>0</v>
      </c>
      <c r="F40" s="16">
        <f t="shared" si="5"/>
        <v>0</v>
      </c>
      <c r="G40" s="15">
        <f t="shared" si="6"/>
        <v>23</v>
      </c>
      <c r="H40" s="16">
        <f t="shared" si="7"/>
        <v>0.7911936704506364</v>
      </c>
    </row>
    <row r="41" spans="1:8" ht="12.75">
      <c r="A41" s="17" t="s">
        <v>82</v>
      </c>
      <c r="B41" s="18" t="s">
        <v>83</v>
      </c>
      <c r="C41" s="19">
        <v>72</v>
      </c>
      <c r="D41" s="20">
        <f t="shared" si="4"/>
        <v>2.9568788501026693</v>
      </c>
      <c r="E41" s="19">
        <v>17</v>
      </c>
      <c r="F41" s="20">
        <f t="shared" si="5"/>
        <v>3.6016949152542375</v>
      </c>
      <c r="G41" s="19">
        <f t="shared" si="6"/>
        <v>89</v>
      </c>
      <c r="H41" s="20">
        <f t="shared" si="7"/>
        <v>3.0615755073959408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4</v>
      </c>
      <c r="D43" s="16">
        <f t="shared" si="4"/>
        <v>0.16427104722792607</v>
      </c>
      <c r="E43" s="15">
        <v>0</v>
      </c>
      <c r="F43" s="16">
        <f t="shared" si="5"/>
        <v>0</v>
      </c>
      <c r="G43" s="15">
        <f t="shared" si="6"/>
        <v>4</v>
      </c>
      <c r="H43" s="16">
        <f t="shared" si="7"/>
        <v>0.13759889920880633</v>
      </c>
    </row>
    <row r="44" spans="1:8" ht="12.75">
      <c r="A44" s="13" t="s">
        <v>88</v>
      </c>
      <c r="B44" s="14" t="s">
        <v>89</v>
      </c>
      <c r="C44" s="15">
        <v>15</v>
      </c>
      <c r="D44" s="16">
        <f t="shared" si="4"/>
        <v>0.6160164271047228</v>
      </c>
      <c r="E44" s="15">
        <v>0</v>
      </c>
      <c r="F44" s="16">
        <f t="shared" si="5"/>
        <v>0</v>
      </c>
      <c r="G44" s="15">
        <f t="shared" si="6"/>
        <v>15</v>
      </c>
      <c r="H44" s="16">
        <f t="shared" si="7"/>
        <v>0.5159958720330238</v>
      </c>
    </row>
    <row r="45" spans="1:8" ht="13.5">
      <c r="A45" s="13" t="s">
        <v>90</v>
      </c>
      <c r="B45" s="14" t="s">
        <v>111</v>
      </c>
      <c r="C45" s="15">
        <v>5</v>
      </c>
      <c r="D45" s="16">
        <f t="shared" si="4"/>
        <v>0.2053388090349076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0.1719986240110079</v>
      </c>
    </row>
    <row r="46" spans="1:8" ht="12.75">
      <c r="A46" s="13" t="s">
        <v>91</v>
      </c>
      <c r="B46" s="14" t="s">
        <v>92</v>
      </c>
      <c r="C46" s="15">
        <v>127</v>
      </c>
      <c r="D46" s="16">
        <f t="shared" si="4"/>
        <v>5.215605749486653</v>
      </c>
      <c r="E46" s="15">
        <v>1</v>
      </c>
      <c r="F46" s="16">
        <f t="shared" si="5"/>
        <v>0.211864406779661</v>
      </c>
      <c r="G46" s="15">
        <f t="shared" si="6"/>
        <v>128</v>
      </c>
      <c r="H46" s="16">
        <f t="shared" si="7"/>
        <v>4.403164774681803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0.2053388090349076</v>
      </c>
      <c r="E47" s="15">
        <v>0</v>
      </c>
      <c r="F47" s="16">
        <f t="shared" si="5"/>
        <v>0</v>
      </c>
      <c r="G47" s="15">
        <f t="shared" si="6"/>
        <v>5</v>
      </c>
      <c r="H47" s="16">
        <f t="shared" si="7"/>
        <v>0.1719986240110079</v>
      </c>
    </row>
    <row r="48" spans="1:8" ht="12.75">
      <c r="A48" s="13" t="s">
        <v>95</v>
      </c>
      <c r="B48" s="14" t="s">
        <v>96</v>
      </c>
      <c r="C48" s="15">
        <v>17</v>
      </c>
      <c r="D48" s="16">
        <f t="shared" si="4"/>
        <v>0.6981519507186859</v>
      </c>
      <c r="E48" s="15">
        <v>3</v>
      </c>
      <c r="F48" s="16">
        <f t="shared" si="5"/>
        <v>0.635593220338983</v>
      </c>
      <c r="G48" s="15">
        <f t="shared" si="6"/>
        <v>20</v>
      </c>
      <c r="H48" s="16">
        <f t="shared" si="7"/>
        <v>0.6879944960440316</v>
      </c>
    </row>
    <row r="49" spans="1:8" ht="12.75">
      <c r="A49" s="13" t="s">
        <v>97</v>
      </c>
      <c r="B49" s="14" t="s">
        <v>98</v>
      </c>
      <c r="C49" s="15">
        <v>5</v>
      </c>
      <c r="D49" s="16">
        <f t="shared" si="4"/>
        <v>0.2053388090349076</v>
      </c>
      <c r="E49" s="15">
        <v>2</v>
      </c>
      <c r="F49" s="16">
        <f t="shared" si="5"/>
        <v>0.423728813559322</v>
      </c>
      <c r="G49" s="15">
        <f t="shared" si="6"/>
        <v>7</v>
      </c>
      <c r="H49" s="16">
        <f t="shared" si="7"/>
        <v>0.24079807361541108</v>
      </c>
    </row>
    <row r="50" spans="1:8" ht="12.75">
      <c r="A50" s="13" t="s">
        <v>99</v>
      </c>
      <c r="B50" s="14" t="s">
        <v>100</v>
      </c>
      <c r="C50" s="15">
        <v>41</v>
      </c>
      <c r="D50" s="16">
        <f t="shared" si="4"/>
        <v>1.6837782340862424</v>
      </c>
      <c r="E50" s="15">
        <v>4</v>
      </c>
      <c r="F50" s="16">
        <f t="shared" si="5"/>
        <v>0.847457627118644</v>
      </c>
      <c r="G50" s="15">
        <f t="shared" si="6"/>
        <v>45</v>
      </c>
      <c r="H50" s="16">
        <f t="shared" si="7"/>
        <v>1.5479876160990713</v>
      </c>
    </row>
    <row r="51" spans="1:8" ht="12.75">
      <c r="A51" s="13" t="s">
        <v>101</v>
      </c>
      <c r="B51" s="14" t="s">
        <v>102</v>
      </c>
      <c r="C51" s="15">
        <v>125</v>
      </c>
      <c r="D51" s="16">
        <f t="shared" si="4"/>
        <v>5.13347022587269</v>
      </c>
      <c r="E51" s="15">
        <v>11</v>
      </c>
      <c r="F51" s="16">
        <f t="shared" si="5"/>
        <v>2.330508474576271</v>
      </c>
      <c r="G51" s="15">
        <f t="shared" si="6"/>
        <v>136</v>
      </c>
      <c r="H51" s="16">
        <f t="shared" si="7"/>
        <v>4.678362573099415</v>
      </c>
    </row>
    <row r="52" spans="1:8" ht="12.75">
      <c r="A52" s="13" t="s">
        <v>103</v>
      </c>
      <c r="B52" s="14" t="s">
        <v>104</v>
      </c>
      <c r="C52" s="15">
        <v>25</v>
      </c>
      <c r="D52" s="16">
        <f t="shared" si="4"/>
        <v>1.0266940451745379</v>
      </c>
      <c r="E52" s="15">
        <v>6</v>
      </c>
      <c r="F52" s="16">
        <f t="shared" si="5"/>
        <v>1.271186440677966</v>
      </c>
      <c r="G52" s="15">
        <f t="shared" si="6"/>
        <v>31</v>
      </c>
      <c r="H52" s="16">
        <f t="shared" si="7"/>
        <v>1.066391468868249</v>
      </c>
    </row>
    <row r="53" spans="1:8" ht="12.75">
      <c r="A53" s="13" t="s">
        <v>105</v>
      </c>
      <c r="B53" s="14" t="s">
        <v>106</v>
      </c>
      <c r="C53" s="15">
        <v>63</v>
      </c>
      <c r="D53" s="16">
        <f t="shared" si="4"/>
        <v>2.5872689938398357</v>
      </c>
      <c r="E53" s="15">
        <v>29</v>
      </c>
      <c r="F53" s="16">
        <f t="shared" si="5"/>
        <v>6.1440677966101696</v>
      </c>
      <c r="G53" s="15">
        <f t="shared" si="6"/>
        <v>92</v>
      </c>
      <c r="H53" s="16">
        <f t="shared" si="7"/>
        <v>3.1647746818025455</v>
      </c>
    </row>
    <row r="54" spans="1:8" s="24" customFormat="1" ht="12.75">
      <c r="A54" s="22" t="s">
        <v>107</v>
      </c>
      <c r="B54" s="23" t="s">
        <v>108</v>
      </c>
      <c r="C54" s="19">
        <v>34</v>
      </c>
      <c r="D54" s="20">
        <f t="shared" si="4"/>
        <v>1.3963039014373717</v>
      </c>
      <c r="E54" s="19">
        <v>11</v>
      </c>
      <c r="F54" s="20">
        <f t="shared" si="5"/>
        <v>2.330508474576271</v>
      </c>
      <c r="G54" s="19">
        <f t="shared" si="6"/>
        <v>45</v>
      </c>
      <c r="H54" s="20">
        <f t="shared" si="7"/>
        <v>1.5479876160990713</v>
      </c>
    </row>
    <row r="55" spans="1:8" s="29" customFormat="1" ht="12.75">
      <c r="A55" s="25"/>
      <c r="B55" s="26" t="s">
        <v>4</v>
      </c>
      <c r="C55" s="27">
        <f>SUM(C4:C54)</f>
        <v>2435</v>
      </c>
      <c r="D55" s="28">
        <f t="shared" si="4"/>
        <v>100</v>
      </c>
      <c r="E55" s="27">
        <f>SUM(E4:E54)</f>
        <v>472</v>
      </c>
      <c r="F55" s="28">
        <f t="shared" si="5"/>
        <v>100</v>
      </c>
      <c r="G55" s="27">
        <f t="shared" si="6"/>
        <v>2907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2003&amp;RWiesbaden</oddHeader>
    <oddFooter>&amp;R&amp;10Tabelle 11.2</oddFooter>
  </headerFooter>
  <legacyDrawing r:id="rId2"/>
  <oleObjects>
    <oleObject progId="Word.Document.8" shapeId="605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241</v>
      </c>
      <c r="D4" s="16">
        <f aca="true" t="shared" si="0" ref="D4:D35">IF(C4&lt;&gt;".",IF(C$55&gt;0,100*C4/C$55,"."),".")</f>
        <v>5.133120340788072</v>
      </c>
      <c r="E4" s="15">
        <v>31</v>
      </c>
      <c r="F4" s="16">
        <f aca="true" t="shared" si="1" ref="F4:F35">IF(E4&lt;&gt;".",IF(E$55&gt;0,100*E4/E$55,"."),".")</f>
        <v>5.400696864111498</v>
      </c>
      <c r="G4" s="15">
        <f aca="true" t="shared" si="2" ref="G4:G35">SUM(C4,E4)</f>
        <v>272</v>
      </c>
      <c r="H4" s="16">
        <f aca="true" t="shared" si="3" ref="H4:H35">IF(G$55&gt;0,100*G4/G$55,".")</f>
        <v>5.16226988043272</v>
      </c>
    </row>
    <row r="5" spans="1:8" ht="12.75">
      <c r="A5" s="13" t="s">
        <v>10</v>
      </c>
      <c r="B5" s="14" t="s">
        <v>11</v>
      </c>
      <c r="C5" s="15">
        <v>143</v>
      </c>
      <c r="D5" s="16">
        <f t="shared" si="0"/>
        <v>3.045793397231097</v>
      </c>
      <c r="E5" s="15">
        <v>6</v>
      </c>
      <c r="F5" s="16">
        <f t="shared" si="1"/>
        <v>1.0452961672473868</v>
      </c>
      <c r="G5" s="15">
        <f t="shared" si="2"/>
        <v>149</v>
      </c>
      <c r="H5" s="16">
        <f t="shared" si="3"/>
        <v>2.8278610742076293</v>
      </c>
    </row>
    <row r="6" spans="1:8" ht="12.75">
      <c r="A6" s="13" t="s">
        <v>12</v>
      </c>
      <c r="B6" s="14" t="s">
        <v>13</v>
      </c>
      <c r="C6" s="15">
        <v>158</v>
      </c>
      <c r="D6" s="16">
        <f t="shared" si="0"/>
        <v>3.3652822151224706</v>
      </c>
      <c r="E6" s="15">
        <v>19</v>
      </c>
      <c r="F6" s="16">
        <f t="shared" si="1"/>
        <v>3.3101045296167246</v>
      </c>
      <c r="G6" s="15">
        <f t="shared" si="2"/>
        <v>177</v>
      </c>
      <c r="H6" s="16">
        <f t="shared" si="3"/>
        <v>3.3592712089580568</v>
      </c>
    </row>
    <row r="7" spans="1:8" ht="12" customHeight="1">
      <c r="A7" s="13" t="s">
        <v>14</v>
      </c>
      <c r="B7" s="14" t="s">
        <v>15</v>
      </c>
      <c r="C7" s="15">
        <v>112</v>
      </c>
      <c r="D7" s="16">
        <f t="shared" si="0"/>
        <v>2.385516506922258</v>
      </c>
      <c r="E7" s="15">
        <v>31</v>
      </c>
      <c r="F7" s="16">
        <f t="shared" si="1"/>
        <v>5.400696864111498</v>
      </c>
      <c r="G7" s="15">
        <f t="shared" si="2"/>
        <v>143</v>
      </c>
      <c r="H7" s="16">
        <f t="shared" si="3"/>
        <v>2.7139874739039667</v>
      </c>
    </row>
    <row r="8" spans="1:8" ht="12.75">
      <c r="A8" s="13" t="s">
        <v>16</v>
      </c>
      <c r="B8" s="14" t="s">
        <v>17</v>
      </c>
      <c r="C8" s="15">
        <v>146</v>
      </c>
      <c r="D8" s="16">
        <f t="shared" si="0"/>
        <v>3.109691160809372</v>
      </c>
      <c r="E8" s="15">
        <v>23</v>
      </c>
      <c r="F8" s="16">
        <f t="shared" si="1"/>
        <v>4.006968641114983</v>
      </c>
      <c r="G8" s="15">
        <f t="shared" si="2"/>
        <v>169</v>
      </c>
      <c r="H8" s="16">
        <f t="shared" si="3"/>
        <v>3.207439741886506</v>
      </c>
    </row>
    <row r="9" spans="1:8" ht="12.75">
      <c r="A9" s="13" t="s">
        <v>18</v>
      </c>
      <c r="B9" s="14" t="s">
        <v>19</v>
      </c>
      <c r="C9" s="15">
        <v>78</v>
      </c>
      <c r="D9" s="16">
        <f t="shared" si="0"/>
        <v>1.6613418530351438</v>
      </c>
      <c r="E9" s="15">
        <v>17</v>
      </c>
      <c r="F9" s="16">
        <f t="shared" si="1"/>
        <v>2.961672473867596</v>
      </c>
      <c r="G9" s="15">
        <f t="shared" si="2"/>
        <v>95</v>
      </c>
      <c r="H9" s="16">
        <f t="shared" si="3"/>
        <v>1.802998671474663</v>
      </c>
    </row>
    <row r="10" spans="1:8" ht="12.75">
      <c r="A10" s="13" t="s">
        <v>20</v>
      </c>
      <c r="B10" s="14" t="s">
        <v>21</v>
      </c>
      <c r="C10" s="15">
        <v>173</v>
      </c>
      <c r="D10" s="16">
        <f t="shared" si="0"/>
        <v>3.6847710330138446</v>
      </c>
      <c r="E10" s="15">
        <v>48</v>
      </c>
      <c r="F10" s="16">
        <f t="shared" si="1"/>
        <v>8.362369337979095</v>
      </c>
      <c r="G10" s="15">
        <f t="shared" si="2"/>
        <v>221</v>
      </c>
      <c r="H10" s="16">
        <f t="shared" si="3"/>
        <v>4.1943442778515845</v>
      </c>
    </row>
    <row r="11" spans="1:8" ht="12.75">
      <c r="A11" s="13" t="s">
        <v>22</v>
      </c>
      <c r="B11" s="14" t="s">
        <v>23</v>
      </c>
      <c r="C11" s="15">
        <v>27</v>
      </c>
      <c r="D11" s="16">
        <f t="shared" si="0"/>
        <v>0.5750798722044729</v>
      </c>
      <c r="E11" s="15">
        <v>3</v>
      </c>
      <c r="F11" s="16">
        <f t="shared" si="1"/>
        <v>0.5226480836236934</v>
      </c>
      <c r="G11" s="15">
        <f t="shared" si="2"/>
        <v>30</v>
      </c>
      <c r="H11" s="16">
        <f t="shared" si="3"/>
        <v>0.5693680015183147</v>
      </c>
    </row>
    <row r="12" spans="1:8" ht="12.75">
      <c r="A12" s="17" t="s">
        <v>24</v>
      </c>
      <c r="B12" s="18" t="s">
        <v>25</v>
      </c>
      <c r="C12" s="19">
        <v>121</v>
      </c>
      <c r="D12" s="20">
        <f t="shared" si="0"/>
        <v>2.577209797657082</v>
      </c>
      <c r="E12" s="19">
        <v>15</v>
      </c>
      <c r="F12" s="20">
        <f t="shared" si="1"/>
        <v>2.6132404181184667</v>
      </c>
      <c r="G12" s="19">
        <f t="shared" si="2"/>
        <v>136</v>
      </c>
      <c r="H12" s="20">
        <f t="shared" si="3"/>
        <v>2.58113494021636</v>
      </c>
    </row>
    <row r="13" spans="1:8" ht="12.75">
      <c r="A13" s="13" t="s">
        <v>26</v>
      </c>
      <c r="B13" s="14" t="s">
        <v>27</v>
      </c>
      <c r="C13" s="15">
        <v>225</v>
      </c>
      <c r="D13" s="16">
        <f t="shared" si="0"/>
        <v>4.792332268370607</v>
      </c>
      <c r="E13" s="15">
        <v>41</v>
      </c>
      <c r="F13" s="16">
        <f t="shared" si="1"/>
        <v>7.142857142857143</v>
      </c>
      <c r="G13" s="15">
        <f t="shared" si="2"/>
        <v>266</v>
      </c>
      <c r="H13" s="16">
        <f t="shared" si="3"/>
        <v>5.048396280129057</v>
      </c>
    </row>
    <row r="14" spans="1:8" ht="12.75">
      <c r="A14" s="13" t="s">
        <v>28</v>
      </c>
      <c r="B14" s="14" t="s">
        <v>29</v>
      </c>
      <c r="C14" s="15">
        <v>134</v>
      </c>
      <c r="D14" s="16">
        <f t="shared" si="0"/>
        <v>2.8541001064962725</v>
      </c>
      <c r="E14" s="15">
        <v>19</v>
      </c>
      <c r="F14" s="16">
        <f t="shared" si="1"/>
        <v>3.3101045296167246</v>
      </c>
      <c r="G14" s="15">
        <f t="shared" si="2"/>
        <v>153</v>
      </c>
      <c r="H14" s="16">
        <f t="shared" si="3"/>
        <v>2.9037768077434047</v>
      </c>
    </row>
    <row r="15" spans="1:8" ht="12.75">
      <c r="A15" s="13" t="s">
        <v>30</v>
      </c>
      <c r="B15" s="14" t="s">
        <v>31</v>
      </c>
      <c r="C15" s="15">
        <v>4</v>
      </c>
      <c r="D15" s="16">
        <f t="shared" si="0"/>
        <v>0.08519701810436635</v>
      </c>
      <c r="E15" s="15">
        <v>8</v>
      </c>
      <c r="F15" s="16">
        <f t="shared" si="1"/>
        <v>1.3937282229965158</v>
      </c>
      <c r="G15" s="15">
        <f t="shared" si="2"/>
        <v>12</v>
      </c>
      <c r="H15" s="16">
        <f t="shared" si="3"/>
        <v>0.22774720060732587</v>
      </c>
    </row>
    <row r="16" spans="1:8" ht="12.75">
      <c r="A16" s="13" t="s">
        <v>32</v>
      </c>
      <c r="B16" s="14" t="s">
        <v>33</v>
      </c>
      <c r="C16" s="15">
        <v>86</v>
      </c>
      <c r="D16" s="16">
        <f t="shared" si="0"/>
        <v>1.8317358892438764</v>
      </c>
      <c r="E16" s="15">
        <v>2</v>
      </c>
      <c r="F16" s="16">
        <f t="shared" si="1"/>
        <v>0.34843205574912894</v>
      </c>
      <c r="G16" s="15">
        <f t="shared" si="2"/>
        <v>88</v>
      </c>
      <c r="H16" s="16">
        <f t="shared" si="3"/>
        <v>1.6701461377870563</v>
      </c>
    </row>
    <row r="17" spans="1:8" ht="12.75">
      <c r="A17" s="13" t="s">
        <v>34</v>
      </c>
      <c r="B17" s="14" t="s">
        <v>35</v>
      </c>
      <c r="C17" s="15">
        <v>37</v>
      </c>
      <c r="D17" s="16">
        <f t="shared" si="0"/>
        <v>0.7880724174653887</v>
      </c>
      <c r="E17" s="15">
        <v>44</v>
      </c>
      <c r="F17" s="16">
        <f t="shared" si="1"/>
        <v>7.665505226480836</v>
      </c>
      <c r="G17" s="15">
        <f t="shared" si="2"/>
        <v>81</v>
      </c>
      <c r="H17" s="16">
        <f t="shared" si="3"/>
        <v>1.5372936040994496</v>
      </c>
    </row>
    <row r="18" spans="1:8" ht="12.75">
      <c r="A18" s="13" t="s">
        <v>36</v>
      </c>
      <c r="B18" s="14" t="s">
        <v>37</v>
      </c>
      <c r="C18" s="15">
        <v>24</v>
      </c>
      <c r="D18" s="16">
        <f t="shared" si="0"/>
        <v>0.5111821086261981</v>
      </c>
      <c r="E18" s="15">
        <v>1</v>
      </c>
      <c r="F18" s="16">
        <f t="shared" si="1"/>
        <v>0.17421602787456447</v>
      </c>
      <c r="G18" s="15">
        <f t="shared" si="2"/>
        <v>25</v>
      </c>
      <c r="H18" s="16">
        <f t="shared" si="3"/>
        <v>0.4744733345985956</v>
      </c>
    </row>
    <row r="19" spans="1:8" ht="12.75">
      <c r="A19" s="13" t="s">
        <v>38</v>
      </c>
      <c r="B19" s="14" t="s">
        <v>39</v>
      </c>
      <c r="C19" s="15">
        <v>55</v>
      </c>
      <c r="D19" s="16">
        <f t="shared" si="0"/>
        <v>1.1714589989350372</v>
      </c>
      <c r="E19" s="15">
        <v>8</v>
      </c>
      <c r="F19" s="16">
        <f t="shared" si="1"/>
        <v>1.3937282229965158</v>
      </c>
      <c r="G19" s="15">
        <f t="shared" si="2"/>
        <v>63</v>
      </c>
      <c r="H19" s="16">
        <f t="shared" si="3"/>
        <v>1.1956728031884607</v>
      </c>
    </row>
    <row r="20" spans="1:8" ht="12.75">
      <c r="A20" s="13" t="s">
        <v>40</v>
      </c>
      <c r="B20" s="14" t="s">
        <v>41</v>
      </c>
      <c r="C20" s="15">
        <v>19</v>
      </c>
      <c r="D20" s="16">
        <f t="shared" si="0"/>
        <v>0.40468583599574015</v>
      </c>
      <c r="E20" s="15">
        <v>2</v>
      </c>
      <c r="F20" s="16">
        <f t="shared" si="1"/>
        <v>0.34843205574912894</v>
      </c>
      <c r="G20" s="15">
        <f t="shared" si="2"/>
        <v>21</v>
      </c>
      <c r="H20" s="16">
        <f t="shared" si="3"/>
        <v>0.3985576010628203</v>
      </c>
    </row>
    <row r="21" spans="1:8" ht="12.75">
      <c r="A21" s="17" t="s">
        <v>42</v>
      </c>
      <c r="B21" s="18" t="s">
        <v>43</v>
      </c>
      <c r="C21" s="19">
        <v>58</v>
      </c>
      <c r="D21" s="20">
        <f t="shared" si="0"/>
        <v>1.235356762513312</v>
      </c>
      <c r="E21" s="19">
        <v>11</v>
      </c>
      <c r="F21" s="20">
        <f t="shared" si="1"/>
        <v>1.916376306620209</v>
      </c>
      <c r="G21" s="19">
        <f t="shared" si="2"/>
        <v>69</v>
      </c>
      <c r="H21" s="20">
        <f t="shared" si="3"/>
        <v>1.3095464034921238</v>
      </c>
    </row>
    <row r="22" spans="1:8" ht="12.75">
      <c r="A22" s="13" t="s">
        <v>44</v>
      </c>
      <c r="B22" s="14" t="s">
        <v>45</v>
      </c>
      <c r="C22" s="15">
        <v>47</v>
      </c>
      <c r="D22" s="16">
        <f t="shared" si="0"/>
        <v>1.0010649627263046</v>
      </c>
      <c r="E22" s="15">
        <v>2</v>
      </c>
      <c r="F22" s="16">
        <f t="shared" si="1"/>
        <v>0.34843205574912894</v>
      </c>
      <c r="G22" s="15">
        <f t="shared" si="2"/>
        <v>49</v>
      </c>
      <c r="H22" s="16">
        <f t="shared" si="3"/>
        <v>0.9299677358132473</v>
      </c>
    </row>
    <row r="23" spans="1:8" ht="12.75">
      <c r="A23" s="13" t="s">
        <v>46</v>
      </c>
      <c r="B23" s="14" t="s">
        <v>47</v>
      </c>
      <c r="C23" s="15">
        <v>148</v>
      </c>
      <c r="D23" s="16">
        <f t="shared" si="0"/>
        <v>3.152289669861555</v>
      </c>
      <c r="E23" s="15">
        <v>14</v>
      </c>
      <c r="F23" s="16">
        <f t="shared" si="1"/>
        <v>2.4390243902439024</v>
      </c>
      <c r="G23" s="15">
        <f t="shared" si="2"/>
        <v>162</v>
      </c>
      <c r="H23" s="16">
        <f t="shared" si="3"/>
        <v>3.074587208198899</v>
      </c>
    </row>
    <row r="24" spans="1:8" ht="12.75">
      <c r="A24" s="13" t="s">
        <v>48</v>
      </c>
      <c r="B24" s="14" t="s">
        <v>49</v>
      </c>
      <c r="C24" s="15">
        <v>85</v>
      </c>
      <c r="D24" s="16">
        <f t="shared" si="0"/>
        <v>1.810436634717785</v>
      </c>
      <c r="E24" s="15">
        <v>11</v>
      </c>
      <c r="F24" s="16">
        <f t="shared" si="1"/>
        <v>1.916376306620209</v>
      </c>
      <c r="G24" s="15">
        <f t="shared" si="2"/>
        <v>96</v>
      </c>
      <c r="H24" s="16">
        <f t="shared" si="3"/>
        <v>1.821977604858607</v>
      </c>
    </row>
    <row r="25" spans="1:8" ht="12.75">
      <c r="A25" s="13" t="s">
        <v>50</v>
      </c>
      <c r="B25" s="14" t="s">
        <v>51</v>
      </c>
      <c r="C25" s="15">
        <v>86</v>
      </c>
      <c r="D25" s="16">
        <f t="shared" si="0"/>
        <v>1.8317358892438764</v>
      </c>
      <c r="E25" s="15">
        <v>9</v>
      </c>
      <c r="F25" s="16">
        <f t="shared" si="1"/>
        <v>1.5679442508710801</v>
      </c>
      <c r="G25" s="15">
        <f t="shared" si="2"/>
        <v>95</v>
      </c>
      <c r="H25" s="16">
        <f t="shared" si="3"/>
        <v>1.802998671474663</v>
      </c>
    </row>
    <row r="26" spans="1:8" ht="12.75">
      <c r="A26" s="13" t="s">
        <v>52</v>
      </c>
      <c r="B26" s="14" t="s">
        <v>53</v>
      </c>
      <c r="C26" s="15">
        <v>124</v>
      </c>
      <c r="D26" s="16">
        <f t="shared" si="0"/>
        <v>2.6411075612353567</v>
      </c>
      <c r="E26" s="15">
        <v>12</v>
      </c>
      <c r="F26" s="16">
        <f t="shared" si="1"/>
        <v>2.0905923344947737</v>
      </c>
      <c r="G26" s="15">
        <f t="shared" si="2"/>
        <v>136</v>
      </c>
      <c r="H26" s="16">
        <f t="shared" si="3"/>
        <v>2.58113494021636</v>
      </c>
    </row>
    <row r="27" spans="1:8" ht="12.75">
      <c r="A27" s="13" t="s">
        <v>54</v>
      </c>
      <c r="B27" s="14" t="s">
        <v>55</v>
      </c>
      <c r="C27" s="15">
        <v>8</v>
      </c>
      <c r="D27" s="16">
        <f t="shared" si="0"/>
        <v>0.1703940362087327</v>
      </c>
      <c r="E27" s="15">
        <v>1</v>
      </c>
      <c r="F27" s="16">
        <f t="shared" si="1"/>
        <v>0.17421602787456447</v>
      </c>
      <c r="G27" s="15">
        <f t="shared" si="2"/>
        <v>9</v>
      </c>
      <c r="H27" s="16">
        <f t="shared" si="3"/>
        <v>0.1708104004554944</v>
      </c>
    </row>
    <row r="28" spans="1:8" ht="12.75">
      <c r="A28" s="13" t="s">
        <v>56</v>
      </c>
      <c r="B28" s="14" t="s">
        <v>57</v>
      </c>
      <c r="C28" s="15">
        <v>20</v>
      </c>
      <c r="D28" s="16">
        <f t="shared" si="0"/>
        <v>0.42598509052183176</v>
      </c>
      <c r="E28" s="15">
        <v>1</v>
      </c>
      <c r="F28" s="16">
        <f t="shared" si="1"/>
        <v>0.17421602787456447</v>
      </c>
      <c r="G28" s="15">
        <f t="shared" si="2"/>
        <v>21</v>
      </c>
      <c r="H28" s="16">
        <f t="shared" si="3"/>
        <v>0.3985576010628203</v>
      </c>
    </row>
    <row r="29" spans="1:8" ht="12.75">
      <c r="A29" s="21" t="s">
        <v>58</v>
      </c>
      <c r="B29" s="14" t="s">
        <v>59</v>
      </c>
      <c r="C29" s="15">
        <v>8</v>
      </c>
      <c r="D29" s="16">
        <f t="shared" si="0"/>
        <v>0.1703940362087327</v>
      </c>
      <c r="E29" s="15">
        <v>0</v>
      </c>
      <c r="F29" s="16">
        <f t="shared" si="1"/>
        <v>0</v>
      </c>
      <c r="G29" s="15">
        <f t="shared" si="2"/>
        <v>8</v>
      </c>
      <c r="H29" s="16">
        <f t="shared" si="3"/>
        <v>0.15183146707155057</v>
      </c>
    </row>
    <row r="30" spans="1:8" ht="12.75">
      <c r="A30" s="13" t="s">
        <v>60</v>
      </c>
      <c r="B30" s="14" t="s">
        <v>61</v>
      </c>
      <c r="C30" s="15">
        <v>8</v>
      </c>
      <c r="D30" s="16">
        <f t="shared" si="0"/>
        <v>0.1703940362087327</v>
      </c>
      <c r="E30" s="15">
        <v>0</v>
      </c>
      <c r="F30" s="16">
        <f t="shared" si="1"/>
        <v>0</v>
      </c>
      <c r="G30" s="15">
        <f t="shared" si="2"/>
        <v>8</v>
      </c>
      <c r="H30" s="16">
        <f t="shared" si="3"/>
        <v>0.15183146707155057</v>
      </c>
    </row>
    <row r="31" spans="1:8" ht="12.75">
      <c r="A31" s="17" t="s">
        <v>62</v>
      </c>
      <c r="B31" s="18" t="s">
        <v>63</v>
      </c>
      <c r="C31" s="19">
        <v>196</v>
      </c>
      <c r="D31" s="20">
        <f t="shared" si="0"/>
        <v>4.174653887113951</v>
      </c>
      <c r="E31" s="19">
        <v>24</v>
      </c>
      <c r="F31" s="20">
        <f t="shared" si="1"/>
        <v>4.181184668989547</v>
      </c>
      <c r="G31" s="19">
        <f t="shared" si="2"/>
        <v>220</v>
      </c>
      <c r="H31" s="20">
        <f t="shared" si="3"/>
        <v>4.175365344467641</v>
      </c>
    </row>
    <row r="32" spans="1:8" ht="12.75">
      <c r="A32" s="13" t="s">
        <v>64</v>
      </c>
      <c r="B32" s="14" t="s">
        <v>65</v>
      </c>
      <c r="C32" s="15">
        <v>19</v>
      </c>
      <c r="D32" s="16">
        <f t="shared" si="0"/>
        <v>0.40468583599574015</v>
      </c>
      <c r="E32" s="15">
        <v>9</v>
      </c>
      <c r="F32" s="16">
        <f t="shared" si="1"/>
        <v>1.5679442508710801</v>
      </c>
      <c r="G32" s="15">
        <f t="shared" si="2"/>
        <v>28</v>
      </c>
      <c r="H32" s="16">
        <f t="shared" si="3"/>
        <v>0.531410134750427</v>
      </c>
    </row>
    <row r="33" spans="1:8" ht="12.75">
      <c r="A33" s="13" t="s">
        <v>66</v>
      </c>
      <c r="B33" s="14" t="s">
        <v>67</v>
      </c>
      <c r="C33" s="15">
        <v>458</v>
      </c>
      <c r="D33" s="16">
        <f t="shared" si="0"/>
        <v>9.755058572949947</v>
      </c>
      <c r="E33" s="15">
        <v>22</v>
      </c>
      <c r="F33" s="16">
        <f t="shared" si="1"/>
        <v>3.832752613240418</v>
      </c>
      <c r="G33" s="15">
        <f t="shared" si="2"/>
        <v>480</v>
      </c>
      <c r="H33" s="16">
        <f t="shared" si="3"/>
        <v>9.109888024293035</v>
      </c>
    </row>
    <row r="34" spans="1:8" ht="12.75">
      <c r="A34" s="13" t="s">
        <v>68</v>
      </c>
      <c r="B34" s="14" t="s">
        <v>69</v>
      </c>
      <c r="C34" s="15">
        <v>295</v>
      </c>
      <c r="D34" s="16">
        <f t="shared" si="0"/>
        <v>6.283280085197018</v>
      </c>
      <c r="E34" s="15">
        <v>42</v>
      </c>
      <c r="F34" s="16">
        <f t="shared" si="1"/>
        <v>7.317073170731708</v>
      </c>
      <c r="G34" s="15">
        <f t="shared" si="2"/>
        <v>337</v>
      </c>
      <c r="H34" s="16">
        <f t="shared" si="3"/>
        <v>6.395900550389068</v>
      </c>
    </row>
    <row r="35" spans="1:8" ht="12.75">
      <c r="A35" s="13" t="s">
        <v>70</v>
      </c>
      <c r="B35" s="14" t="s">
        <v>71</v>
      </c>
      <c r="C35" s="15">
        <v>45</v>
      </c>
      <c r="D35" s="16">
        <f t="shared" si="0"/>
        <v>0.9584664536741214</v>
      </c>
      <c r="E35" s="15">
        <v>1</v>
      </c>
      <c r="F35" s="16">
        <f t="shared" si="1"/>
        <v>0.17421602787456447</v>
      </c>
      <c r="G35" s="15">
        <f t="shared" si="2"/>
        <v>46</v>
      </c>
      <c r="H35" s="16">
        <f t="shared" si="3"/>
        <v>0.8730309356614159</v>
      </c>
    </row>
    <row r="36" spans="1:8" ht="12.75">
      <c r="A36" s="13" t="s">
        <v>72</v>
      </c>
      <c r="B36" s="14" t="s">
        <v>73</v>
      </c>
      <c r="C36" s="15">
        <v>60</v>
      </c>
      <c r="D36" s="16">
        <f aca="true" t="shared" si="4" ref="D36:D67">IF(C36&lt;&gt;".",IF(C$55&gt;0,100*C36/C$55,"."),".")</f>
        <v>1.2779552715654952</v>
      </c>
      <c r="E36" s="15">
        <v>2</v>
      </c>
      <c r="F36" s="16">
        <f aca="true" t="shared" si="5" ref="F36:F67">IF(E36&lt;&gt;".",IF(E$55&gt;0,100*E36/E$55,"."),".")</f>
        <v>0.34843205574912894</v>
      </c>
      <c r="G36" s="15">
        <f aca="true" t="shared" si="6" ref="G36:G55">SUM(C36,E36)</f>
        <v>62</v>
      </c>
      <c r="H36" s="16">
        <f aca="true" t="shared" si="7" ref="H36:H67">IF(G$55&gt;0,100*G36/G$55,".")</f>
        <v>1.176693869804517</v>
      </c>
    </row>
    <row r="37" spans="1:8" ht="12.75">
      <c r="A37" s="13" t="s">
        <v>74</v>
      </c>
      <c r="B37" s="14" t="s">
        <v>75</v>
      </c>
      <c r="C37" s="15">
        <v>173</v>
      </c>
      <c r="D37" s="16">
        <f t="shared" si="4"/>
        <v>3.6847710330138446</v>
      </c>
      <c r="E37" s="15">
        <v>2</v>
      </c>
      <c r="F37" s="16">
        <f t="shared" si="5"/>
        <v>0.34843205574912894</v>
      </c>
      <c r="G37" s="15">
        <f t="shared" si="6"/>
        <v>175</v>
      </c>
      <c r="H37" s="16">
        <f t="shared" si="7"/>
        <v>3.321313342190169</v>
      </c>
    </row>
    <row r="38" spans="1:8" ht="12.75">
      <c r="A38" s="13" t="s">
        <v>76</v>
      </c>
      <c r="B38" s="14" t="s">
        <v>77</v>
      </c>
      <c r="C38" s="15">
        <v>171</v>
      </c>
      <c r="D38" s="16">
        <f t="shared" si="4"/>
        <v>3.642172523961661</v>
      </c>
      <c r="E38" s="15">
        <v>3</v>
      </c>
      <c r="F38" s="16">
        <f t="shared" si="5"/>
        <v>0.5226480836236934</v>
      </c>
      <c r="G38" s="15">
        <f t="shared" si="6"/>
        <v>174</v>
      </c>
      <c r="H38" s="16">
        <f t="shared" si="7"/>
        <v>3.302334408806225</v>
      </c>
    </row>
    <row r="39" spans="1:8" ht="12.75">
      <c r="A39" s="13" t="s">
        <v>78</v>
      </c>
      <c r="B39" s="14" t="s">
        <v>79</v>
      </c>
      <c r="C39" s="15">
        <v>22</v>
      </c>
      <c r="D39" s="16">
        <f t="shared" si="4"/>
        <v>0.4685835995740149</v>
      </c>
      <c r="E39" s="15">
        <v>3</v>
      </c>
      <c r="F39" s="16">
        <f t="shared" si="5"/>
        <v>0.5226480836236934</v>
      </c>
      <c r="G39" s="15">
        <f t="shared" si="6"/>
        <v>25</v>
      </c>
      <c r="H39" s="16">
        <f t="shared" si="7"/>
        <v>0.4744733345985956</v>
      </c>
    </row>
    <row r="40" spans="1:8" ht="12.75">
      <c r="A40" s="13" t="s">
        <v>80</v>
      </c>
      <c r="B40" s="14" t="s">
        <v>81</v>
      </c>
      <c r="C40" s="15">
        <v>23</v>
      </c>
      <c r="D40" s="16">
        <f t="shared" si="4"/>
        <v>0.4898828541001065</v>
      </c>
      <c r="E40" s="15">
        <v>1</v>
      </c>
      <c r="F40" s="16">
        <f t="shared" si="5"/>
        <v>0.17421602787456447</v>
      </c>
      <c r="G40" s="15">
        <f t="shared" si="6"/>
        <v>24</v>
      </c>
      <c r="H40" s="16">
        <f t="shared" si="7"/>
        <v>0.45549440121465173</v>
      </c>
    </row>
    <row r="41" spans="1:8" ht="12.75">
      <c r="A41" s="17" t="s">
        <v>82</v>
      </c>
      <c r="B41" s="18" t="s">
        <v>83</v>
      </c>
      <c r="C41" s="19">
        <v>72</v>
      </c>
      <c r="D41" s="20">
        <f t="shared" si="4"/>
        <v>1.5335463258785942</v>
      </c>
      <c r="E41" s="19">
        <v>16</v>
      </c>
      <c r="F41" s="20">
        <f t="shared" si="5"/>
        <v>2.7874564459930316</v>
      </c>
      <c r="G41" s="19">
        <f t="shared" si="6"/>
        <v>88</v>
      </c>
      <c r="H41" s="20">
        <f t="shared" si="7"/>
        <v>1.6701461377870563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4</v>
      </c>
      <c r="D43" s="16">
        <f t="shared" si="4"/>
        <v>0.08519701810436635</v>
      </c>
      <c r="E43" s="15">
        <v>0</v>
      </c>
      <c r="F43" s="16">
        <f t="shared" si="5"/>
        <v>0</v>
      </c>
      <c r="G43" s="15">
        <f t="shared" si="6"/>
        <v>4</v>
      </c>
      <c r="H43" s="16">
        <f t="shared" si="7"/>
        <v>0.07591573353577528</v>
      </c>
    </row>
    <row r="44" spans="1:8" ht="12.75">
      <c r="A44" s="13" t="s">
        <v>88</v>
      </c>
      <c r="B44" s="14" t="s">
        <v>89</v>
      </c>
      <c r="C44" s="15">
        <v>17</v>
      </c>
      <c r="D44" s="16">
        <f t="shared" si="4"/>
        <v>0.362087326943557</v>
      </c>
      <c r="E44" s="15">
        <v>0</v>
      </c>
      <c r="F44" s="16">
        <f t="shared" si="5"/>
        <v>0</v>
      </c>
      <c r="G44" s="15">
        <f t="shared" si="6"/>
        <v>17</v>
      </c>
      <c r="H44" s="16">
        <f t="shared" si="7"/>
        <v>0.322641867527045</v>
      </c>
    </row>
    <row r="45" spans="1:8" ht="13.5">
      <c r="A45" s="13" t="s">
        <v>90</v>
      </c>
      <c r="B45" s="14" t="s">
        <v>111</v>
      </c>
      <c r="C45" s="15">
        <v>6</v>
      </c>
      <c r="D45" s="16">
        <f t="shared" si="4"/>
        <v>0.12779552715654952</v>
      </c>
      <c r="E45" s="15">
        <v>0</v>
      </c>
      <c r="F45" s="16">
        <f t="shared" si="5"/>
        <v>0</v>
      </c>
      <c r="G45" s="15">
        <f t="shared" si="6"/>
        <v>6</v>
      </c>
      <c r="H45" s="16">
        <f t="shared" si="7"/>
        <v>0.11387360030366293</v>
      </c>
    </row>
    <row r="46" spans="1:8" ht="12.75">
      <c r="A46" s="13" t="s">
        <v>91</v>
      </c>
      <c r="B46" s="14" t="s">
        <v>92</v>
      </c>
      <c r="C46" s="15">
        <v>160</v>
      </c>
      <c r="D46" s="16">
        <f t="shared" si="4"/>
        <v>3.407880724174654</v>
      </c>
      <c r="E46" s="15">
        <v>2</v>
      </c>
      <c r="F46" s="16">
        <f t="shared" si="5"/>
        <v>0.34843205574912894</v>
      </c>
      <c r="G46" s="15">
        <f t="shared" si="6"/>
        <v>162</v>
      </c>
      <c r="H46" s="16">
        <f t="shared" si="7"/>
        <v>3.074587208198899</v>
      </c>
    </row>
    <row r="47" spans="1:8" ht="12.75">
      <c r="A47" s="13" t="s">
        <v>93</v>
      </c>
      <c r="B47" s="14" t="s">
        <v>94</v>
      </c>
      <c r="C47" s="15">
        <v>11</v>
      </c>
      <c r="D47" s="16">
        <f t="shared" si="4"/>
        <v>0.23429179978700745</v>
      </c>
      <c r="E47" s="15">
        <v>0</v>
      </c>
      <c r="F47" s="16">
        <f t="shared" si="5"/>
        <v>0</v>
      </c>
      <c r="G47" s="15">
        <f t="shared" si="6"/>
        <v>11</v>
      </c>
      <c r="H47" s="16">
        <f t="shared" si="7"/>
        <v>0.20876826722338204</v>
      </c>
    </row>
    <row r="48" spans="1:8" ht="12.75">
      <c r="A48" s="13" t="s">
        <v>95</v>
      </c>
      <c r="B48" s="14" t="s">
        <v>96</v>
      </c>
      <c r="C48" s="15">
        <v>11</v>
      </c>
      <c r="D48" s="16">
        <f t="shared" si="4"/>
        <v>0.23429179978700745</v>
      </c>
      <c r="E48" s="15">
        <v>1</v>
      </c>
      <c r="F48" s="16">
        <f t="shared" si="5"/>
        <v>0.17421602787456447</v>
      </c>
      <c r="G48" s="15">
        <f t="shared" si="6"/>
        <v>12</v>
      </c>
      <c r="H48" s="16">
        <f t="shared" si="7"/>
        <v>0.22774720060732587</v>
      </c>
    </row>
    <row r="49" spans="1:8" ht="12.75">
      <c r="A49" s="13" t="s">
        <v>97</v>
      </c>
      <c r="B49" s="14" t="s">
        <v>98</v>
      </c>
      <c r="C49" s="15">
        <v>24</v>
      </c>
      <c r="D49" s="16">
        <f t="shared" si="4"/>
        <v>0.5111821086261981</v>
      </c>
      <c r="E49" s="15">
        <v>2</v>
      </c>
      <c r="F49" s="16">
        <f t="shared" si="5"/>
        <v>0.34843205574912894</v>
      </c>
      <c r="G49" s="15">
        <f t="shared" si="6"/>
        <v>26</v>
      </c>
      <c r="H49" s="16">
        <f t="shared" si="7"/>
        <v>0.4934522679825394</v>
      </c>
    </row>
    <row r="50" spans="1:8" ht="12.75">
      <c r="A50" s="13" t="s">
        <v>99</v>
      </c>
      <c r="B50" s="14" t="s">
        <v>100</v>
      </c>
      <c r="C50" s="15">
        <v>63</v>
      </c>
      <c r="D50" s="16">
        <f t="shared" si="4"/>
        <v>1.34185303514377</v>
      </c>
      <c r="E50" s="15">
        <v>20</v>
      </c>
      <c r="F50" s="16">
        <f t="shared" si="5"/>
        <v>3.484320557491289</v>
      </c>
      <c r="G50" s="15">
        <f t="shared" si="6"/>
        <v>83</v>
      </c>
      <c r="H50" s="16">
        <f t="shared" si="7"/>
        <v>1.5752514708673373</v>
      </c>
    </row>
    <row r="51" spans="1:8" ht="12.75">
      <c r="A51" s="13" t="s">
        <v>101</v>
      </c>
      <c r="B51" s="14" t="s">
        <v>102</v>
      </c>
      <c r="C51" s="15">
        <v>155</v>
      </c>
      <c r="D51" s="16">
        <f t="shared" si="4"/>
        <v>3.301384451544196</v>
      </c>
      <c r="E51" s="15">
        <v>10</v>
      </c>
      <c r="F51" s="16">
        <f t="shared" si="5"/>
        <v>1.7421602787456445</v>
      </c>
      <c r="G51" s="15">
        <f t="shared" si="6"/>
        <v>165</v>
      </c>
      <c r="H51" s="16">
        <f t="shared" si="7"/>
        <v>3.1315240083507305</v>
      </c>
    </row>
    <row r="52" spans="1:8" ht="12.75">
      <c r="A52" s="13" t="s">
        <v>103</v>
      </c>
      <c r="B52" s="14" t="s">
        <v>104</v>
      </c>
      <c r="C52" s="15">
        <v>68</v>
      </c>
      <c r="D52" s="16">
        <f t="shared" si="4"/>
        <v>1.448349307774228</v>
      </c>
      <c r="E52" s="15">
        <v>1</v>
      </c>
      <c r="F52" s="16">
        <f t="shared" si="5"/>
        <v>0.17421602787456447</v>
      </c>
      <c r="G52" s="15">
        <f t="shared" si="6"/>
        <v>69</v>
      </c>
      <c r="H52" s="16">
        <f t="shared" si="7"/>
        <v>1.3095464034921238</v>
      </c>
    </row>
    <row r="53" spans="1:8" ht="12.75">
      <c r="A53" s="13" t="s">
        <v>105</v>
      </c>
      <c r="B53" s="14" t="s">
        <v>106</v>
      </c>
      <c r="C53" s="15">
        <v>213</v>
      </c>
      <c r="D53" s="16">
        <f t="shared" si="4"/>
        <v>4.536741214057508</v>
      </c>
      <c r="E53" s="15">
        <v>24</v>
      </c>
      <c r="F53" s="16">
        <f t="shared" si="5"/>
        <v>4.181184668989547</v>
      </c>
      <c r="G53" s="15">
        <f t="shared" si="6"/>
        <v>237</v>
      </c>
      <c r="H53" s="16">
        <f t="shared" si="7"/>
        <v>4.498007211994686</v>
      </c>
    </row>
    <row r="54" spans="1:8" s="24" customFormat="1" ht="12.75">
      <c r="A54" s="22" t="s">
        <v>107</v>
      </c>
      <c r="B54" s="23" t="s">
        <v>108</v>
      </c>
      <c r="C54" s="19">
        <v>54</v>
      </c>
      <c r="D54" s="20">
        <f t="shared" si="4"/>
        <v>1.1501597444089458</v>
      </c>
      <c r="E54" s="19">
        <v>10</v>
      </c>
      <c r="F54" s="20">
        <f t="shared" si="5"/>
        <v>1.7421602787456445</v>
      </c>
      <c r="G54" s="19">
        <f t="shared" si="6"/>
        <v>64</v>
      </c>
      <c r="H54" s="20">
        <f t="shared" si="7"/>
        <v>1.2146517365724046</v>
      </c>
    </row>
    <row r="55" spans="1:8" s="29" customFormat="1" ht="12.75">
      <c r="A55" s="25"/>
      <c r="B55" s="26" t="s">
        <v>4</v>
      </c>
      <c r="C55" s="27">
        <f>SUM(C4:C54)</f>
        <v>4695</v>
      </c>
      <c r="D55" s="28">
        <f t="shared" si="4"/>
        <v>100</v>
      </c>
      <c r="E55" s="27">
        <f>SUM(E4:E54)</f>
        <v>574</v>
      </c>
      <c r="F55" s="28">
        <f t="shared" si="5"/>
        <v>100</v>
      </c>
      <c r="G55" s="27">
        <f t="shared" si="6"/>
        <v>5269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2003&amp;RDarmstadt</oddHeader>
    <oddFooter>&amp;R&amp;10Tabelle 11.2</oddFooter>
  </headerFooter>
  <legacyDrawing r:id="rId2"/>
  <oleObjects>
    <oleObject progId="Word.Document.8" shapeId="60455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115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333</v>
      </c>
      <c r="D4" s="16">
        <f aca="true" t="shared" si="0" ref="D4:D35">IF(C4&lt;&gt;".",IF(C$55&gt;0,100*C4/C$55,"."),".")</f>
        <v>4.120777131543126</v>
      </c>
      <c r="E4" s="15">
        <v>37</v>
      </c>
      <c r="F4" s="16">
        <f aca="true" t="shared" si="1" ref="F4:F35">IF(E4&lt;&gt;".",IF(E$55&gt;0,100*E4/E$55,"."),".")</f>
        <v>3.225806451612903</v>
      </c>
      <c r="G4" s="15">
        <f aca="true" t="shared" si="2" ref="G4:G35">SUM(C4,E4)</f>
        <v>370</v>
      </c>
      <c r="H4" s="16">
        <f aca="true" t="shared" si="3" ref="H4:H35">IF(G$55&gt;0,100*G4/G$55,".")</f>
        <v>4.009536194191591</v>
      </c>
    </row>
    <row r="5" spans="1:8" ht="12.75">
      <c r="A5" s="13" t="s">
        <v>10</v>
      </c>
      <c r="B5" s="14" t="s">
        <v>11</v>
      </c>
      <c r="C5" s="15">
        <v>154</v>
      </c>
      <c r="D5" s="16">
        <f t="shared" si="0"/>
        <v>1.9057047395124367</v>
      </c>
      <c r="E5" s="15">
        <v>7</v>
      </c>
      <c r="F5" s="16">
        <f t="shared" si="1"/>
        <v>0.6102877070619006</v>
      </c>
      <c r="G5" s="15">
        <f t="shared" si="2"/>
        <v>161</v>
      </c>
      <c r="H5" s="16">
        <f t="shared" si="3"/>
        <v>1.7446900736887734</v>
      </c>
    </row>
    <row r="6" spans="1:8" ht="12.75">
      <c r="A6" s="13" t="s">
        <v>12</v>
      </c>
      <c r="B6" s="14" t="s">
        <v>13</v>
      </c>
      <c r="C6" s="15">
        <v>229</v>
      </c>
      <c r="D6" s="16">
        <f t="shared" si="0"/>
        <v>2.833807697067195</v>
      </c>
      <c r="E6" s="15">
        <v>29</v>
      </c>
      <c r="F6" s="16">
        <f t="shared" si="1"/>
        <v>2.5283347863993026</v>
      </c>
      <c r="G6" s="15">
        <f t="shared" si="2"/>
        <v>258</v>
      </c>
      <c r="H6" s="16">
        <f t="shared" si="3"/>
        <v>2.7958387516254875</v>
      </c>
    </row>
    <row r="7" spans="1:8" ht="12" customHeight="1">
      <c r="A7" s="13" t="s">
        <v>14</v>
      </c>
      <c r="B7" s="14" t="s">
        <v>15</v>
      </c>
      <c r="C7" s="15">
        <v>255</v>
      </c>
      <c r="D7" s="16">
        <f t="shared" si="0"/>
        <v>3.1555500556861773</v>
      </c>
      <c r="E7" s="15">
        <v>60</v>
      </c>
      <c r="F7" s="16">
        <f t="shared" si="1"/>
        <v>5.231037489102005</v>
      </c>
      <c r="G7" s="15">
        <f t="shared" si="2"/>
        <v>315</v>
      </c>
      <c r="H7" s="16">
        <f t="shared" si="3"/>
        <v>3.413524057217165</v>
      </c>
    </row>
    <row r="8" spans="1:8" ht="12.75">
      <c r="A8" s="13" t="s">
        <v>16</v>
      </c>
      <c r="B8" s="14" t="s">
        <v>17</v>
      </c>
      <c r="C8" s="15">
        <v>226</v>
      </c>
      <c r="D8" s="16">
        <f t="shared" si="0"/>
        <v>2.796683578765004</v>
      </c>
      <c r="E8" s="15">
        <v>51</v>
      </c>
      <c r="F8" s="16">
        <f t="shared" si="1"/>
        <v>4.446381865736704</v>
      </c>
      <c r="G8" s="15">
        <f t="shared" si="2"/>
        <v>277</v>
      </c>
      <c r="H8" s="16">
        <f t="shared" si="3"/>
        <v>3.0017338534893803</v>
      </c>
    </row>
    <row r="9" spans="1:8" ht="12.75">
      <c r="A9" s="13" t="s">
        <v>18</v>
      </c>
      <c r="B9" s="14" t="s">
        <v>19</v>
      </c>
      <c r="C9" s="15">
        <v>194</v>
      </c>
      <c r="D9" s="16">
        <f t="shared" si="0"/>
        <v>2.400692983541641</v>
      </c>
      <c r="E9" s="15">
        <v>69</v>
      </c>
      <c r="F9" s="16">
        <f t="shared" si="1"/>
        <v>6.015693112467306</v>
      </c>
      <c r="G9" s="15">
        <f t="shared" si="2"/>
        <v>263</v>
      </c>
      <c r="H9" s="16">
        <f t="shared" si="3"/>
        <v>2.850021673168617</v>
      </c>
    </row>
    <row r="10" spans="1:8" ht="12.75">
      <c r="A10" s="13" t="s">
        <v>20</v>
      </c>
      <c r="B10" s="14" t="s">
        <v>21</v>
      </c>
      <c r="C10" s="15">
        <v>387</v>
      </c>
      <c r="D10" s="16">
        <f t="shared" si="0"/>
        <v>4.7890112609825515</v>
      </c>
      <c r="E10" s="15">
        <v>73</v>
      </c>
      <c r="F10" s="16">
        <f t="shared" si="1"/>
        <v>6.364428945074106</v>
      </c>
      <c r="G10" s="15">
        <f t="shared" si="2"/>
        <v>460</v>
      </c>
      <c r="H10" s="16">
        <f t="shared" si="3"/>
        <v>4.984828781967924</v>
      </c>
    </row>
    <row r="11" spans="1:8" ht="12.75">
      <c r="A11" s="13" t="s">
        <v>22</v>
      </c>
      <c r="B11" s="14" t="s">
        <v>23</v>
      </c>
      <c r="C11" s="15">
        <v>36</v>
      </c>
      <c r="D11" s="16">
        <f t="shared" si="0"/>
        <v>0.44548941962628386</v>
      </c>
      <c r="E11" s="15">
        <v>0</v>
      </c>
      <c r="F11" s="16">
        <f t="shared" si="1"/>
        <v>0</v>
      </c>
      <c r="G11" s="15">
        <f t="shared" si="2"/>
        <v>36</v>
      </c>
      <c r="H11" s="16">
        <f t="shared" si="3"/>
        <v>0.39011703511053314</v>
      </c>
    </row>
    <row r="12" spans="1:8" ht="12.75">
      <c r="A12" s="17" t="s">
        <v>24</v>
      </c>
      <c r="B12" s="18" t="s">
        <v>25</v>
      </c>
      <c r="C12" s="19">
        <v>156</v>
      </c>
      <c r="D12" s="20">
        <f t="shared" si="0"/>
        <v>1.930454151713897</v>
      </c>
      <c r="E12" s="19">
        <v>144</v>
      </c>
      <c r="F12" s="20">
        <f t="shared" si="1"/>
        <v>12.554489973844813</v>
      </c>
      <c r="G12" s="19">
        <f t="shared" si="2"/>
        <v>300</v>
      </c>
      <c r="H12" s="20">
        <f t="shared" si="3"/>
        <v>3.250975292587776</v>
      </c>
    </row>
    <row r="13" spans="1:8" ht="12.75">
      <c r="A13" s="13" t="s">
        <v>26</v>
      </c>
      <c r="B13" s="14" t="s">
        <v>27</v>
      </c>
      <c r="C13" s="15">
        <v>373</v>
      </c>
      <c r="D13" s="16">
        <f t="shared" si="0"/>
        <v>4.61576537557233</v>
      </c>
      <c r="E13" s="15">
        <v>94</v>
      </c>
      <c r="F13" s="16">
        <f t="shared" si="1"/>
        <v>8.195292066259809</v>
      </c>
      <c r="G13" s="15">
        <f t="shared" si="2"/>
        <v>467</v>
      </c>
      <c r="H13" s="16">
        <f t="shared" si="3"/>
        <v>5.060684872128305</v>
      </c>
    </row>
    <row r="14" spans="1:8" ht="12.75">
      <c r="A14" s="13" t="s">
        <v>28</v>
      </c>
      <c r="B14" s="14" t="s">
        <v>29</v>
      </c>
      <c r="C14" s="15">
        <v>113</v>
      </c>
      <c r="D14" s="16">
        <f t="shared" si="0"/>
        <v>1.398341789382502</v>
      </c>
      <c r="E14" s="15">
        <v>26</v>
      </c>
      <c r="F14" s="16">
        <f t="shared" si="1"/>
        <v>2.2667829119442024</v>
      </c>
      <c r="G14" s="15">
        <f t="shared" si="2"/>
        <v>139</v>
      </c>
      <c r="H14" s="16">
        <f t="shared" si="3"/>
        <v>1.506285218899003</v>
      </c>
    </row>
    <row r="15" spans="1:8" ht="12.75">
      <c r="A15" s="13" t="s">
        <v>30</v>
      </c>
      <c r="B15" s="14" t="s">
        <v>31</v>
      </c>
      <c r="C15" s="15">
        <v>10</v>
      </c>
      <c r="D15" s="16">
        <f t="shared" si="0"/>
        <v>0.12374706100730108</v>
      </c>
      <c r="E15" s="15">
        <v>16</v>
      </c>
      <c r="F15" s="16">
        <f t="shared" si="1"/>
        <v>1.3949433304272014</v>
      </c>
      <c r="G15" s="15">
        <f t="shared" si="2"/>
        <v>26</v>
      </c>
      <c r="H15" s="16">
        <f t="shared" si="3"/>
        <v>0.28175119202427396</v>
      </c>
    </row>
    <row r="16" spans="1:8" ht="12.75">
      <c r="A16" s="13" t="s">
        <v>32</v>
      </c>
      <c r="B16" s="14" t="s">
        <v>33</v>
      </c>
      <c r="C16" s="15">
        <v>19</v>
      </c>
      <c r="D16" s="16">
        <f t="shared" si="0"/>
        <v>0.23511941591387203</v>
      </c>
      <c r="E16" s="15">
        <v>0</v>
      </c>
      <c r="F16" s="16">
        <f t="shared" si="1"/>
        <v>0</v>
      </c>
      <c r="G16" s="15">
        <f t="shared" si="2"/>
        <v>19</v>
      </c>
      <c r="H16" s="16">
        <f t="shared" si="3"/>
        <v>0.2058951018638925</v>
      </c>
    </row>
    <row r="17" spans="1:8" ht="12.75">
      <c r="A17" s="13" t="s">
        <v>34</v>
      </c>
      <c r="B17" s="14" t="s">
        <v>35</v>
      </c>
      <c r="C17" s="15">
        <v>52</v>
      </c>
      <c r="D17" s="16">
        <f t="shared" si="0"/>
        <v>0.6434847172379656</v>
      </c>
      <c r="E17" s="15">
        <v>39</v>
      </c>
      <c r="F17" s="16">
        <f t="shared" si="1"/>
        <v>3.4001743679163035</v>
      </c>
      <c r="G17" s="15">
        <f t="shared" si="2"/>
        <v>91</v>
      </c>
      <c r="H17" s="16">
        <f t="shared" si="3"/>
        <v>0.9861291720849589</v>
      </c>
    </row>
    <row r="18" spans="1:8" ht="12.75">
      <c r="A18" s="13" t="s">
        <v>36</v>
      </c>
      <c r="B18" s="14" t="s">
        <v>37</v>
      </c>
      <c r="C18" s="15">
        <v>15</v>
      </c>
      <c r="D18" s="16">
        <f t="shared" si="0"/>
        <v>0.18562059151095162</v>
      </c>
      <c r="E18" s="15">
        <v>0</v>
      </c>
      <c r="F18" s="16">
        <f t="shared" si="1"/>
        <v>0</v>
      </c>
      <c r="G18" s="15">
        <f t="shared" si="2"/>
        <v>15</v>
      </c>
      <c r="H18" s="16">
        <f t="shared" si="3"/>
        <v>0.1625487646293888</v>
      </c>
    </row>
    <row r="19" spans="1:8" ht="12.75">
      <c r="A19" s="13" t="s">
        <v>38</v>
      </c>
      <c r="B19" s="14" t="s">
        <v>39</v>
      </c>
      <c r="C19" s="15">
        <v>52</v>
      </c>
      <c r="D19" s="16">
        <f t="shared" si="0"/>
        <v>0.6434847172379656</v>
      </c>
      <c r="E19" s="15">
        <v>9</v>
      </c>
      <c r="F19" s="16">
        <f t="shared" si="1"/>
        <v>0.7846556233653008</v>
      </c>
      <c r="G19" s="15">
        <f t="shared" si="2"/>
        <v>61</v>
      </c>
      <c r="H19" s="16">
        <f t="shared" si="3"/>
        <v>0.6610316428261812</v>
      </c>
    </row>
    <row r="20" spans="1:8" ht="12.75">
      <c r="A20" s="13" t="s">
        <v>40</v>
      </c>
      <c r="B20" s="14" t="s">
        <v>41</v>
      </c>
      <c r="C20" s="15">
        <v>14</v>
      </c>
      <c r="D20" s="16">
        <f t="shared" si="0"/>
        <v>0.1732458854102215</v>
      </c>
      <c r="E20" s="15">
        <v>2</v>
      </c>
      <c r="F20" s="16">
        <f t="shared" si="1"/>
        <v>0.17436791630340018</v>
      </c>
      <c r="G20" s="15">
        <f t="shared" si="2"/>
        <v>16</v>
      </c>
      <c r="H20" s="16">
        <f t="shared" si="3"/>
        <v>0.17338534893801474</v>
      </c>
    </row>
    <row r="21" spans="1:8" ht="12.75">
      <c r="A21" s="17" t="s">
        <v>42</v>
      </c>
      <c r="B21" s="18" t="s">
        <v>43</v>
      </c>
      <c r="C21" s="19">
        <v>37</v>
      </c>
      <c r="D21" s="20">
        <f t="shared" si="0"/>
        <v>0.45786412572701396</v>
      </c>
      <c r="E21" s="19">
        <v>5</v>
      </c>
      <c r="F21" s="20">
        <f t="shared" si="1"/>
        <v>0.43591979075850046</v>
      </c>
      <c r="G21" s="19">
        <f t="shared" si="2"/>
        <v>42</v>
      </c>
      <c r="H21" s="20">
        <f t="shared" si="3"/>
        <v>0.45513654096228867</v>
      </c>
    </row>
    <row r="22" spans="1:8" ht="12.75">
      <c r="A22" s="13" t="s">
        <v>44</v>
      </c>
      <c r="B22" s="14" t="s">
        <v>45</v>
      </c>
      <c r="C22" s="15">
        <v>29</v>
      </c>
      <c r="D22" s="16">
        <f t="shared" si="0"/>
        <v>0.3588664769211731</v>
      </c>
      <c r="E22" s="15">
        <v>0</v>
      </c>
      <c r="F22" s="16">
        <f t="shared" si="1"/>
        <v>0</v>
      </c>
      <c r="G22" s="15">
        <f t="shared" si="2"/>
        <v>29</v>
      </c>
      <c r="H22" s="16">
        <f t="shared" si="3"/>
        <v>0.3142609449501517</v>
      </c>
    </row>
    <row r="23" spans="1:8" ht="12.75">
      <c r="A23" s="13" t="s">
        <v>46</v>
      </c>
      <c r="B23" s="14" t="s">
        <v>47</v>
      </c>
      <c r="C23" s="15">
        <v>612</v>
      </c>
      <c r="D23" s="16">
        <f t="shared" si="0"/>
        <v>7.573320133646826</v>
      </c>
      <c r="E23" s="15">
        <v>56</v>
      </c>
      <c r="F23" s="16">
        <f t="shared" si="1"/>
        <v>4.882301656495205</v>
      </c>
      <c r="G23" s="15">
        <f t="shared" si="2"/>
        <v>668</v>
      </c>
      <c r="H23" s="16">
        <f t="shared" si="3"/>
        <v>7.238838318162116</v>
      </c>
    </row>
    <row r="24" spans="1:8" ht="12.75">
      <c r="A24" s="13" t="s">
        <v>48</v>
      </c>
      <c r="B24" s="14" t="s">
        <v>49</v>
      </c>
      <c r="C24" s="15">
        <v>56</v>
      </c>
      <c r="D24" s="16">
        <f t="shared" si="0"/>
        <v>0.692983541640886</v>
      </c>
      <c r="E24" s="15">
        <v>10</v>
      </c>
      <c r="F24" s="16">
        <f t="shared" si="1"/>
        <v>0.8718395815170009</v>
      </c>
      <c r="G24" s="15">
        <f t="shared" si="2"/>
        <v>66</v>
      </c>
      <c r="H24" s="16">
        <f t="shared" si="3"/>
        <v>0.7152145643693107</v>
      </c>
    </row>
    <row r="25" spans="1:8" ht="12.75">
      <c r="A25" s="13" t="s">
        <v>50</v>
      </c>
      <c r="B25" s="14" t="s">
        <v>51</v>
      </c>
      <c r="C25" s="15">
        <v>221</v>
      </c>
      <c r="D25" s="16">
        <f t="shared" si="0"/>
        <v>2.734810048261354</v>
      </c>
      <c r="E25" s="15">
        <v>13</v>
      </c>
      <c r="F25" s="16">
        <f t="shared" si="1"/>
        <v>1.1333914559721012</v>
      </c>
      <c r="G25" s="15">
        <f t="shared" si="2"/>
        <v>234</v>
      </c>
      <c r="H25" s="16">
        <f t="shared" si="3"/>
        <v>2.5357607282184653</v>
      </c>
    </row>
    <row r="26" spans="1:8" ht="12.75">
      <c r="A26" s="13" t="s">
        <v>52</v>
      </c>
      <c r="B26" s="14" t="s">
        <v>53</v>
      </c>
      <c r="C26" s="15">
        <v>98</v>
      </c>
      <c r="D26" s="16">
        <f t="shared" si="0"/>
        <v>1.2127211978715506</v>
      </c>
      <c r="E26" s="15">
        <v>7</v>
      </c>
      <c r="F26" s="16">
        <f t="shared" si="1"/>
        <v>0.6102877070619006</v>
      </c>
      <c r="G26" s="15">
        <f t="shared" si="2"/>
        <v>105</v>
      </c>
      <c r="H26" s="16">
        <f t="shared" si="3"/>
        <v>1.1378413524057218</v>
      </c>
    </row>
    <row r="27" spans="1:8" ht="12.75">
      <c r="A27" s="13" t="s">
        <v>54</v>
      </c>
      <c r="B27" s="14" t="s">
        <v>55</v>
      </c>
      <c r="C27" s="15">
        <v>23</v>
      </c>
      <c r="D27" s="16">
        <f t="shared" si="0"/>
        <v>0.2846182403167925</v>
      </c>
      <c r="E27" s="15">
        <v>4</v>
      </c>
      <c r="F27" s="16">
        <f t="shared" si="1"/>
        <v>0.34873583260680036</v>
      </c>
      <c r="G27" s="15">
        <f t="shared" si="2"/>
        <v>27</v>
      </c>
      <c r="H27" s="16">
        <f t="shared" si="3"/>
        <v>0.2925877763328999</v>
      </c>
    </row>
    <row r="28" spans="1:8" ht="12.75">
      <c r="A28" s="13" t="s">
        <v>56</v>
      </c>
      <c r="B28" s="14" t="s">
        <v>57</v>
      </c>
      <c r="C28" s="15">
        <v>22</v>
      </c>
      <c r="D28" s="16">
        <f t="shared" si="0"/>
        <v>0.27224353421606234</v>
      </c>
      <c r="E28" s="15">
        <v>1</v>
      </c>
      <c r="F28" s="16">
        <f t="shared" si="1"/>
        <v>0.08718395815170009</v>
      </c>
      <c r="G28" s="15">
        <f t="shared" si="2"/>
        <v>23</v>
      </c>
      <c r="H28" s="16">
        <f t="shared" si="3"/>
        <v>0.2492414390983962</v>
      </c>
    </row>
    <row r="29" spans="1:8" ht="12.75">
      <c r="A29" s="21" t="s">
        <v>58</v>
      </c>
      <c r="B29" s="14" t="s">
        <v>59</v>
      </c>
      <c r="C29" s="15">
        <v>28</v>
      </c>
      <c r="D29" s="16">
        <f t="shared" si="0"/>
        <v>0.346491770820443</v>
      </c>
      <c r="E29" s="15">
        <v>0</v>
      </c>
      <c r="F29" s="16">
        <f t="shared" si="1"/>
        <v>0</v>
      </c>
      <c r="G29" s="15">
        <f t="shared" si="2"/>
        <v>28</v>
      </c>
      <c r="H29" s="16">
        <f t="shared" si="3"/>
        <v>0.3034243606415258</v>
      </c>
    </row>
    <row r="30" spans="1:8" ht="12.75">
      <c r="A30" s="13" t="s">
        <v>60</v>
      </c>
      <c r="B30" s="14" t="s">
        <v>61</v>
      </c>
      <c r="C30" s="15">
        <v>2</v>
      </c>
      <c r="D30" s="16">
        <f t="shared" si="0"/>
        <v>0.024749412201460215</v>
      </c>
      <c r="E30" s="15">
        <v>0</v>
      </c>
      <c r="F30" s="16">
        <f t="shared" si="1"/>
        <v>0</v>
      </c>
      <c r="G30" s="15">
        <f t="shared" si="2"/>
        <v>2</v>
      </c>
      <c r="H30" s="16">
        <f t="shared" si="3"/>
        <v>0.021673168617251843</v>
      </c>
    </row>
    <row r="31" spans="1:8" ht="12.75">
      <c r="A31" s="17" t="s">
        <v>62</v>
      </c>
      <c r="B31" s="18" t="s">
        <v>63</v>
      </c>
      <c r="C31" s="19">
        <v>229</v>
      </c>
      <c r="D31" s="20">
        <f t="shared" si="0"/>
        <v>2.833807697067195</v>
      </c>
      <c r="E31" s="19">
        <v>56</v>
      </c>
      <c r="F31" s="20">
        <f t="shared" si="1"/>
        <v>4.882301656495205</v>
      </c>
      <c r="G31" s="19">
        <f t="shared" si="2"/>
        <v>285</v>
      </c>
      <c r="H31" s="20">
        <f t="shared" si="3"/>
        <v>3.0884265279583873</v>
      </c>
    </row>
    <row r="32" spans="1:8" ht="12.75">
      <c r="A32" s="13" t="s">
        <v>64</v>
      </c>
      <c r="B32" s="14" t="s">
        <v>65</v>
      </c>
      <c r="C32" s="15">
        <v>26</v>
      </c>
      <c r="D32" s="16">
        <f t="shared" si="0"/>
        <v>0.3217423586189828</v>
      </c>
      <c r="E32" s="15">
        <v>15</v>
      </c>
      <c r="F32" s="16">
        <f t="shared" si="1"/>
        <v>1.3077593722755012</v>
      </c>
      <c r="G32" s="15">
        <f t="shared" si="2"/>
        <v>41</v>
      </c>
      <c r="H32" s="16">
        <f t="shared" si="3"/>
        <v>0.4442999566536628</v>
      </c>
    </row>
    <row r="33" spans="1:8" ht="12.75">
      <c r="A33" s="13" t="s">
        <v>66</v>
      </c>
      <c r="B33" s="14" t="s">
        <v>67</v>
      </c>
      <c r="C33" s="15">
        <v>621</v>
      </c>
      <c r="D33" s="16">
        <f t="shared" si="0"/>
        <v>7.684692488553397</v>
      </c>
      <c r="E33" s="15">
        <v>30</v>
      </c>
      <c r="F33" s="16">
        <f t="shared" si="1"/>
        <v>2.6155187445510024</v>
      </c>
      <c r="G33" s="15">
        <f t="shared" si="2"/>
        <v>651</v>
      </c>
      <c r="H33" s="16">
        <f t="shared" si="3"/>
        <v>7.054616384915475</v>
      </c>
    </row>
    <row r="34" spans="1:8" ht="12.75">
      <c r="A34" s="13" t="s">
        <v>68</v>
      </c>
      <c r="B34" s="14" t="s">
        <v>69</v>
      </c>
      <c r="C34" s="15">
        <v>1006</v>
      </c>
      <c r="D34" s="16">
        <f t="shared" si="0"/>
        <v>12.448954337334488</v>
      </c>
      <c r="E34" s="15">
        <v>105</v>
      </c>
      <c r="F34" s="16">
        <f t="shared" si="1"/>
        <v>9.15431560592851</v>
      </c>
      <c r="G34" s="15">
        <f t="shared" si="2"/>
        <v>1111</v>
      </c>
      <c r="H34" s="16">
        <f t="shared" si="3"/>
        <v>12.039445166883398</v>
      </c>
    </row>
    <row r="35" spans="1:8" ht="12.75">
      <c r="A35" s="13" t="s">
        <v>70</v>
      </c>
      <c r="B35" s="14" t="s">
        <v>71</v>
      </c>
      <c r="C35" s="15">
        <v>120</v>
      </c>
      <c r="D35" s="16">
        <f t="shared" si="0"/>
        <v>1.484964732087613</v>
      </c>
      <c r="E35" s="15">
        <v>1</v>
      </c>
      <c r="F35" s="16">
        <f t="shared" si="1"/>
        <v>0.08718395815170009</v>
      </c>
      <c r="G35" s="15">
        <f t="shared" si="2"/>
        <v>121</v>
      </c>
      <c r="H35" s="16">
        <f t="shared" si="3"/>
        <v>1.3112267013437364</v>
      </c>
    </row>
    <row r="36" spans="1:8" ht="12.75">
      <c r="A36" s="13" t="s">
        <v>72</v>
      </c>
      <c r="B36" s="14" t="s">
        <v>73</v>
      </c>
      <c r="C36" s="15">
        <v>91</v>
      </c>
      <c r="D36" s="16">
        <f aca="true" t="shared" si="4" ref="D36:D67">IF(C36&lt;&gt;".",IF(C$55&gt;0,100*C36/C$55,"."),".")</f>
        <v>1.1260982551664398</v>
      </c>
      <c r="E36" s="15">
        <v>4</v>
      </c>
      <c r="F36" s="16">
        <f aca="true" t="shared" si="5" ref="F36:F67">IF(E36&lt;&gt;".",IF(E$55&gt;0,100*E36/E$55,"."),".")</f>
        <v>0.34873583260680036</v>
      </c>
      <c r="G36" s="15">
        <f aca="true" t="shared" si="6" ref="G36:G55">SUM(C36,E36)</f>
        <v>95</v>
      </c>
      <c r="H36" s="16">
        <f aca="true" t="shared" si="7" ref="H36:H67">IF(G$55&gt;0,100*G36/G$55,".")</f>
        <v>1.0294755093194625</v>
      </c>
    </row>
    <row r="37" spans="1:8" ht="12.75">
      <c r="A37" s="13" t="s">
        <v>74</v>
      </c>
      <c r="B37" s="14" t="s">
        <v>75</v>
      </c>
      <c r="C37" s="15">
        <v>244</v>
      </c>
      <c r="D37" s="16">
        <f t="shared" si="4"/>
        <v>3.0194282885781463</v>
      </c>
      <c r="E37" s="15">
        <v>11</v>
      </c>
      <c r="F37" s="16">
        <f t="shared" si="5"/>
        <v>0.9590235396687009</v>
      </c>
      <c r="G37" s="15">
        <f t="shared" si="6"/>
        <v>255</v>
      </c>
      <c r="H37" s="16">
        <f t="shared" si="7"/>
        <v>2.7633289986996097</v>
      </c>
    </row>
    <row r="38" spans="1:8" ht="12.75">
      <c r="A38" s="13" t="s">
        <v>76</v>
      </c>
      <c r="B38" s="14" t="s">
        <v>77</v>
      </c>
      <c r="C38" s="15">
        <v>246</v>
      </c>
      <c r="D38" s="16">
        <f t="shared" si="4"/>
        <v>3.0441777007796067</v>
      </c>
      <c r="E38" s="15">
        <v>3</v>
      </c>
      <c r="F38" s="16">
        <f t="shared" si="5"/>
        <v>0.26155187445510025</v>
      </c>
      <c r="G38" s="15">
        <f t="shared" si="6"/>
        <v>249</v>
      </c>
      <c r="H38" s="16">
        <f t="shared" si="7"/>
        <v>2.698309492847854</v>
      </c>
    </row>
    <row r="39" spans="1:8" ht="12.75">
      <c r="A39" s="13" t="s">
        <v>78</v>
      </c>
      <c r="B39" s="14" t="s">
        <v>79</v>
      </c>
      <c r="C39" s="15">
        <v>17</v>
      </c>
      <c r="D39" s="16">
        <f t="shared" si="4"/>
        <v>0.21037000371241182</v>
      </c>
      <c r="E39" s="15">
        <v>3</v>
      </c>
      <c r="F39" s="16">
        <f t="shared" si="5"/>
        <v>0.26155187445510025</v>
      </c>
      <c r="G39" s="15">
        <f t="shared" si="6"/>
        <v>20</v>
      </c>
      <c r="H39" s="16">
        <f t="shared" si="7"/>
        <v>0.21673168617251842</v>
      </c>
    </row>
    <row r="40" spans="1:8" ht="12.75">
      <c r="A40" s="13" t="s">
        <v>80</v>
      </c>
      <c r="B40" s="14" t="s">
        <v>81</v>
      </c>
      <c r="C40" s="15">
        <v>44</v>
      </c>
      <c r="D40" s="16">
        <f t="shared" si="4"/>
        <v>0.5444870684321247</v>
      </c>
      <c r="E40" s="15">
        <v>0</v>
      </c>
      <c r="F40" s="16">
        <f t="shared" si="5"/>
        <v>0</v>
      </c>
      <c r="G40" s="15">
        <f t="shared" si="6"/>
        <v>44</v>
      </c>
      <c r="H40" s="16">
        <f t="shared" si="7"/>
        <v>0.47680970957954055</v>
      </c>
    </row>
    <row r="41" spans="1:8" ht="12.75">
      <c r="A41" s="17" t="s">
        <v>82</v>
      </c>
      <c r="B41" s="18" t="s">
        <v>83</v>
      </c>
      <c r="C41" s="19">
        <v>97</v>
      </c>
      <c r="D41" s="20">
        <f t="shared" si="4"/>
        <v>1.2003464917708204</v>
      </c>
      <c r="E41" s="19">
        <v>42</v>
      </c>
      <c r="F41" s="20">
        <f t="shared" si="5"/>
        <v>3.6617262423714037</v>
      </c>
      <c r="G41" s="19">
        <f t="shared" si="6"/>
        <v>139</v>
      </c>
      <c r="H41" s="20">
        <f t="shared" si="7"/>
        <v>1.506285218899003</v>
      </c>
    </row>
    <row r="42" spans="1:8" ht="12.75">
      <c r="A42" s="13" t="s">
        <v>84</v>
      </c>
      <c r="B42" s="14" t="s">
        <v>85</v>
      </c>
      <c r="C42" s="15">
        <v>1</v>
      </c>
      <c r="D42" s="16">
        <f t="shared" si="4"/>
        <v>0.012374706100730107</v>
      </c>
      <c r="E42" s="15">
        <v>0</v>
      </c>
      <c r="F42" s="16">
        <f t="shared" si="5"/>
        <v>0</v>
      </c>
      <c r="G42" s="15">
        <f t="shared" si="6"/>
        <v>1</v>
      </c>
      <c r="H42" s="16">
        <f t="shared" si="7"/>
        <v>0.010836584308625921</v>
      </c>
    </row>
    <row r="43" spans="1:8" ht="12.75">
      <c r="A43" s="13" t="s">
        <v>86</v>
      </c>
      <c r="B43" s="14" t="s">
        <v>87</v>
      </c>
      <c r="C43" s="15">
        <v>1</v>
      </c>
      <c r="D43" s="16">
        <f t="shared" si="4"/>
        <v>0.012374706100730107</v>
      </c>
      <c r="E43" s="15">
        <v>0</v>
      </c>
      <c r="F43" s="16">
        <f t="shared" si="5"/>
        <v>0</v>
      </c>
      <c r="G43" s="15">
        <f t="shared" si="6"/>
        <v>1</v>
      </c>
      <c r="H43" s="16">
        <f t="shared" si="7"/>
        <v>0.010836584308625921</v>
      </c>
    </row>
    <row r="44" spans="1:8" ht="12.75">
      <c r="A44" s="13" t="s">
        <v>88</v>
      </c>
      <c r="B44" s="14" t="s">
        <v>89</v>
      </c>
      <c r="C44" s="15">
        <v>10</v>
      </c>
      <c r="D44" s="16">
        <f t="shared" si="4"/>
        <v>0.12374706100730108</v>
      </c>
      <c r="E44" s="15">
        <v>0</v>
      </c>
      <c r="F44" s="16">
        <f t="shared" si="5"/>
        <v>0</v>
      </c>
      <c r="G44" s="15">
        <f t="shared" si="6"/>
        <v>10</v>
      </c>
      <c r="H44" s="16">
        <f t="shared" si="7"/>
        <v>0.10836584308625921</v>
      </c>
    </row>
    <row r="45" spans="1:8" ht="13.5">
      <c r="A45" s="13" t="s">
        <v>90</v>
      </c>
      <c r="B45" s="14" t="s">
        <v>111</v>
      </c>
      <c r="C45" s="15">
        <v>5</v>
      </c>
      <c r="D45" s="16">
        <f t="shared" si="4"/>
        <v>0.06187353050365054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0.054182921543129606</v>
      </c>
    </row>
    <row r="46" spans="1:8" ht="12.75">
      <c r="A46" s="13" t="s">
        <v>91</v>
      </c>
      <c r="B46" s="14" t="s">
        <v>92</v>
      </c>
      <c r="C46" s="15">
        <v>263</v>
      </c>
      <c r="D46" s="16">
        <f t="shared" si="4"/>
        <v>3.254547704492018</v>
      </c>
      <c r="E46" s="15">
        <v>5</v>
      </c>
      <c r="F46" s="16">
        <f t="shared" si="5"/>
        <v>0.43591979075850046</v>
      </c>
      <c r="G46" s="15">
        <f t="shared" si="6"/>
        <v>268</v>
      </c>
      <c r="H46" s="16">
        <f t="shared" si="7"/>
        <v>2.904204594711747</v>
      </c>
    </row>
    <row r="47" spans="1:8" ht="12.75">
      <c r="A47" s="13" t="s">
        <v>93</v>
      </c>
      <c r="B47" s="14" t="s">
        <v>94</v>
      </c>
      <c r="C47" s="15">
        <v>7</v>
      </c>
      <c r="D47" s="16">
        <f t="shared" si="4"/>
        <v>0.08662294270511076</v>
      </c>
      <c r="E47" s="15">
        <v>0</v>
      </c>
      <c r="F47" s="16">
        <f t="shared" si="5"/>
        <v>0</v>
      </c>
      <c r="G47" s="15">
        <f t="shared" si="6"/>
        <v>7</v>
      </c>
      <c r="H47" s="16">
        <f t="shared" si="7"/>
        <v>0.07585609016038145</v>
      </c>
    </row>
    <row r="48" spans="1:8" ht="12.75">
      <c r="A48" s="13" t="s">
        <v>95</v>
      </c>
      <c r="B48" s="14" t="s">
        <v>96</v>
      </c>
      <c r="C48" s="15">
        <v>30</v>
      </c>
      <c r="D48" s="16">
        <f t="shared" si="4"/>
        <v>0.37124118302190323</v>
      </c>
      <c r="E48" s="15">
        <v>3</v>
      </c>
      <c r="F48" s="16">
        <f t="shared" si="5"/>
        <v>0.26155187445510025</v>
      </c>
      <c r="G48" s="15">
        <f t="shared" si="6"/>
        <v>33</v>
      </c>
      <c r="H48" s="16">
        <f t="shared" si="7"/>
        <v>0.3576072821846554</v>
      </c>
    </row>
    <row r="49" spans="1:8" ht="12.75">
      <c r="A49" s="13" t="s">
        <v>97</v>
      </c>
      <c r="B49" s="14" t="s">
        <v>98</v>
      </c>
      <c r="C49" s="15">
        <v>32</v>
      </c>
      <c r="D49" s="16">
        <f t="shared" si="4"/>
        <v>0.39599059522336344</v>
      </c>
      <c r="E49" s="15">
        <v>12</v>
      </c>
      <c r="F49" s="16">
        <f t="shared" si="5"/>
        <v>1.046207497820401</v>
      </c>
      <c r="G49" s="15">
        <f t="shared" si="6"/>
        <v>44</v>
      </c>
      <c r="H49" s="16">
        <f t="shared" si="7"/>
        <v>0.47680970957954055</v>
      </c>
    </row>
    <row r="50" spans="1:8" ht="12.75">
      <c r="A50" s="13" t="s">
        <v>99</v>
      </c>
      <c r="B50" s="14" t="s">
        <v>100</v>
      </c>
      <c r="C50" s="15">
        <v>65</v>
      </c>
      <c r="D50" s="16">
        <f t="shared" si="4"/>
        <v>0.804355896547457</v>
      </c>
      <c r="E50" s="15">
        <v>11</v>
      </c>
      <c r="F50" s="16">
        <f t="shared" si="5"/>
        <v>0.9590235396687009</v>
      </c>
      <c r="G50" s="15">
        <f t="shared" si="6"/>
        <v>76</v>
      </c>
      <c r="H50" s="16">
        <f t="shared" si="7"/>
        <v>0.82358040745557</v>
      </c>
    </row>
    <row r="51" spans="1:8" ht="12.75">
      <c r="A51" s="13" t="s">
        <v>101</v>
      </c>
      <c r="B51" s="14" t="s">
        <v>102</v>
      </c>
      <c r="C51" s="15">
        <v>475</v>
      </c>
      <c r="D51" s="16">
        <f t="shared" si="4"/>
        <v>5.8779853978468015</v>
      </c>
      <c r="E51" s="15">
        <v>27</v>
      </c>
      <c r="F51" s="16">
        <f t="shared" si="5"/>
        <v>2.353966870095902</v>
      </c>
      <c r="G51" s="15">
        <f t="shared" si="6"/>
        <v>502</v>
      </c>
      <c r="H51" s="16">
        <f t="shared" si="7"/>
        <v>5.439965322930212</v>
      </c>
    </row>
    <row r="52" spans="1:8" ht="12.75">
      <c r="A52" s="13" t="s">
        <v>103</v>
      </c>
      <c r="B52" s="14" t="s">
        <v>104</v>
      </c>
      <c r="C52" s="15">
        <v>90</v>
      </c>
      <c r="D52" s="16">
        <f t="shared" si="4"/>
        <v>1.1137235490657096</v>
      </c>
      <c r="E52" s="15">
        <v>8</v>
      </c>
      <c r="F52" s="16">
        <f t="shared" si="5"/>
        <v>0.6974716652136007</v>
      </c>
      <c r="G52" s="15">
        <f t="shared" si="6"/>
        <v>98</v>
      </c>
      <c r="H52" s="16">
        <f t="shared" si="7"/>
        <v>1.0619852622453403</v>
      </c>
    </row>
    <row r="53" spans="1:8" ht="12.75">
      <c r="A53" s="13" t="s">
        <v>105</v>
      </c>
      <c r="B53" s="14" t="s">
        <v>106</v>
      </c>
      <c r="C53" s="15">
        <v>464</v>
      </c>
      <c r="D53" s="16">
        <f t="shared" si="4"/>
        <v>5.74186363073877</v>
      </c>
      <c r="E53" s="15">
        <v>33</v>
      </c>
      <c r="F53" s="16">
        <f t="shared" si="5"/>
        <v>2.877070619006103</v>
      </c>
      <c r="G53" s="15">
        <f t="shared" si="6"/>
        <v>497</v>
      </c>
      <c r="H53" s="16">
        <f t="shared" si="7"/>
        <v>5.3857824013870825</v>
      </c>
    </row>
    <row r="54" spans="1:8" s="24" customFormat="1" ht="12.75">
      <c r="A54" s="22" t="s">
        <v>107</v>
      </c>
      <c r="B54" s="23" t="s">
        <v>108</v>
      </c>
      <c r="C54" s="19">
        <v>151</v>
      </c>
      <c r="D54" s="20">
        <f t="shared" si="4"/>
        <v>1.8685806212102463</v>
      </c>
      <c r="E54" s="19">
        <v>26</v>
      </c>
      <c r="F54" s="20">
        <f t="shared" si="5"/>
        <v>2.2667829119442024</v>
      </c>
      <c r="G54" s="19">
        <f t="shared" si="6"/>
        <v>177</v>
      </c>
      <c r="H54" s="20">
        <f t="shared" si="7"/>
        <v>1.918075422626788</v>
      </c>
    </row>
    <row r="55" spans="1:8" s="29" customFormat="1" ht="12.75">
      <c r="A55" s="25"/>
      <c r="B55" s="26" t="s">
        <v>4</v>
      </c>
      <c r="C55" s="27">
        <f>SUM(C4:C54)</f>
        <v>8081</v>
      </c>
      <c r="D55" s="28">
        <f t="shared" si="4"/>
        <v>100</v>
      </c>
      <c r="E55" s="27">
        <f>SUM(E4:E54)</f>
        <v>1147</v>
      </c>
      <c r="F55" s="28">
        <f t="shared" si="5"/>
        <v>100</v>
      </c>
      <c r="G55" s="27">
        <f t="shared" si="6"/>
        <v>9228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2003&amp;RFrankfurt am Main</oddHeader>
    <oddFooter>&amp;R&amp;10Tabelle 11.2</oddFooter>
  </headerFooter>
  <legacyDrawing r:id="rId2"/>
  <oleObjects>
    <oleObject progId="Word.Document.8" shapeId="6046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116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66</v>
      </c>
      <c r="D4" s="16">
        <f aca="true" t="shared" si="0" ref="D4:D35">IF(C4&lt;&gt;".",IF(C$55&gt;0,100*C4/C$55,"."),".")</f>
        <v>4.558011049723757</v>
      </c>
      <c r="E4" s="15">
        <v>5</v>
      </c>
      <c r="F4" s="16">
        <f aca="true" t="shared" si="1" ref="F4:F35">IF(E4&lt;&gt;".",IF(E$55&gt;0,100*E4/E$55,"."),".")</f>
        <v>1.4577259475218658</v>
      </c>
      <c r="G4" s="15">
        <f aca="true" t="shared" si="2" ref="G4:G35">SUM(C4,E4)</f>
        <v>71</v>
      </c>
      <c r="H4" s="16">
        <f aca="true" t="shared" si="3" ref="H4:H35">IF(G$55&gt;0,100*G4/G$55,".")</f>
        <v>3.9642657733109994</v>
      </c>
    </row>
    <row r="5" spans="1:8" ht="12.75">
      <c r="A5" s="13" t="s">
        <v>10</v>
      </c>
      <c r="B5" s="14" t="s">
        <v>11</v>
      </c>
      <c r="C5" s="15">
        <v>35</v>
      </c>
      <c r="D5" s="16">
        <f t="shared" si="0"/>
        <v>2.4171270718232045</v>
      </c>
      <c r="E5" s="15">
        <v>2</v>
      </c>
      <c r="F5" s="16">
        <f t="shared" si="1"/>
        <v>0.5830903790087464</v>
      </c>
      <c r="G5" s="15">
        <f t="shared" si="2"/>
        <v>37</v>
      </c>
      <c r="H5" s="16">
        <f t="shared" si="3"/>
        <v>2.0658849804578447</v>
      </c>
    </row>
    <row r="6" spans="1:8" ht="12.75">
      <c r="A6" s="13" t="s">
        <v>12</v>
      </c>
      <c r="B6" s="14" t="s">
        <v>13</v>
      </c>
      <c r="C6" s="15">
        <v>66</v>
      </c>
      <c r="D6" s="16">
        <f t="shared" si="0"/>
        <v>4.558011049723757</v>
      </c>
      <c r="E6" s="15">
        <v>11</v>
      </c>
      <c r="F6" s="16">
        <f t="shared" si="1"/>
        <v>3.206997084548105</v>
      </c>
      <c r="G6" s="15">
        <f t="shared" si="2"/>
        <v>77</v>
      </c>
      <c r="H6" s="16">
        <f t="shared" si="3"/>
        <v>4.29927414852038</v>
      </c>
    </row>
    <row r="7" spans="1:8" ht="12" customHeight="1">
      <c r="A7" s="13" t="s">
        <v>14</v>
      </c>
      <c r="B7" s="14" t="s">
        <v>15</v>
      </c>
      <c r="C7" s="15">
        <v>51</v>
      </c>
      <c r="D7" s="16">
        <f t="shared" si="0"/>
        <v>3.522099447513812</v>
      </c>
      <c r="E7" s="15">
        <v>46</v>
      </c>
      <c r="F7" s="16">
        <f t="shared" si="1"/>
        <v>13.411078717201166</v>
      </c>
      <c r="G7" s="15">
        <f t="shared" si="2"/>
        <v>97</v>
      </c>
      <c r="H7" s="16">
        <f t="shared" si="3"/>
        <v>5.415968732551647</v>
      </c>
    </row>
    <row r="8" spans="1:8" ht="12.75">
      <c r="A8" s="13" t="s">
        <v>16</v>
      </c>
      <c r="B8" s="14" t="s">
        <v>17</v>
      </c>
      <c r="C8" s="15">
        <v>32</v>
      </c>
      <c r="D8" s="16">
        <f t="shared" si="0"/>
        <v>2.2099447513812156</v>
      </c>
      <c r="E8" s="15">
        <v>2</v>
      </c>
      <c r="F8" s="16">
        <f t="shared" si="1"/>
        <v>0.5830903790087464</v>
      </c>
      <c r="G8" s="15">
        <f t="shared" si="2"/>
        <v>34</v>
      </c>
      <c r="H8" s="16">
        <f t="shared" si="3"/>
        <v>1.8983807928531546</v>
      </c>
    </row>
    <row r="9" spans="1:8" ht="12.75">
      <c r="A9" s="13" t="s">
        <v>18</v>
      </c>
      <c r="B9" s="14" t="s">
        <v>19</v>
      </c>
      <c r="C9" s="15">
        <v>26</v>
      </c>
      <c r="D9" s="16">
        <f t="shared" si="0"/>
        <v>1.7955801104972375</v>
      </c>
      <c r="E9" s="15">
        <v>11</v>
      </c>
      <c r="F9" s="16">
        <f t="shared" si="1"/>
        <v>3.206997084548105</v>
      </c>
      <c r="G9" s="15">
        <f t="shared" si="2"/>
        <v>37</v>
      </c>
      <c r="H9" s="16">
        <f t="shared" si="3"/>
        <v>2.0658849804578447</v>
      </c>
    </row>
    <row r="10" spans="1:8" ht="12.75">
      <c r="A10" s="13" t="s">
        <v>20</v>
      </c>
      <c r="B10" s="14" t="s">
        <v>21</v>
      </c>
      <c r="C10" s="15">
        <v>43</v>
      </c>
      <c r="D10" s="16">
        <f t="shared" si="0"/>
        <v>2.9696132596685083</v>
      </c>
      <c r="E10" s="15">
        <v>27</v>
      </c>
      <c r="F10" s="16">
        <f t="shared" si="1"/>
        <v>7.871720116618076</v>
      </c>
      <c r="G10" s="15">
        <f t="shared" si="2"/>
        <v>70</v>
      </c>
      <c r="H10" s="16">
        <f t="shared" si="3"/>
        <v>3.908431044109436</v>
      </c>
    </row>
    <row r="11" spans="1:8" ht="12.75">
      <c r="A11" s="13" t="s">
        <v>22</v>
      </c>
      <c r="B11" s="14" t="s">
        <v>23</v>
      </c>
      <c r="C11" s="15">
        <v>16</v>
      </c>
      <c r="D11" s="16">
        <f t="shared" si="0"/>
        <v>1.1049723756906078</v>
      </c>
      <c r="E11" s="15">
        <v>3</v>
      </c>
      <c r="F11" s="16">
        <f t="shared" si="1"/>
        <v>0.8746355685131195</v>
      </c>
      <c r="G11" s="15">
        <f t="shared" si="2"/>
        <v>19</v>
      </c>
      <c r="H11" s="16">
        <f t="shared" si="3"/>
        <v>1.0608598548297041</v>
      </c>
    </row>
    <row r="12" spans="1:8" ht="12.75">
      <c r="A12" s="17" t="s">
        <v>24</v>
      </c>
      <c r="B12" s="18" t="s">
        <v>25</v>
      </c>
      <c r="C12" s="19">
        <v>1</v>
      </c>
      <c r="D12" s="20">
        <f t="shared" si="0"/>
        <v>0.06906077348066299</v>
      </c>
      <c r="E12" s="19">
        <v>55</v>
      </c>
      <c r="F12" s="20">
        <f t="shared" si="1"/>
        <v>16.034985422740526</v>
      </c>
      <c r="G12" s="19">
        <f t="shared" si="2"/>
        <v>56</v>
      </c>
      <c r="H12" s="20">
        <f t="shared" si="3"/>
        <v>3.126744835287549</v>
      </c>
    </row>
    <row r="13" spans="1:8" ht="12.75">
      <c r="A13" s="13" t="s">
        <v>26</v>
      </c>
      <c r="B13" s="14" t="s">
        <v>27</v>
      </c>
      <c r="C13" s="15">
        <v>72</v>
      </c>
      <c r="D13" s="16">
        <f t="shared" si="0"/>
        <v>4.972375690607735</v>
      </c>
      <c r="E13" s="15">
        <v>24</v>
      </c>
      <c r="F13" s="16">
        <f t="shared" si="1"/>
        <v>6.997084548104956</v>
      </c>
      <c r="G13" s="15">
        <f t="shared" si="2"/>
        <v>96</v>
      </c>
      <c r="H13" s="16">
        <f t="shared" si="3"/>
        <v>5.360134003350084</v>
      </c>
    </row>
    <row r="14" spans="1:8" ht="12.75">
      <c r="A14" s="13" t="s">
        <v>28</v>
      </c>
      <c r="B14" s="14" t="s">
        <v>29</v>
      </c>
      <c r="C14" s="15">
        <v>41</v>
      </c>
      <c r="D14" s="16">
        <f t="shared" si="0"/>
        <v>2.8314917127071824</v>
      </c>
      <c r="E14" s="15">
        <v>1</v>
      </c>
      <c r="F14" s="16">
        <f t="shared" si="1"/>
        <v>0.2915451895043732</v>
      </c>
      <c r="G14" s="15">
        <f t="shared" si="2"/>
        <v>42</v>
      </c>
      <c r="H14" s="16">
        <f t="shared" si="3"/>
        <v>2.3450586264656614</v>
      </c>
    </row>
    <row r="15" spans="1:8" ht="12.75">
      <c r="A15" s="13" t="s">
        <v>30</v>
      </c>
      <c r="B15" s="14" t="s">
        <v>31</v>
      </c>
      <c r="C15" s="15">
        <v>0</v>
      </c>
      <c r="D15" s="16">
        <f t="shared" si="0"/>
        <v>0</v>
      </c>
      <c r="E15" s="15">
        <v>1</v>
      </c>
      <c r="F15" s="16">
        <f t="shared" si="1"/>
        <v>0.2915451895043732</v>
      </c>
      <c r="G15" s="15">
        <f t="shared" si="2"/>
        <v>1</v>
      </c>
      <c r="H15" s="16">
        <f t="shared" si="3"/>
        <v>0.05583472920156337</v>
      </c>
    </row>
    <row r="16" spans="1:8" ht="12.75">
      <c r="A16" s="13" t="s">
        <v>32</v>
      </c>
      <c r="B16" s="14" t="s">
        <v>33</v>
      </c>
      <c r="C16" s="15">
        <v>17</v>
      </c>
      <c r="D16" s="16">
        <f t="shared" si="0"/>
        <v>1.1740331491712708</v>
      </c>
      <c r="E16" s="15">
        <v>8</v>
      </c>
      <c r="F16" s="16">
        <f t="shared" si="1"/>
        <v>2.3323615160349855</v>
      </c>
      <c r="G16" s="15">
        <f t="shared" si="2"/>
        <v>25</v>
      </c>
      <c r="H16" s="16">
        <f t="shared" si="3"/>
        <v>1.3958682300390843</v>
      </c>
    </row>
    <row r="17" spans="1:8" ht="12.75">
      <c r="A17" s="13" t="s">
        <v>34</v>
      </c>
      <c r="B17" s="14" t="s">
        <v>35</v>
      </c>
      <c r="C17" s="15">
        <v>37</v>
      </c>
      <c r="D17" s="16">
        <f t="shared" si="0"/>
        <v>2.5552486187845305</v>
      </c>
      <c r="E17" s="15">
        <v>5</v>
      </c>
      <c r="F17" s="16">
        <f t="shared" si="1"/>
        <v>1.4577259475218658</v>
      </c>
      <c r="G17" s="15">
        <f t="shared" si="2"/>
        <v>42</v>
      </c>
      <c r="H17" s="16">
        <f t="shared" si="3"/>
        <v>2.3450586264656614</v>
      </c>
    </row>
    <row r="18" spans="1:8" ht="12.75">
      <c r="A18" s="13" t="s">
        <v>36</v>
      </c>
      <c r="B18" s="14" t="s">
        <v>37</v>
      </c>
      <c r="C18" s="15">
        <v>14</v>
      </c>
      <c r="D18" s="16">
        <f t="shared" si="0"/>
        <v>0.9668508287292817</v>
      </c>
      <c r="E18" s="15">
        <v>2</v>
      </c>
      <c r="F18" s="16">
        <f t="shared" si="1"/>
        <v>0.5830903790087464</v>
      </c>
      <c r="G18" s="15">
        <f t="shared" si="2"/>
        <v>16</v>
      </c>
      <c r="H18" s="16">
        <f t="shared" si="3"/>
        <v>0.8933556672250139</v>
      </c>
    </row>
    <row r="19" spans="1:8" ht="12.75">
      <c r="A19" s="13" t="s">
        <v>38</v>
      </c>
      <c r="B19" s="14" t="s">
        <v>39</v>
      </c>
      <c r="C19" s="15">
        <v>54</v>
      </c>
      <c r="D19" s="16">
        <f t="shared" si="0"/>
        <v>3.729281767955801</v>
      </c>
      <c r="E19" s="15">
        <v>8</v>
      </c>
      <c r="F19" s="16">
        <f t="shared" si="1"/>
        <v>2.3323615160349855</v>
      </c>
      <c r="G19" s="15">
        <f t="shared" si="2"/>
        <v>62</v>
      </c>
      <c r="H19" s="16">
        <f t="shared" si="3"/>
        <v>3.461753210496929</v>
      </c>
    </row>
    <row r="20" spans="1:8" ht="12.75">
      <c r="A20" s="13" t="s">
        <v>40</v>
      </c>
      <c r="B20" s="14" t="s">
        <v>41</v>
      </c>
      <c r="C20" s="15">
        <v>10</v>
      </c>
      <c r="D20" s="16">
        <f t="shared" si="0"/>
        <v>0.6906077348066298</v>
      </c>
      <c r="E20" s="15">
        <v>2</v>
      </c>
      <c r="F20" s="16">
        <f t="shared" si="1"/>
        <v>0.5830903790087464</v>
      </c>
      <c r="G20" s="15">
        <f t="shared" si="2"/>
        <v>12</v>
      </c>
      <c r="H20" s="16">
        <f t="shared" si="3"/>
        <v>0.6700167504187605</v>
      </c>
    </row>
    <row r="21" spans="1:8" ht="12.75">
      <c r="A21" s="17" t="s">
        <v>42</v>
      </c>
      <c r="B21" s="18" t="s">
        <v>43</v>
      </c>
      <c r="C21" s="19">
        <v>20</v>
      </c>
      <c r="D21" s="20">
        <f t="shared" si="0"/>
        <v>1.3812154696132597</v>
      </c>
      <c r="E21" s="19">
        <v>4</v>
      </c>
      <c r="F21" s="20">
        <f t="shared" si="1"/>
        <v>1.1661807580174928</v>
      </c>
      <c r="G21" s="19">
        <f t="shared" si="2"/>
        <v>24</v>
      </c>
      <c r="H21" s="20">
        <f t="shared" si="3"/>
        <v>1.340033500837521</v>
      </c>
    </row>
    <row r="22" spans="1:8" ht="12.75">
      <c r="A22" s="13" t="s">
        <v>44</v>
      </c>
      <c r="B22" s="14" t="s">
        <v>45</v>
      </c>
      <c r="C22" s="15">
        <v>21</v>
      </c>
      <c r="D22" s="16">
        <f t="shared" si="0"/>
        <v>1.4502762430939227</v>
      </c>
      <c r="E22" s="15">
        <v>0</v>
      </c>
      <c r="F22" s="16">
        <f t="shared" si="1"/>
        <v>0</v>
      </c>
      <c r="G22" s="15">
        <f t="shared" si="2"/>
        <v>21</v>
      </c>
      <c r="H22" s="16">
        <f t="shared" si="3"/>
        <v>1.1725293132328307</v>
      </c>
    </row>
    <row r="23" spans="1:8" ht="12.75">
      <c r="A23" s="13" t="s">
        <v>46</v>
      </c>
      <c r="B23" s="14" t="s">
        <v>47</v>
      </c>
      <c r="C23" s="15">
        <v>37</v>
      </c>
      <c r="D23" s="16">
        <f t="shared" si="0"/>
        <v>2.5552486187845305</v>
      </c>
      <c r="E23" s="15">
        <v>7</v>
      </c>
      <c r="F23" s="16">
        <f t="shared" si="1"/>
        <v>2.0408163265306123</v>
      </c>
      <c r="G23" s="15">
        <f t="shared" si="2"/>
        <v>44</v>
      </c>
      <c r="H23" s="16">
        <f t="shared" si="3"/>
        <v>2.4567280848687885</v>
      </c>
    </row>
    <row r="24" spans="1:8" ht="12.75">
      <c r="A24" s="13" t="s">
        <v>48</v>
      </c>
      <c r="B24" s="14" t="s">
        <v>49</v>
      </c>
      <c r="C24" s="15">
        <v>22</v>
      </c>
      <c r="D24" s="16">
        <f t="shared" si="0"/>
        <v>1.5193370165745856</v>
      </c>
      <c r="E24" s="15">
        <v>4</v>
      </c>
      <c r="F24" s="16">
        <f t="shared" si="1"/>
        <v>1.1661807580174928</v>
      </c>
      <c r="G24" s="15">
        <f t="shared" si="2"/>
        <v>26</v>
      </c>
      <c r="H24" s="16">
        <f t="shared" si="3"/>
        <v>1.4517029592406476</v>
      </c>
    </row>
    <row r="25" spans="1:8" ht="12.75">
      <c r="A25" s="13" t="s">
        <v>50</v>
      </c>
      <c r="B25" s="14" t="s">
        <v>51</v>
      </c>
      <c r="C25" s="15">
        <v>39</v>
      </c>
      <c r="D25" s="16">
        <f t="shared" si="0"/>
        <v>2.6933701657458564</v>
      </c>
      <c r="E25" s="15">
        <v>4</v>
      </c>
      <c r="F25" s="16">
        <f t="shared" si="1"/>
        <v>1.1661807580174928</v>
      </c>
      <c r="G25" s="15">
        <f t="shared" si="2"/>
        <v>43</v>
      </c>
      <c r="H25" s="16">
        <f t="shared" si="3"/>
        <v>2.400893355667225</v>
      </c>
    </row>
    <row r="26" spans="1:8" ht="12.75">
      <c r="A26" s="13" t="s">
        <v>52</v>
      </c>
      <c r="B26" s="14" t="s">
        <v>53</v>
      </c>
      <c r="C26" s="15">
        <v>18</v>
      </c>
      <c r="D26" s="16">
        <f t="shared" si="0"/>
        <v>1.2430939226519337</v>
      </c>
      <c r="E26" s="15">
        <v>1</v>
      </c>
      <c r="F26" s="16">
        <f t="shared" si="1"/>
        <v>0.2915451895043732</v>
      </c>
      <c r="G26" s="15">
        <f t="shared" si="2"/>
        <v>19</v>
      </c>
      <c r="H26" s="16">
        <f t="shared" si="3"/>
        <v>1.0608598548297041</v>
      </c>
    </row>
    <row r="27" spans="1:8" ht="12.75">
      <c r="A27" s="13" t="s">
        <v>54</v>
      </c>
      <c r="B27" s="14" t="s">
        <v>55</v>
      </c>
      <c r="C27" s="15">
        <v>4</v>
      </c>
      <c r="D27" s="16">
        <f t="shared" si="0"/>
        <v>0.27624309392265195</v>
      </c>
      <c r="E27" s="15">
        <v>0</v>
      </c>
      <c r="F27" s="16">
        <f t="shared" si="1"/>
        <v>0</v>
      </c>
      <c r="G27" s="15">
        <f t="shared" si="2"/>
        <v>4</v>
      </c>
      <c r="H27" s="16">
        <f t="shared" si="3"/>
        <v>0.22333891680625348</v>
      </c>
    </row>
    <row r="28" spans="1:8" ht="12.75">
      <c r="A28" s="13" t="s">
        <v>56</v>
      </c>
      <c r="B28" s="14" t="s">
        <v>57</v>
      </c>
      <c r="C28" s="15">
        <v>9</v>
      </c>
      <c r="D28" s="16">
        <f t="shared" si="0"/>
        <v>0.6215469613259669</v>
      </c>
      <c r="E28" s="15">
        <v>2</v>
      </c>
      <c r="F28" s="16">
        <f t="shared" si="1"/>
        <v>0.5830903790087464</v>
      </c>
      <c r="G28" s="15">
        <f t="shared" si="2"/>
        <v>11</v>
      </c>
      <c r="H28" s="16">
        <f t="shared" si="3"/>
        <v>0.6141820212171971</v>
      </c>
    </row>
    <row r="29" spans="1:8" ht="12.75">
      <c r="A29" s="21" t="s">
        <v>58</v>
      </c>
      <c r="B29" s="14" t="s">
        <v>59</v>
      </c>
      <c r="C29" s="15" t="s">
        <v>9</v>
      </c>
      <c r="D29" s="16" t="str">
        <f t="shared" si="0"/>
        <v>.</v>
      </c>
      <c r="E29" s="15" t="s">
        <v>9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60</v>
      </c>
      <c r="B30" s="14" t="s">
        <v>61</v>
      </c>
      <c r="C30" s="15">
        <v>6</v>
      </c>
      <c r="D30" s="16">
        <f t="shared" si="0"/>
        <v>0.4143646408839779</v>
      </c>
      <c r="E30" s="15">
        <v>0</v>
      </c>
      <c r="F30" s="16">
        <f t="shared" si="1"/>
        <v>0</v>
      </c>
      <c r="G30" s="15">
        <f t="shared" si="2"/>
        <v>6</v>
      </c>
      <c r="H30" s="16">
        <f t="shared" si="3"/>
        <v>0.33500837520938026</v>
      </c>
    </row>
    <row r="31" spans="1:8" ht="12.75">
      <c r="A31" s="17" t="s">
        <v>62</v>
      </c>
      <c r="B31" s="18" t="s">
        <v>63</v>
      </c>
      <c r="C31" s="19">
        <v>60</v>
      </c>
      <c r="D31" s="20">
        <f t="shared" si="0"/>
        <v>4.143646408839779</v>
      </c>
      <c r="E31" s="19">
        <v>10</v>
      </c>
      <c r="F31" s="20">
        <f t="shared" si="1"/>
        <v>2.9154518950437316</v>
      </c>
      <c r="G31" s="19">
        <f t="shared" si="2"/>
        <v>70</v>
      </c>
      <c r="H31" s="20">
        <f t="shared" si="3"/>
        <v>3.908431044109436</v>
      </c>
    </row>
    <row r="32" spans="1:8" ht="12.75">
      <c r="A32" s="13" t="s">
        <v>64</v>
      </c>
      <c r="B32" s="14" t="s">
        <v>65</v>
      </c>
      <c r="C32" s="15">
        <v>10</v>
      </c>
      <c r="D32" s="16">
        <f t="shared" si="0"/>
        <v>0.6906077348066298</v>
      </c>
      <c r="E32" s="15">
        <v>2</v>
      </c>
      <c r="F32" s="16">
        <f t="shared" si="1"/>
        <v>0.5830903790087464</v>
      </c>
      <c r="G32" s="15">
        <f t="shared" si="2"/>
        <v>12</v>
      </c>
      <c r="H32" s="16">
        <f t="shared" si="3"/>
        <v>0.6700167504187605</v>
      </c>
    </row>
    <row r="33" spans="1:8" ht="12.75">
      <c r="A33" s="13" t="s">
        <v>66</v>
      </c>
      <c r="B33" s="14" t="s">
        <v>67</v>
      </c>
      <c r="C33" s="15">
        <v>70</v>
      </c>
      <c r="D33" s="16">
        <f t="shared" si="0"/>
        <v>4.834254143646409</v>
      </c>
      <c r="E33" s="15">
        <v>2</v>
      </c>
      <c r="F33" s="16">
        <f t="shared" si="1"/>
        <v>0.5830903790087464</v>
      </c>
      <c r="G33" s="15">
        <f t="shared" si="2"/>
        <v>72</v>
      </c>
      <c r="H33" s="16">
        <f t="shared" si="3"/>
        <v>4.0201005025125625</v>
      </c>
    </row>
    <row r="34" spans="1:8" ht="12.75">
      <c r="A34" s="13" t="s">
        <v>68</v>
      </c>
      <c r="B34" s="14" t="s">
        <v>69</v>
      </c>
      <c r="C34" s="15">
        <v>100</v>
      </c>
      <c r="D34" s="16">
        <f t="shared" si="0"/>
        <v>6.906077348066298</v>
      </c>
      <c r="E34" s="15">
        <v>50</v>
      </c>
      <c r="F34" s="16">
        <f t="shared" si="1"/>
        <v>14.577259475218659</v>
      </c>
      <c r="G34" s="15">
        <f t="shared" si="2"/>
        <v>150</v>
      </c>
      <c r="H34" s="16">
        <f t="shared" si="3"/>
        <v>8.375209380234505</v>
      </c>
    </row>
    <row r="35" spans="1:8" ht="12.75">
      <c r="A35" s="13" t="s">
        <v>70</v>
      </c>
      <c r="B35" s="14" t="s">
        <v>71</v>
      </c>
      <c r="C35" s="15">
        <v>18</v>
      </c>
      <c r="D35" s="16">
        <f t="shared" si="0"/>
        <v>1.2430939226519337</v>
      </c>
      <c r="E35" s="15">
        <v>0</v>
      </c>
      <c r="F35" s="16">
        <f t="shared" si="1"/>
        <v>0</v>
      </c>
      <c r="G35" s="15">
        <f t="shared" si="2"/>
        <v>18</v>
      </c>
      <c r="H35" s="16">
        <f t="shared" si="3"/>
        <v>1.0050251256281406</v>
      </c>
    </row>
    <row r="36" spans="1:8" ht="12.75">
      <c r="A36" s="13" t="s">
        <v>72</v>
      </c>
      <c r="B36" s="14" t="s">
        <v>73</v>
      </c>
      <c r="C36" s="15">
        <v>20</v>
      </c>
      <c r="D36" s="16">
        <f aca="true" t="shared" si="4" ref="D36:D67">IF(C36&lt;&gt;".",IF(C$55&gt;0,100*C36/C$55,"."),".")</f>
        <v>1.3812154696132597</v>
      </c>
      <c r="E36" s="15">
        <v>1</v>
      </c>
      <c r="F36" s="16">
        <f aca="true" t="shared" si="5" ref="F36:F67">IF(E36&lt;&gt;".",IF(E$55&gt;0,100*E36/E$55,"."),".")</f>
        <v>0.2915451895043732</v>
      </c>
      <c r="G36" s="15">
        <f aca="true" t="shared" si="6" ref="G36:G55">SUM(C36,E36)</f>
        <v>21</v>
      </c>
      <c r="H36" s="16">
        <f aca="true" t="shared" si="7" ref="H36:H67">IF(G$55&gt;0,100*G36/G$55,".")</f>
        <v>1.1725293132328307</v>
      </c>
    </row>
    <row r="37" spans="1:8" ht="12.75">
      <c r="A37" s="13" t="s">
        <v>74</v>
      </c>
      <c r="B37" s="14" t="s">
        <v>75</v>
      </c>
      <c r="C37" s="15">
        <v>52</v>
      </c>
      <c r="D37" s="16">
        <f t="shared" si="4"/>
        <v>3.591160220994475</v>
      </c>
      <c r="E37" s="15">
        <v>1</v>
      </c>
      <c r="F37" s="16">
        <f t="shared" si="5"/>
        <v>0.2915451895043732</v>
      </c>
      <c r="G37" s="15">
        <f t="shared" si="6"/>
        <v>53</v>
      </c>
      <c r="H37" s="16">
        <f t="shared" si="7"/>
        <v>2.9592406476828588</v>
      </c>
    </row>
    <row r="38" spans="1:8" ht="12.75">
      <c r="A38" s="13" t="s">
        <v>76</v>
      </c>
      <c r="B38" s="14" t="s">
        <v>77</v>
      </c>
      <c r="C38" s="15">
        <v>33</v>
      </c>
      <c r="D38" s="16">
        <f t="shared" si="4"/>
        <v>2.2790055248618786</v>
      </c>
      <c r="E38" s="15">
        <v>1</v>
      </c>
      <c r="F38" s="16">
        <f t="shared" si="5"/>
        <v>0.2915451895043732</v>
      </c>
      <c r="G38" s="15">
        <f t="shared" si="6"/>
        <v>34</v>
      </c>
      <c r="H38" s="16">
        <f t="shared" si="7"/>
        <v>1.8983807928531546</v>
      </c>
    </row>
    <row r="39" spans="1:8" ht="12.75">
      <c r="A39" s="13" t="s">
        <v>78</v>
      </c>
      <c r="B39" s="14" t="s">
        <v>79</v>
      </c>
      <c r="C39" s="15">
        <v>6</v>
      </c>
      <c r="D39" s="16">
        <f t="shared" si="4"/>
        <v>0.4143646408839779</v>
      </c>
      <c r="E39" s="15">
        <v>0</v>
      </c>
      <c r="F39" s="16">
        <f t="shared" si="5"/>
        <v>0</v>
      </c>
      <c r="G39" s="15">
        <f t="shared" si="6"/>
        <v>6</v>
      </c>
      <c r="H39" s="16">
        <f t="shared" si="7"/>
        <v>0.33500837520938026</v>
      </c>
    </row>
    <row r="40" spans="1:8" ht="12.75">
      <c r="A40" s="13" t="s">
        <v>80</v>
      </c>
      <c r="B40" s="14" t="s">
        <v>81</v>
      </c>
      <c r="C40" s="15">
        <v>7</v>
      </c>
      <c r="D40" s="16">
        <f t="shared" si="4"/>
        <v>0.48342541436464087</v>
      </c>
      <c r="E40" s="15">
        <v>0</v>
      </c>
      <c r="F40" s="16">
        <f t="shared" si="5"/>
        <v>0</v>
      </c>
      <c r="G40" s="15">
        <f t="shared" si="6"/>
        <v>7</v>
      </c>
      <c r="H40" s="16">
        <f t="shared" si="7"/>
        <v>0.3908431044109436</v>
      </c>
    </row>
    <row r="41" spans="1:8" ht="12.75">
      <c r="A41" s="17" t="s">
        <v>82</v>
      </c>
      <c r="B41" s="18" t="s">
        <v>83</v>
      </c>
      <c r="C41" s="19">
        <v>27</v>
      </c>
      <c r="D41" s="20">
        <f t="shared" si="4"/>
        <v>1.8646408839779005</v>
      </c>
      <c r="E41" s="19">
        <v>8</v>
      </c>
      <c r="F41" s="20">
        <f t="shared" si="5"/>
        <v>2.3323615160349855</v>
      </c>
      <c r="G41" s="19">
        <f t="shared" si="6"/>
        <v>35</v>
      </c>
      <c r="H41" s="20">
        <f t="shared" si="7"/>
        <v>1.954215522054718</v>
      </c>
    </row>
    <row r="42" spans="1:8" ht="12.75">
      <c r="A42" s="13" t="s">
        <v>84</v>
      </c>
      <c r="B42" s="14" t="s">
        <v>85</v>
      </c>
      <c r="C42" s="15">
        <v>0</v>
      </c>
      <c r="D42" s="16">
        <f t="shared" si="4"/>
        <v>0</v>
      </c>
      <c r="E42" s="15">
        <v>0</v>
      </c>
      <c r="F42" s="16">
        <f t="shared" si="5"/>
        <v>0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1</v>
      </c>
      <c r="D43" s="16">
        <f t="shared" si="4"/>
        <v>0.06906077348066299</v>
      </c>
      <c r="E43" s="15">
        <v>0</v>
      </c>
      <c r="F43" s="16">
        <f t="shared" si="5"/>
        <v>0</v>
      </c>
      <c r="G43" s="15">
        <f t="shared" si="6"/>
        <v>1</v>
      </c>
      <c r="H43" s="16">
        <f t="shared" si="7"/>
        <v>0.05583472920156337</v>
      </c>
    </row>
    <row r="44" spans="1:8" ht="12.75">
      <c r="A44" s="13" t="s">
        <v>88</v>
      </c>
      <c r="B44" s="14" t="s">
        <v>89</v>
      </c>
      <c r="C44" s="15">
        <v>4</v>
      </c>
      <c r="D44" s="16">
        <f t="shared" si="4"/>
        <v>0.27624309392265195</v>
      </c>
      <c r="E44" s="15">
        <v>0</v>
      </c>
      <c r="F44" s="16">
        <f t="shared" si="5"/>
        <v>0</v>
      </c>
      <c r="G44" s="15">
        <f t="shared" si="6"/>
        <v>4</v>
      </c>
      <c r="H44" s="16">
        <f t="shared" si="7"/>
        <v>0.22333891680625348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0.13812154696132597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0.11166945840312674</v>
      </c>
    </row>
    <row r="46" spans="1:8" ht="12.75">
      <c r="A46" s="13" t="s">
        <v>91</v>
      </c>
      <c r="B46" s="14" t="s">
        <v>92</v>
      </c>
      <c r="C46" s="15">
        <v>47</v>
      </c>
      <c r="D46" s="16">
        <f t="shared" si="4"/>
        <v>3.24585635359116</v>
      </c>
      <c r="E46" s="15">
        <v>0</v>
      </c>
      <c r="F46" s="16">
        <f t="shared" si="5"/>
        <v>0</v>
      </c>
      <c r="G46" s="15">
        <f t="shared" si="6"/>
        <v>47</v>
      </c>
      <c r="H46" s="16">
        <f t="shared" si="7"/>
        <v>2.6242322724734786</v>
      </c>
    </row>
    <row r="47" spans="1:8" ht="12.75">
      <c r="A47" s="13" t="s">
        <v>93</v>
      </c>
      <c r="B47" s="14" t="s">
        <v>94</v>
      </c>
      <c r="C47" s="15">
        <v>2</v>
      </c>
      <c r="D47" s="16">
        <f t="shared" si="4"/>
        <v>0.13812154696132597</v>
      </c>
      <c r="E47" s="15">
        <v>0</v>
      </c>
      <c r="F47" s="16">
        <f t="shared" si="5"/>
        <v>0</v>
      </c>
      <c r="G47" s="15">
        <f t="shared" si="6"/>
        <v>2</v>
      </c>
      <c r="H47" s="16">
        <f t="shared" si="7"/>
        <v>0.11166945840312674</v>
      </c>
    </row>
    <row r="48" spans="1:8" ht="12.75">
      <c r="A48" s="13" t="s">
        <v>95</v>
      </c>
      <c r="B48" s="14" t="s">
        <v>96</v>
      </c>
      <c r="C48" s="15">
        <v>17</v>
      </c>
      <c r="D48" s="16">
        <f t="shared" si="4"/>
        <v>1.1740331491712708</v>
      </c>
      <c r="E48" s="15">
        <v>0</v>
      </c>
      <c r="F48" s="16">
        <f t="shared" si="5"/>
        <v>0</v>
      </c>
      <c r="G48" s="15">
        <f t="shared" si="6"/>
        <v>17</v>
      </c>
      <c r="H48" s="16">
        <f t="shared" si="7"/>
        <v>0.9491903964265773</v>
      </c>
    </row>
    <row r="49" spans="1:8" ht="12.75">
      <c r="A49" s="13" t="s">
        <v>97</v>
      </c>
      <c r="B49" s="14" t="s">
        <v>98</v>
      </c>
      <c r="C49" s="15">
        <v>2</v>
      </c>
      <c r="D49" s="16">
        <f t="shared" si="4"/>
        <v>0.13812154696132597</v>
      </c>
      <c r="E49" s="15">
        <v>0</v>
      </c>
      <c r="F49" s="16">
        <f t="shared" si="5"/>
        <v>0</v>
      </c>
      <c r="G49" s="15">
        <f t="shared" si="6"/>
        <v>2</v>
      </c>
      <c r="H49" s="16">
        <f t="shared" si="7"/>
        <v>0.11166945840312674</v>
      </c>
    </row>
    <row r="50" spans="1:8" ht="12.75">
      <c r="A50" s="13" t="s">
        <v>99</v>
      </c>
      <c r="B50" s="14" t="s">
        <v>100</v>
      </c>
      <c r="C50" s="15">
        <v>46</v>
      </c>
      <c r="D50" s="16">
        <f t="shared" si="4"/>
        <v>3.1767955801104972</v>
      </c>
      <c r="E50" s="15">
        <v>10</v>
      </c>
      <c r="F50" s="16">
        <f t="shared" si="5"/>
        <v>2.9154518950437316</v>
      </c>
      <c r="G50" s="15">
        <f t="shared" si="6"/>
        <v>56</v>
      </c>
      <c r="H50" s="16">
        <f t="shared" si="7"/>
        <v>3.126744835287549</v>
      </c>
    </row>
    <row r="51" spans="1:8" ht="12.75">
      <c r="A51" s="13" t="s">
        <v>101</v>
      </c>
      <c r="B51" s="14" t="s">
        <v>102</v>
      </c>
      <c r="C51" s="15">
        <v>53</v>
      </c>
      <c r="D51" s="16">
        <f t="shared" si="4"/>
        <v>3.660220994475138</v>
      </c>
      <c r="E51" s="15">
        <v>5</v>
      </c>
      <c r="F51" s="16">
        <f t="shared" si="5"/>
        <v>1.4577259475218658</v>
      </c>
      <c r="G51" s="15">
        <f t="shared" si="6"/>
        <v>58</v>
      </c>
      <c r="H51" s="16">
        <f t="shared" si="7"/>
        <v>3.2384142936906755</v>
      </c>
    </row>
    <row r="52" spans="1:8" ht="12.75">
      <c r="A52" s="13" t="s">
        <v>103</v>
      </c>
      <c r="B52" s="14" t="s">
        <v>104</v>
      </c>
      <c r="C52" s="15">
        <v>23</v>
      </c>
      <c r="D52" s="16">
        <f t="shared" si="4"/>
        <v>1.5883977900552486</v>
      </c>
      <c r="E52" s="15">
        <v>0</v>
      </c>
      <c r="F52" s="16">
        <f t="shared" si="5"/>
        <v>0</v>
      </c>
      <c r="G52" s="15">
        <f t="shared" si="6"/>
        <v>23</v>
      </c>
      <c r="H52" s="16">
        <f t="shared" si="7"/>
        <v>1.2841987716359575</v>
      </c>
    </row>
    <row r="53" spans="1:8" ht="12.75">
      <c r="A53" s="13" t="s">
        <v>105</v>
      </c>
      <c r="B53" s="14" t="s">
        <v>106</v>
      </c>
      <c r="C53" s="15">
        <v>74</v>
      </c>
      <c r="D53" s="16">
        <f t="shared" si="4"/>
        <v>5.110497237569061</v>
      </c>
      <c r="E53" s="15">
        <v>16</v>
      </c>
      <c r="F53" s="16">
        <f t="shared" si="5"/>
        <v>4.664723032069971</v>
      </c>
      <c r="G53" s="15">
        <f t="shared" si="6"/>
        <v>90</v>
      </c>
      <c r="H53" s="16">
        <f t="shared" si="7"/>
        <v>5.025125628140704</v>
      </c>
    </row>
    <row r="54" spans="1:8" s="24" customFormat="1" ht="12.75">
      <c r="A54" s="22" t="s">
        <v>107</v>
      </c>
      <c r="B54" s="23" t="s">
        <v>108</v>
      </c>
      <c r="C54" s="19">
        <v>17</v>
      </c>
      <c r="D54" s="20">
        <f t="shared" si="4"/>
        <v>1.1740331491712708</v>
      </c>
      <c r="E54" s="19">
        <v>2</v>
      </c>
      <c r="F54" s="20">
        <f t="shared" si="5"/>
        <v>0.5830903790087464</v>
      </c>
      <c r="G54" s="19">
        <f t="shared" si="6"/>
        <v>19</v>
      </c>
      <c r="H54" s="20">
        <f t="shared" si="7"/>
        <v>1.0608598548297041</v>
      </c>
    </row>
    <row r="55" spans="1:8" s="29" customFormat="1" ht="12.75">
      <c r="A55" s="25"/>
      <c r="B55" s="26" t="s">
        <v>4</v>
      </c>
      <c r="C55" s="27">
        <f>SUM(C4:C54)</f>
        <v>1448</v>
      </c>
      <c r="D55" s="28">
        <f t="shared" si="4"/>
        <v>100</v>
      </c>
      <c r="E55" s="27">
        <f>SUM(E4:E54)</f>
        <v>343</v>
      </c>
      <c r="F55" s="28">
        <f t="shared" si="5"/>
        <v>100</v>
      </c>
      <c r="G55" s="27">
        <f t="shared" si="6"/>
        <v>1791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2003&amp;RFulda</oddHeader>
    <oddFooter>&amp;R&amp;10Tabelle 11.2</oddFooter>
  </headerFooter>
  <legacyDrawing r:id="rId2"/>
  <oleObjects>
    <oleObject progId="Word.Document.8" shapeId="6047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117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165</v>
      </c>
      <c r="D4" s="16">
        <f aca="true" t="shared" si="0" ref="D4:D35">IF(C4&lt;&gt;".",IF(C$55&gt;0,100*C4/C$55,"."),".")</f>
        <v>5.807814149947202</v>
      </c>
      <c r="E4" s="15">
        <v>17</v>
      </c>
      <c r="F4" s="16">
        <f aca="true" t="shared" si="1" ref="F4:F35">IF(E4&lt;&gt;".",IF(E$55&gt;0,100*E4/E$55,"."),".")</f>
        <v>3.663793103448276</v>
      </c>
      <c r="G4" s="15">
        <f aca="true" t="shared" si="2" ref="G4:G35">SUM(C4,E4)</f>
        <v>182</v>
      </c>
      <c r="H4" s="16">
        <f aca="true" t="shared" si="3" ref="H4:H35">IF(G$55&gt;0,100*G4/G$55,".")</f>
        <v>5.506807866868381</v>
      </c>
    </row>
    <row r="5" spans="1:8" ht="12.75">
      <c r="A5" s="13" t="s">
        <v>10</v>
      </c>
      <c r="B5" s="14" t="s">
        <v>11</v>
      </c>
      <c r="C5" s="15">
        <v>68</v>
      </c>
      <c r="D5" s="16">
        <f t="shared" si="0"/>
        <v>2.393523407250968</v>
      </c>
      <c r="E5" s="15">
        <v>5</v>
      </c>
      <c r="F5" s="16">
        <f t="shared" si="1"/>
        <v>1.0775862068965518</v>
      </c>
      <c r="G5" s="15">
        <f t="shared" si="2"/>
        <v>73</v>
      </c>
      <c r="H5" s="16">
        <f t="shared" si="3"/>
        <v>2.208774583963691</v>
      </c>
    </row>
    <row r="6" spans="1:8" ht="12.75">
      <c r="A6" s="13" t="s">
        <v>12</v>
      </c>
      <c r="B6" s="14" t="s">
        <v>13</v>
      </c>
      <c r="C6" s="15">
        <v>97</v>
      </c>
      <c r="D6" s="16">
        <f t="shared" si="0"/>
        <v>3.4142907426962337</v>
      </c>
      <c r="E6" s="15">
        <v>16</v>
      </c>
      <c r="F6" s="16">
        <f t="shared" si="1"/>
        <v>3.4482758620689653</v>
      </c>
      <c r="G6" s="15">
        <f t="shared" si="2"/>
        <v>113</v>
      </c>
      <c r="H6" s="16">
        <f t="shared" si="3"/>
        <v>3.4190620272314676</v>
      </c>
    </row>
    <row r="7" spans="1:8" ht="12" customHeight="1">
      <c r="A7" s="13" t="s">
        <v>14</v>
      </c>
      <c r="B7" s="14" t="s">
        <v>15</v>
      </c>
      <c r="C7" s="15">
        <v>94</v>
      </c>
      <c r="D7" s="16">
        <f t="shared" si="0"/>
        <v>3.3086941217881027</v>
      </c>
      <c r="E7" s="15">
        <v>16</v>
      </c>
      <c r="F7" s="16">
        <f t="shared" si="1"/>
        <v>3.4482758620689653</v>
      </c>
      <c r="G7" s="15">
        <f t="shared" si="2"/>
        <v>110</v>
      </c>
      <c r="H7" s="16">
        <f t="shared" si="3"/>
        <v>3.3282904689863844</v>
      </c>
    </row>
    <row r="8" spans="1:8" ht="12.75">
      <c r="A8" s="13" t="s">
        <v>16</v>
      </c>
      <c r="B8" s="14" t="s">
        <v>17</v>
      </c>
      <c r="C8" s="15">
        <v>95</v>
      </c>
      <c r="D8" s="16">
        <f t="shared" si="0"/>
        <v>3.3438929954241465</v>
      </c>
      <c r="E8" s="15">
        <v>10</v>
      </c>
      <c r="F8" s="16">
        <f t="shared" si="1"/>
        <v>2.1551724137931036</v>
      </c>
      <c r="G8" s="15">
        <f t="shared" si="2"/>
        <v>105</v>
      </c>
      <c r="H8" s="16">
        <f t="shared" si="3"/>
        <v>3.177004538577912</v>
      </c>
    </row>
    <row r="9" spans="1:8" ht="12.75">
      <c r="A9" s="13" t="s">
        <v>18</v>
      </c>
      <c r="B9" s="14" t="s">
        <v>19</v>
      </c>
      <c r="C9" s="15">
        <v>78</v>
      </c>
      <c r="D9" s="16">
        <f t="shared" si="0"/>
        <v>2.7455121436114043</v>
      </c>
      <c r="E9" s="15">
        <v>31</v>
      </c>
      <c r="F9" s="16">
        <f t="shared" si="1"/>
        <v>6.681034482758621</v>
      </c>
      <c r="G9" s="15">
        <f t="shared" si="2"/>
        <v>109</v>
      </c>
      <c r="H9" s="16">
        <f t="shared" si="3"/>
        <v>3.2980332829046897</v>
      </c>
    </row>
    <row r="10" spans="1:8" ht="12.75">
      <c r="A10" s="13" t="s">
        <v>20</v>
      </c>
      <c r="B10" s="14" t="s">
        <v>21</v>
      </c>
      <c r="C10" s="15">
        <v>134</v>
      </c>
      <c r="D10" s="16">
        <f t="shared" si="0"/>
        <v>4.716649067229849</v>
      </c>
      <c r="E10" s="15">
        <v>32</v>
      </c>
      <c r="F10" s="16">
        <f t="shared" si="1"/>
        <v>6.896551724137931</v>
      </c>
      <c r="G10" s="15">
        <f t="shared" si="2"/>
        <v>166</v>
      </c>
      <c r="H10" s="16">
        <f t="shared" si="3"/>
        <v>5.022692889561271</v>
      </c>
    </row>
    <row r="11" spans="1:8" ht="12.75">
      <c r="A11" s="13" t="s">
        <v>22</v>
      </c>
      <c r="B11" s="14" t="s">
        <v>23</v>
      </c>
      <c r="C11" s="15">
        <v>20</v>
      </c>
      <c r="D11" s="16">
        <f t="shared" si="0"/>
        <v>0.703977472720873</v>
      </c>
      <c r="E11" s="15">
        <v>3</v>
      </c>
      <c r="F11" s="16">
        <f t="shared" si="1"/>
        <v>0.646551724137931</v>
      </c>
      <c r="G11" s="15">
        <f t="shared" si="2"/>
        <v>23</v>
      </c>
      <c r="H11" s="16">
        <f t="shared" si="3"/>
        <v>0.6959152798789713</v>
      </c>
    </row>
    <row r="12" spans="1:8" ht="12.75">
      <c r="A12" s="17" t="s">
        <v>24</v>
      </c>
      <c r="B12" s="18" t="s">
        <v>25</v>
      </c>
      <c r="C12" s="19">
        <v>96</v>
      </c>
      <c r="D12" s="20">
        <f t="shared" si="0"/>
        <v>3.37909186906019</v>
      </c>
      <c r="E12" s="19">
        <v>7</v>
      </c>
      <c r="F12" s="20">
        <f t="shared" si="1"/>
        <v>1.5086206896551724</v>
      </c>
      <c r="G12" s="19">
        <f t="shared" si="2"/>
        <v>103</v>
      </c>
      <c r="H12" s="20">
        <f t="shared" si="3"/>
        <v>3.1164901664145233</v>
      </c>
    </row>
    <row r="13" spans="1:8" ht="12.75">
      <c r="A13" s="13" t="s">
        <v>26</v>
      </c>
      <c r="B13" s="14" t="s">
        <v>27</v>
      </c>
      <c r="C13" s="15">
        <v>186</v>
      </c>
      <c r="D13" s="16">
        <f t="shared" si="0"/>
        <v>6.546990496304118</v>
      </c>
      <c r="E13" s="15">
        <v>41</v>
      </c>
      <c r="F13" s="16">
        <f t="shared" si="1"/>
        <v>8.836206896551724</v>
      </c>
      <c r="G13" s="15">
        <f t="shared" si="2"/>
        <v>227</v>
      </c>
      <c r="H13" s="16">
        <f t="shared" si="3"/>
        <v>6.868381240544629</v>
      </c>
    </row>
    <row r="14" spans="1:8" ht="12.75">
      <c r="A14" s="13" t="s">
        <v>28</v>
      </c>
      <c r="B14" s="14" t="s">
        <v>29</v>
      </c>
      <c r="C14" s="15">
        <v>105</v>
      </c>
      <c r="D14" s="16">
        <f t="shared" si="0"/>
        <v>3.6958817317845827</v>
      </c>
      <c r="E14" s="15">
        <v>14</v>
      </c>
      <c r="F14" s="16">
        <f t="shared" si="1"/>
        <v>3.0172413793103448</v>
      </c>
      <c r="G14" s="15">
        <f t="shared" si="2"/>
        <v>119</v>
      </c>
      <c r="H14" s="16">
        <f t="shared" si="3"/>
        <v>3.600605143721634</v>
      </c>
    </row>
    <row r="15" spans="1:8" ht="12.75">
      <c r="A15" s="13" t="s">
        <v>30</v>
      </c>
      <c r="B15" s="14" t="s">
        <v>31</v>
      </c>
      <c r="C15" s="15">
        <v>3</v>
      </c>
      <c r="D15" s="16">
        <f t="shared" si="0"/>
        <v>0.10559662090813093</v>
      </c>
      <c r="E15" s="15">
        <v>4</v>
      </c>
      <c r="F15" s="16">
        <f t="shared" si="1"/>
        <v>0.8620689655172413</v>
      </c>
      <c r="G15" s="15">
        <f t="shared" si="2"/>
        <v>7</v>
      </c>
      <c r="H15" s="16">
        <f t="shared" si="3"/>
        <v>0.2118003025718608</v>
      </c>
    </row>
    <row r="16" spans="1:8" ht="12.75">
      <c r="A16" s="13" t="s">
        <v>32</v>
      </c>
      <c r="B16" s="14" t="s">
        <v>33</v>
      </c>
      <c r="C16" s="15">
        <v>27</v>
      </c>
      <c r="D16" s="16">
        <f t="shared" si="0"/>
        <v>0.9503695881731784</v>
      </c>
      <c r="E16" s="15">
        <v>5</v>
      </c>
      <c r="F16" s="16">
        <f t="shared" si="1"/>
        <v>1.0775862068965518</v>
      </c>
      <c r="G16" s="15">
        <f t="shared" si="2"/>
        <v>32</v>
      </c>
      <c r="H16" s="16">
        <f t="shared" si="3"/>
        <v>0.9682299546142209</v>
      </c>
    </row>
    <row r="17" spans="1:8" ht="12.75">
      <c r="A17" s="13" t="s">
        <v>34</v>
      </c>
      <c r="B17" s="14" t="s">
        <v>35</v>
      </c>
      <c r="C17" s="15">
        <v>33</v>
      </c>
      <c r="D17" s="16">
        <f t="shared" si="0"/>
        <v>1.1615628299894403</v>
      </c>
      <c r="E17" s="15">
        <v>40</v>
      </c>
      <c r="F17" s="16">
        <f t="shared" si="1"/>
        <v>8.620689655172415</v>
      </c>
      <c r="G17" s="15">
        <f t="shared" si="2"/>
        <v>73</v>
      </c>
      <c r="H17" s="16">
        <f t="shared" si="3"/>
        <v>2.208774583963691</v>
      </c>
    </row>
    <row r="18" spans="1:8" ht="12.75">
      <c r="A18" s="13" t="s">
        <v>36</v>
      </c>
      <c r="B18" s="14" t="s">
        <v>37</v>
      </c>
      <c r="C18" s="15">
        <v>13</v>
      </c>
      <c r="D18" s="16">
        <f t="shared" si="0"/>
        <v>0.4575853572685674</v>
      </c>
      <c r="E18" s="15">
        <v>3</v>
      </c>
      <c r="F18" s="16">
        <f t="shared" si="1"/>
        <v>0.646551724137931</v>
      </c>
      <c r="G18" s="15">
        <f t="shared" si="2"/>
        <v>16</v>
      </c>
      <c r="H18" s="16">
        <f t="shared" si="3"/>
        <v>0.48411497730711045</v>
      </c>
    </row>
    <row r="19" spans="1:8" ht="12.75">
      <c r="A19" s="13" t="s">
        <v>38</v>
      </c>
      <c r="B19" s="14" t="s">
        <v>39</v>
      </c>
      <c r="C19" s="15">
        <v>55</v>
      </c>
      <c r="D19" s="16">
        <f t="shared" si="0"/>
        <v>1.9359380499824006</v>
      </c>
      <c r="E19" s="15">
        <v>12</v>
      </c>
      <c r="F19" s="16">
        <f t="shared" si="1"/>
        <v>2.586206896551724</v>
      </c>
      <c r="G19" s="15">
        <f t="shared" si="2"/>
        <v>67</v>
      </c>
      <c r="H19" s="16">
        <f t="shared" si="3"/>
        <v>2.027231467473525</v>
      </c>
    </row>
    <row r="20" spans="1:8" ht="12.75">
      <c r="A20" s="13" t="s">
        <v>40</v>
      </c>
      <c r="B20" s="14" t="s">
        <v>41</v>
      </c>
      <c r="C20" s="15">
        <v>21</v>
      </c>
      <c r="D20" s="16">
        <f t="shared" si="0"/>
        <v>0.7391763463569165</v>
      </c>
      <c r="E20" s="15">
        <v>0</v>
      </c>
      <c r="F20" s="16">
        <f t="shared" si="1"/>
        <v>0</v>
      </c>
      <c r="G20" s="15">
        <f t="shared" si="2"/>
        <v>21</v>
      </c>
      <c r="H20" s="16">
        <f t="shared" si="3"/>
        <v>0.6354009077155824</v>
      </c>
    </row>
    <row r="21" spans="1:8" ht="12.75">
      <c r="A21" s="17" t="s">
        <v>42</v>
      </c>
      <c r="B21" s="18" t="s">
        <v>43</v>
      </c>
      <c r="C21" s="19">
        <v>36</v>
      </c>
      <c r="D21" s="20">
        <f t="shared" si="0"/>
        <v>1.2671594508975712</v>
      </c>
      <c r="E21" s="19">
        <v>9</v>
      </c>
      <c r="F21" s="20">
        <f t="shared" si="1"/>
        <v>1.9396551724137931</v>
      </c>
      <c r="G21" s="19">
        <f t="shared" si="2"/>
        <v>45</v>
      </c>
      <c r="H21" s="20">
        <f t="shared" si="3"/>
        <v>1.361573373676248</v>
      </c>
    </row>
    <row r="22" spans="1:8" ht="12.75">
      <c r="A22" s="13" t="s">
        <v>44</v>
      </c>
      <c r="B22" s="14" t="s">
        <v>45</v>
      </c>
      <c r="C22" s="15">
        <v>11</v>
      </c>
      <c r="D22" s="16">
        <f t="shared" si="0"/>
        <v>0.3871876099964801</v>
      </c>
      <c r="E22" s="15">
        <v>2</v>
      </c>
      <c r="F22" s="16">
        <f t="shared" si="1"/>
        <v>0.43103448275862066</v>
      </c>
      <c r="G22" s="15">
        <f t="shared" si="2"/>
        <v>13</v>
      </c>
      <c r="H22" s="16">
        <f t="shared" si="3"/>
        <v>0.39334341906202724</v>
      </c>
    </row>
    <row r="23" spans="1:8" ht="12.75">
      <c r="A23" s="13" t="s">
        <v>46</v>
      </c>
      <c r="B23" s="14" t="s">
        <v>47</v>
      </c>
      <c r="C23" s="15">
        <v>11</v>
      </c>
      <c r="D23" s="16">
        <f t="shared" si="0"/>
        <v>0.3871876099964801</v>
      </c>
      <c r="E23" s="15">
        <v>2</v>
      </c>
      <c r="F23" s="16">
        <f t="shared" si="1"/>
        <v>0.43103448275862066</v>
      </c>
      <c r="G23" s="15">
        <f t="shared" si="2"/>
        <v>13</v>
      </c>
      <c r="H23" s="16">
        <f t="shared" si="3"/>
        <v>0.39334341906202724</v>
      </c>
    </row>
    <row r="24" spans="1:8" ht="12.75">
      <c r="A24" s="13" t="s">
        <v>48</v>
      </c>
      <c r="B24" s="14" t="s">
        <v>49</v>
      </c>
      <c r="C24" s="15">
        <v>39</v>
      </c>
      <c r="D24" s="16">
        <f t="shared" si="0"/>
        <v>1.3727560718057021</v>
      </c>
      <c r="E24" s="15">
        <v>15</v>
      </c>
      <c r="F24" s="16">
        <f t="shared" si="1"/>
        <v>3.2327586206896552</v>
      </c>
      <c r="G24" s="15">
        <f t="shared" si="2"/>
        <v>54</v>
      </c>
      <c r="H24" s="16">
        <f t="shared" si="3"/>
        <v>1.6338880484114977</v>
      </c>
    </row>
    <row r="25" spans="1:8" ht="12.75">
      <c r="A25" s="13" t="s">
        <v>50</v>
      </c>
      <c r="B25" s="14" t="s">
        <v>51</v>
      </c>
      <c r="C25" s="15">
        <v>51</v>
      </c>
      <c r="D25" s="16">
        <f t="shared" si="0"/>
        <v>1.7951425554382259</v>
      </c>
      <c r="E25" s="15">
        <v>15</v>
      </c>
      <c r="F25" s="16">
        <f t="shared" si="1"/>
        <v>3.2327586206896552</v>
      </c>
      <c r="G25" s="15">
        <f t="shared" si="2"/>
        <v>66</v>
      </c>
      <c r="H25" s="16">
        <f t="shared" si="3"/>
        <v>1.9969742813918305</v>
      </c>
    </row>
    <row r="26" spans="1:8" ht="12.75">
      <c r="A26" s="13" t="s">
        <v>52</v>
      </c>
      <c r="B26" s="14" t="s">
        <v>53</v>
      </c>
      <c r="C26" s="15">
        <v>54</v>
      </c>
      <c r="D26" s="16">
        <f t="shared" si="0"/>
        <v>1.9007391763463568</v>
      </c>
      <c r="E26" s="15">
        <v>11</v>
      </c>
      <c r="F26" s="16">
        <f t="shared" si="1"/>
        <v>2.3706896551724137</v>
      </c>
      <c r="G26" s="15">
        <f t="shared" si="2"/>
        <v>65</v>
      </c>
      <c r="H26" s="16">
        <f t="shared" si="3"/>
        <v>1.966717095310136</v>
      </c>
    </row>
    <row r="27" spans="1:8" ht="12.75">
      <c r="A27" s="13" t="s">
        <v>54</v>
      </c>
      <c r="B27" s="14" t="s">
        <v>55</v>
      </c>
      <c r="C27" s="15">
        <v>3</v>
      </c>
      <c r="D27" s="16">
        <f t="shared" si="0"/>
        <v>0.10559662090813093</v>
      </c>
      <c r="E27" s="15">
        <v>1</v>
      </c>
      <c r="F27" s="16">
        <f t="shared" si="1"/>
        <v>0.21551724137931033</v>
      </c>
      <c r="G27" s="15">
        <f t="shared" si="2"/>
        <v>4</v>
      </c>
      <c r="H27" s="16">
        <f t="shared" si="3"/>
        <v>0.12102874432677761</v>
      </c>
    </row>
    <row r="28" spans="1:8" ht="12.75">
      <c r="A28" s="13" t="s">
        <v>56</v>
      </c>
      <c r="B28" s="14" t="s">
        <v>57</v>
      </c>
      <c r="C28" s="15">
        <v>14</v>
      </c>
      <c r="D28" s="16">
        <f t="shared" si="0"/>
        <v>0.49278423090461104</v>
      </c>
      <c r="E28" s="15">
        <v>1</v>
      </c>
      <c r="F28" s="16">
        <f t="shared" si="1"/>
        <v>0.21551724137931033</v>
      </c>
      <c r="G28" s="15">
        <f t="shared" si="2"/>
        <v>15</v>
      </c>
      <c r="H28" s="16">
        <f t="shared" si="3"/>
        <v>0.45385779122541603</v>
      </c>
    </row>
    <row r="29" spans="1:8" ht="12.75">
      <c r="A29" s="21" t="s">
        <v>58</v>
      </c>
      <c r="B29" s="14" t="s">
        <v>59</v>
      </c>
      <c r="C29" s="15">
        <v>7</v>
      </c>
      <c r="D29" s="16">
        <f t="shared" si="0"/>
        <v>0.24639211545230552</v>
      </c>
      <c r="E29" s="15">
        <v>0</v>
      </c>
      <c r="F29" s="16">
        <f t="shared" si="1"/>
        <v>0</v>
      </c>
      <c r="G29" s="15">
        <f t="shared" si="2"/>
        <v>7</v>
      </c>
      <c r="H29" s="16">
        <f t="shared" si="3"/>
        <v>0.2118003025718608</v>
      </c>
    </row>
    <row r="30" spans="1:8" ht="12.75">
      <c r="A30" s="13" t="s">
        <v>60</v>
      </c>
      <c r="B30" s="14" t="s">
        <v>61</v>
      </c>
      <c r="C30" s="15">
        <v>12</v>
      </c>
      <c r="D30" s="16">
        <f t="shared" si="0"/>
        <v>0.42238648363252373</v>
      </c>
      <c r="E30" s="15">
        <v>5</v>
      </c>
      <c r="F30" s="16">
        <f t="shared" si="1"/>
        <v>1.0775862068965518</v>
      </c>
      <c r="G30" s="15">
        <f t="shared" si="2"/>
        <v>17</v>
      </c>
      <c r="H30" s="16">
        <f t="shared" si="3"/>
        <v>0.5143721633888049</v>
      </c>
    </row>
    <row r="31" spans="1:8" ht="12.75">
      <c r="A31" s="17" t="s">
        <v>62</v>
      </c>
      <c r="B31" s="18" t="s">
        <v>63</v>
      </c>
      <c r="C31" s="19">
        <v>131</v>
      </c>
      <c r="D31" s="20">
        <f t="shared" si="0"/>
        <v>4.611052446321717</v>
      </c>
      <c r="E31" s="19">
        <v>14</v>
      </c>
      <c r="F31" s="20">
        <f t="shared" si="1"/>
        <v>3.0172413793103448</v>
      </c>
      <c r="G31" s="19">
        <f t="shared" si="2"/>
        <v>145</v>
      </c>
      <c r="H31" s="20">
        <f t="shared" si="3"/>
        <v>4.387291981845689</v>
      </c>
    </row>
    <row r="32" spans="1:8" ht="12.75">
      <c r="A32" s="13" t="s">
        <v>64</v>
      </c>
      <c r="B32" s="14" t="s">
        <v>65</v>
      </c>
      <c r="C32" s="15">
        <v>7</v>
      </c>
      <c r="D32" s="16">
        <f t="shared" si="0"/>
        <v>0.24639211545230552</v>
      </c>
      <c r="E32" s="15">
        <v>7</v>
      </c>
      <c r="F32" s="16">
        <f t="shared" si="1"/>
        <v>1.5086206896551724</v>
      </c>
      <c r="G32" s="15">
        <f t="shared" si="2"/>
        <v>14</v>
      </c>
      <c r="H32" s="16">
        <f t="shared" si="3"/>
        <v>0.4236006051437216</v>
      </c>
    </row>
    <row r="33" spans="1:8" ht="12.75">
      <c r="A33" s="13" t="s">
        <v>66</v>
      </c>
      <c r="B33" s="14" t="s">
        <v>67</v>
      </c>
      <c r="C33" s="15">
        <v>210</v>
      </c>
      <c r="D33" s="16">
        <f t="shared" si="0"/>
        <v>7.391763463569165</v>
      </c>
      <c r="E33" s="15">
        <v>14</v>
      </c>
      <c r="F33" s="16">
        <f t="shared" si="1"/>
        <v>3.0172413793103448</v>
      </c>
      <c r="G33" s="15">
        <f t="shared" si="2"/>
        <v>224</v>
      </c>
      <c r="H33" s="16">
        <f t="shared" si="3"/>
        <v>6.777609682299546</v>
      </c>
    </row>
    <row r="34" spans="1:8" ht="12.75">
      <c r="A34" s="13" t="s">
        <v>68</v>
      </c>
      <c r="B34" s="14" t="s">
        <v>69</v>
      </c>
      <c r="C34" s="15">
        <v>159</v>
      </c>
      <c r="D34" s="16">
        <f t="shared" si="0"/>
        <v>5.59662090813094</v>
      </c>
      <c r="E34" s="15">
        <v>16</v>
      </c>
      <c r="F34" s="16">
        <f t="shared" si="1"/>
        <v>3.4482758620689653</v>
      </c>
      <c r="G34" s="15">
        <f t="shared" si="2"/>
        <v>175</v>
      </c>
      <c r="H34" s="16">
        <f t="shared" si="3"/>
        <v>5.295007564296521</v>
      </c>
    </row>
    <row r="35" spans="1:8" ht="12.75">
      <c r="A35" s="13" t="s">
        <v>70</v>
      </c>
      <c r="B35" s="14" t="s">
        <v>71</v>
      </c>
      <c r="C35" s="15">
        <v>41</v>
      </c>
      <c r="D35" s="16">
        <f t="shared" si="0"/>
        <v>1.4431538190777895</v>
      </c>
      <c r="E35" s="15">
        <v>0</v>
      </c>
      <c r="F35" s="16">
        <f t="shared" si="1"/>
        <v>0</v>
      </c>
      <c r="G35" s="15">
        <f t="shared" si="2"/>
        <v>41</v>
      </c>
      <c r="H35" s="16">
        <f t="shared" si="3"/>
        <v>1.2405446293494704</v>
      </c>
    </row>
    <row r="36" spans="1:8" ht="12.75">
      <c r="A36" s="13" t="s">
        <v>72</v>
      </c>
      <c r="B36" s="14" t="s">
        <v>73</v>
      </c>
      <c r="C36" s="15">
        <v>66</v>
      </c>
      <c r="D36" s="16">
        <f aca="true" t="shared" si="4" ref="D36:D67">IF(C36&lt;&gt;".",IF(C$55&gt;0,100*C36/C$55,"."),".")</f>
        <v>2.3231256599788805</v>
      </c>
      <c r="E36" s="15">
        <v>4</v>
      </c>
      <c r="F36" s="16">
        <f aca="true" t="shared" si="5" ref="F36:F67">IF(E36&lt;&gt;".",IF(E$55&gt;0,100*E36/E$55,"."),".")</f>
        <v>0.8620689655172413</v>
      </c>
      <c r="G36" s="15">
        <f aca="true" t="shared" si="6" ref="G36:G55">SUM(C36,E36)</f>
        <v>70</v>
      </c>
      <c r="H36" s="16">
        <f aca="true" t="shared" si="7" ref="H36:H67">IF(G$55&gt;0,100*G36/G$55,".")</f>
        <v>2.118003025718608</v>
      </c>
    </row>
    <row r="37" spans="1:8" ht="12.75">
      <c r="A37" s="13" t="s">
        <v>74</v>
      </c>
      <c r="B37" s="14" t="s">
        <v>75</v>
      </c>
      <c r="C37" s="15">
        <v>103</v>
      </c>
      <c r="D37" s="16">
        <f t="shared" si="4"/>
        <v>3.6254839845124955</v>
      </c>
      <c r="E37" s="15">
        <v>2</v>
      </c>
      <c r="F37" s="16">
        <f t="shared" si="5"/>
        <v>0.43103448275862066</v>
      </c>
      <c r="G37" s="15">
        <f t="shared" si="6"/>
        <v>105</v>
      </c>
      <c r="H37" s="16">
        <f t="shared" si="7"/>
        <v>3.177004538577912</v>
      </c>
    </row>
    <row r="38" spans="1:8" ht="12.75">
      <c r="A38" s="13" t="s">
        <v>76</v>
      </c>
      <c r="B38" s="14" t="s">
        <v>77</v>
      </c>
      <c r="C38" s="15">
        <v>106</v>
      </c>
      <c r="D38" s="16">
        <f t="shared" si="4"/>
        <v>3.7310806054206265</v>
      </c>
      <c r="E38" s="15">
        <v>0</v>
      </c>
      <c r="F38" s="16">
        <f t="shared" si="5"/>
        <v>0</v>
      </c>
      <c r="G38" s="15">
        <f t="shared" si="6"/>
        <v>106</v>
      </c>
      <c r="H38" s="16">
        <f t="shared" si="7"/>
        <v>3.2072617246596065</v>
      </c>
    </row>
    <row r="39" spans="1:8" ht="12.75">
      <c r="A39" s="13" t="s">
        <v>78</v>
      </c>
      <c r="B39" s="14" t="s">
        <v>79</v>
      </c>
      <c r="C39" s="15">
        <v>10</v>
      </c>
      <c r="D39" s="16">
        <f t="shared" si="4"/>
        <v>0.3519887363604365</v>
      </c>
      <c r="E39" s="15">
        <v>6</v>
      </c>
      <c r="F39" s="16">
        <f t="shared" si="5"/>
        <v>1.293103448275862</v>
      </c>
      <c r="G39" s="15">
        <f t="shared" si="6"/>
        <v>16</v>
      </c>
      <c r="H39" s="16">
        <f t="shared" si="7"/>
        <v>0.48411497730711045</v>
      </c>
    </row>
    <row r="40" spans="1:8" ht="12.75">
      <c r="A40" s="13" t="s">
        <v>80</v>
      </c>
      <c r="B40" s="14" t="s">
        <v>81</v>
      </c>
      <c r="C40" s="15">
        <v>11</v>
      </c>
      <c r="D40" s="16">
        <f t="shared" si="4"/>
        <v>0.3871876099964801</v>
      </c>
      <c r="E40" s="15">
        <v>1</v>
      </c>
      <c r="F40" s="16">
        <f t="shared" si="5"/>
        <v>0.21551724137931033</v>
      </c>
      <c r="G40" s="15">
        <f t="shared" si="6"/>
        <v>12</v>
      </c>
      <c r="H40" s="16">
        <f t="shared" si="7"/>
        <v>0.3630862329803328</v>
      </c>
    </row>
    <row r="41" spans="1:8" ht="12.75">
      <c r="A41" s="17" t="s">
        <v>82</v>
      </c>
      <c r="B41" s="18" t="s">
        <v>83</v>
      </c>
      <c r="C41" s="19">
        <v>42</v>
      </c>
      <c r="D41" s="20">
        <f t="shared" si="4"/>
        <v>1.478352692713833</v>
      </c>
      <c r="E41" s="19">
        <v>11</v>
      </c>
      <c r="F41" s="20">
        <f t="shared" si="5"/>
        <v>2.3706896551724137</v>
      </c>
      <c r="G41" s="19">
        <f t="shared" si="6"/>
        <v>53</v>
      </c>
      <c r="H41" s="20">
        <f t="shared" si="7"/>
        <v>1.6036308623298032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5</v>
      </c>
      <c r="D43" s="16">
        <f t="shared" si="4"/>
        <v>0.17599436818021824</v>
      </c>
      <c r="E43" s="15">
        <v>0</v>
      </c>
      <c r="F43" s="16">
        <f t="shared" si="5"/>
        <v>0</v>
      </c>
      <c r="G43" s="15">
        <f t="shared" si="6"/>
        <v>5</v>
      </c>
      <c r="H43" s="16">
        <f t="shared" si="7"/>
        <v>0.15128593040847202</v>
      </c>
    </row>
    <row r="44" spans="1:8" ht="12.75">
      <c r="A44" s="13" t="s">
        <v>88</v>
      </c>
      <c r="B44" s="14" t="s">
        <v>89</v>
      </c>
      <c r="C44" s="15">
        <v>7</v>
      </c>
      <c r="D44" s="16">
        <f t="shared" si="4"/>
        <v>0.24639211545230552</v>
      </c>
      <c r="E44" s="15">
        <v>0</v>
      </c>
      <c r="F44" s="16">
        <f t="shared" si="5"/>
        <v>0</v>
      </c>
      <c r="G44" s="15">
        <f t="shared" si="6"/>
        <v>7</v>
      </c>
      <c r="H44" s="16">
        <f t="shared" si="7"/>
        <v>0.2118003025718608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0.0703977472720873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0.060514372163388806</v>
      </c>
    </row>
    <row r="46" spans="1:8" ht="12.75">
      <c r="A46" s="13" t="s">
        <v>91</v>
      </c>
      <c r="B46" s="14" t="s">
        <v>92</v>
      </c>
      <c r="C46" s="15">
        <v>127</v>
      </c>
      <c r="D46" s="16">
        <f t="shared" si="4"/>
        <v>4.470256951777543</v>
      </c>
      <c r="E46" s="15">
        <v>9</v>
      </c>
      <c r="F46" s="16">
        <f t="shared" si="5"/>
        <v>1.9396551724137931</v>
      </c>
      <c r="G46" s="15">
        <f t="shared" si="6"/>
        <v>136</v>
      </c>
      <c r="H46" s="16">
        <f t="shared" si="7"/>
        <v>4.114977307110439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0.1407954945441746</v>
      </c>
      <c r="E47" s="15">
        <v>0</v>
      </c>
      <c r="F47" s="16">
        <f t="shared" si="5"/>
        <v>0</v>
      </c>
      <c r="G47" s="15">
        <f t="shared" si="6"/>
        <v>4</v>
      </c>
      <c r="H47" s="16">
        <f t="shared" si="7"/>
        <v>0.12102874432677761</v>
      </c>
    </row>
    <row r="48" spans="1:8" ht="12.75">
      <c r="A48" s="13" t="s">
        <v>95</v>
      </c>
      <c r="B48" s="14" t="s">
        <v>96</v>
      </c>
      <c r="C48" s="15">
        <v>20</v>
      </c>
      <c r="D48" s="16">
        <f t="shared" si="4"/>
        <v>0.703977472720873</v>
      </c>
      <c r="E48" s="15">
        <v>2</v>
      </c>
      <c r="F48" s="16">
        <f t="shared" si="5"/>
        <v>0.43103448275862066</v>
      </c>
      <c r="G48" s="15">
        <f t="shared" si="6"/>
        <v>22</v>
      </c>
      <c r="H48" s="16">
        <f t="shared" si="7"/>
        <v>0.6656580937972768</v>
      </c>
    </row>
    <row r="49" spans="1:8" ht="12.75">
      <c r="A49" s="13" t="s">
        <v>97</v>
      </c>
      <c r="B49" s="14" t="s">
        <v>98</v>
      </c>
      <c r="C49" s="15">
        <v>20</v>
      </c>
      <c r="D49" s="16">
        <f t="shared" si="4"/>
        <v>0.703977472720873</v>
      </c>
      <c r="E49" s="15">
        <v>6</v>
      </c>
      <c r="F49" s="16">
        <f t="shared" si="5"/>
        <v>1.293103448275862</v>
      </c>
      <c r="G49" s="15">
        <f t="shared" si="6"/>
        <v>26</v>
      </c>
      <c r="H49" s="16">
        <f t="shared" si="7"/>
        <v>0.7866868381240545</v>
      </c>
    </row>
    <row r="50" spans="1:8" ht="12.75">
      <c r="A50" s="13" t="s">
        <v>99</v>
      </c>
      <c r="B50" s="14" t="s">
        <v>100</v>
      </c>
      <c r="C50" s="15">
        <v>70</v>
      </c>
      <c r="D50" s="16">
        <f t="shared" si="4"/>
        <v>2.4639211545230553</v>
      </c>
      <c r="E50" s="15">
        <v>29</v>
      </c>
      <c r="F50" s="16">
        <f t="shared" si="5"/>
        <v>6.25</v>
      </c>
      <c r="G50" s="15">
        <f t="shared" si="6"/>
        <v>99</v>
      </c>
      <c r="H50" s="16">
        <f t="shared" si="7"/>
        <v>2.995461422087746</v>
      </c>
    </row>
    <row r="51" spans="1:8" ht="12.75">
      <c r="A51" s="13" t="s">
        <v>101</v>
      </c>
      <c r="B51" s="14" t="s">
        <v>102</v>
      </c>
      <c r="C51" s="15">
        <v>49</v>
      </c>
      <c r="D51" s="16">
        <f t="shared" si="4"/>
        <v>1.7247448081661387</v>
      </c>
      <c r="E51" s="15">
        <v>9</v>
      </c>
      <c r="F51" s="16">
        <f t="shared" si="5"/>
        <v>1.9396551724137931</v>
      </c>
      <c r="G51" s="15">
        <f t="shared" si="6"/>
        <v>58</v>
      </c>
      <c r="H51" s="16">
        <f t="shared" si="7"/>
        <v>1.7549167927382754</v>
      </c>
    </row>
    <row r="52" spans="1:8" ht="12.75">
      <c r="A52" s="13" t="s">
        <v>103</v>
      </c>
      <c r="B52" s="14" t="s">
        <v>104</v>
      </c>
      <c r="C52" s="15">
        <v>28</v>
      </c>
      <c r="D52" s="16">
        <f t="shared" si="4"/>
        <v>0.9855684618092221</v>
      </c>
      <c r="E52" s="15">
        <v>1</v>
      </c>
      <c r="F52" s="16">
        <f t="shared" si="5"/>
        <v>0.21551724137931033</v>
      </c>
      <c r="G52" s="15">
        <f t="shared" si="6"/>
        <v>29</v>
      </c>
      <c r="H52" s="16">
        <f t="shared" si="7"/>
        <v>0.8774583963691377</v>
      </c>
    </row>
    <row r="53" spans="1:8" ht="12.75">
      <c r="A53" s="13" t="s">
        <v>105</v>
      </c>
      <c r="B53" s="14" t="s">
        <v>106</v>
      </c>
      <c r="C53" s="15">
        <v>63</v>
      </c>
      <c r="D53" s="16">
        <f t="shared" si="4"/>
        <v>2.2175290390707496</v>
      </c>
      <c r="E53" s="15">
        <v>10</v>
      </c>
      <c r="F53" s="16">
        <f t="shared" si="5"/>
        <v>2.1551724137931036</v>
      </c>
      <c r="G53" s="15">
        <f t="shared" si="6"/>
        <v>73</v>
      </c>
      <c r="H53" s="16">
        <f t="shared" si="7"/>
        <v>2.208774583963691</v>
      </c>
    </row>
    <row r="54" spans="1:8" s="24" customFormat="1" ht="12.75">
      <c r="A54" s="22" t="s">
        <v>107</v>
      </c>
      <c r="B54" s="23" t="s">
        <v>108</v>
      </c>
      <c r="C54" s="19">
        <v>32</v>
      </c>
      <c r="D54" s="20">
        <f t="shared" si="4"/>
        <v>1.1263639563533967</v>
      </c>
      <c r="E54" s="19">
        <v>6</v>
      </c>
      <c r="F54" s="20">
        <f t="shared" si="5"/>
        <v>1.293103448275862</v>
      </c>
      <c r="G54" s="19">
        <f t="shared" si="6"/>
        <v>38</v>
      </c>
      <c r="H54" s="20">
        <f t="shared" si="7"/>
        <v>1.1497730711043872</v>
      </c>
    </row>
    <row r="55" spans="1:8" s="29" customFormat="1" ht="12.75">
      <c r="A55" s="25"/>
      <c r="B55" s="26" t="s">
        <v>4</v>
      </c>
      <c r="C55" s="27">
        <f>SUM(C4:C54)</f>
        <v>2841</v>
      </c>
      <c r="D55" s="28">
        <f t="shared" si="4"/>
        <v>100</v>
      </c>
      <c r="E55" s="27">
        <f>SUM(E4:E54)</f>
        <v>464</v>
      </c>
      <c r="F55" s="28">
        <f t="shared" si="5"/>
        <v>100</v>
      </c>
      <c r="G55" s="27">
        <f t="shared" si="6"/>
        <v>3305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2003&amp;RGiessen</oddHeader>
    <oddFooter>&amp;R&amp;10Tabelle 11.2</oddFooter>
  </headerFooter>
  <legacyDrawing r:id="rId2"/>
  <oleObjects>
    <oleObject progId="Word.Document.8" shapeId="6047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118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104</v>
      </c>
      <c r="D4" s="16">
        <f aca="true" t="shared" si="0" ref="D4:D35">IF(C4&lt;&gt;".",IF(C$55&gt;0,100*C4/C$55,"."),".")</f>
        <v>5.366357069143447</v>
      </c>
      <c r="E4" s="15">
        <v>9</v>
      </c>
      <c r="F4" s="16">
        <f aca="true" t="shared" si="1" ref="F4:F35">IF(E4&lt;&gt;".",IF(E$55&gt;0,100*E4/E$55,"."),".")</f>
        <v>4.166666666666667</v>
      </c>
      <c r="G4" s="15">
        <f aca="true" t="shared" si="2" ref="G4:G35">SUM(C4,E4)</f>
        <v>113</v>
      </c>
      <c r="H4" s="16">
        <f aca="true" t="shared" si="3" ref="H4:H35">IF(G$55&gt;0,100*G4/G$55,".")</f>
        <v>5.246053853296194</v>
      </c>
    </row>
    <row r="5" spans="1:8" ht="12.75">
      <c r="A5" s="13" t="s">
        <v>10</v>
      </c>
      <c r="B5" s="14" t="s">
        <v>11</v>
      </c>
      <c r="C5" s="15">
        <v>52</v>
      </c>
      <c r="D5" s="16">
        <f t="shared" si="0"/>
        <v>2.6831785345717236</v>
      </c>
      <c r="E5" s="15">
        <v>1</v>
      </c>
      <c r="F5" s="16">
        <f t="shared" si="1"/>
        <v>0.46296296296296297</v>
      </c>
      <c r="G5" s="15">
        <f t="shared" si="2"/>
        <v>53</v>
      </c>
      <c r="H5" s="16">
        <f t="shared" si="3"/>
        <v>2.460538532961931</v>
      </c>
    </row>
    <row r="6" spans="1:8" ht="12.75">
      <c r="A6" s="13" t="s">
        <v>12</v>
      </c>
      <c r="B6" s="14" t="s">
        <v>13</v>
      </c>
      <c r="C6" s="15">
        <v>90</v>
      </c>
      <c r="D6" s="16">
        <f t="shared" si="0"/>
        <v>4.643962848297214</v>
      </c>
      <c r="E6" s="15">
        <v>5</v>
      </c>
      <c r="F6" s="16">
        <f t="shared" si="1"/>
        <v>2.314814814814815</v>
      </c>
      <c r="G6" s="15">
        <f t="shared" si="2"/>
        <v>95</v>
      </c>
      <c r="H6" s="16">
        <f t="shared" si="3"/>
        <v>4.410399257195914</v>
      </c>
    </row>
    <row r="7" spans="1:8" ht="12" customHeight="1">
      <c r="A7" s="13" t="s">
        <v>14</v>
      </c>
      <c r="B7" s="14" t="s">
        <v>15</v>
      </c>
      <c r="C7" s="15">
        <v>95</v>
      </c>
      <c r="D7" s="16">
        <f t="shared" si="0"/>
        <v>4.901960784313726</v>
      </c>
      <c r="E7" s="15">
        <v>7</v>
      </c>
      <c r="F7" s="16">
        <f t="shared" si="1"/>
        <v>3.240740740740741</v>
      </c>
      <c r="G7" s="15">
        <f t="shared" si="2"/>
        <v>102</v>
      </c>
      <c r="H7" s="16">
        <f t="shared" si="3"/>
        <v>4.735376044568246</v>
      </c>
    </row>
    <row r="8" spans="1:8" ht="12.75">
      <c r="A8" s="13" t="s">
        <v>16</v>
      </c>
      <c r="B8" s="14" t="s">
        <v>17</v>
      </c>
      <c r="C8" s="15">
        <v>50</v>
      </c>
      <c r="D8" s="16">
        <f t="shared" si="0"/>
        <v>2.579979360165119</v>
      </c>
      <c r="E8" s="15">
        <v>14</v>
      </c>
      <c r="F8" s="16">
        <f t="shared" si="1"/>
        <v>6.481481481481482</v>
      </c>
      <c r="G8" s="15">
        <f t="shared" si="2"/>
        <v>64</v>
      </c>
      <c r="H8" s="16">
        <f t="shared" si="3"/>
        <v>2.971216341689879</v>
      </c>
    </row>
    <row r="9" spans="1:8" ht="12.75">
      <c r="A9" s="13" t="s">
        <v>18</v>
      </c>
      <c r="B9" s="14" t="s">
        <v>19</v>
      </c>
      <c r="C9" s="15">
        <v>17</v>
      </c>
      <c r="D9" s="16">
        <f t="shared" si="0"/>
        <v>0.8771929824561403</v>
      </c>
      <c r="E9" s="15">
        <v>3</v>
      </c>
      <c r="F9" s="16">
        <f t="shared" si="1"/>
        <v>1.3888888888888888</v>
      </c>
      <c r="G9" s="15">
        <f t="shared" si="2"/>
        <v>20</v>
      </c>
      <c r="H9" s="16">
        <f t="shared" si="3"/>
        <v>0.9285051067780873</v>
      </c>
    </row>
    <row r="10" spans="1:8" ht="12.75">
      <c r="A10" s="13" t="s">
        <v>20</v>
      </c>
      <c r="B10" s="14" t="s">
        <v>21</v>
      </c>
      <c r="C10" s="15">
        <v>92</v>
      </c>
      <c r="D10" s="16">
        <f t="shared" si="0"/>
        <v>4.747162022703819</v>
      </c>
      <c r="E10" s="15">
        <v>19</v>
      </c>
      <c r="F10" s="16">
        <f t="shared" si="1"/>
        <v>8.796296296296296</v>
      </c>
      <c r="G10" s="15">
        <f t="shared" si="2"/>
        <v>111</v>
      </c>
      <c r="H10" s="16">
        <f t="shared" si="3"/>
        <v>5.153203342618385</v>
      </c>
    </row>
    <row r="11" spans="1:8" ht="12.75">
      <c r="A11" s="13" t="s">
        <v>22</v>
      </c>
      <c r="B11" s="14" t="s">
        <v>23</v>
      </c>
      <c r="C11" s="15">
        <v>5</v>
      </c>
      <c r="D11" s="16">
        <f t="shared" si="0"/>
        <v>0.2579979360165119</v>
      </c>
      <c r="E11" s="15">
        <v>0</v>
      </c>
      <c r="F11" s="16">
        <f t="shared" si="1"/>
        <v>0</v>
      </c>
      <c r="G11" s="15">
        <f t="shared" si="2"/>
        <v>5</v>
      </c>
      <c r="H11" s="16">
        <f t="shared" si="3"/>
        <v>0.23212627669452182</v>
      </c>
    </row>
    <row r="12" spans="1:8" ht="12.75">
      <c r="A12" s="17" t="s">
        <v>24</v>
      </c>
      <c r="B12" s="18" t="s">
        <v>25</v>
      </c>
      <c r="C12" s="19">
        <v>33</v>
      </c>
      <c r="D12" s="20">
        <f t="shared" si="0"/>
        <v>1.7027863777089782</v>
      </c>
      <c r="E12" s="19">
        <v>0</v>
      </c>
      <c r="F12" s="20">
        <f t="shared" si="1"/>
        <v>0</v>
      </c>
      <c r="G12" s="19">
        <f t="shared" si="2"/>
        <v>33</v>
      </c>
      <c r="H12" s="20">
        <f t="shared" si="3"/>
        <v>1.532033426183844</v>
      </c>
    </row>
    <row r="13" spans="1:8" ht="12.75">
      <c r="A13" s="13" t="s">
        <v>26</v>
      </c>
      <c r="B13" s="14" t="s">
        <v>27</v>
      </c>
      <c r="C13" s="15">
        <v>124</v>
      </c>
      <c r="D13" s="16">
        <f t="shared" si="0"/>
        <v>6.398348813209494</v>
      </c>
      <c r="E13" s="15">
        <v>13</v>
      </c>
      <c r="F13" s="16">
        <f t="shared" si="1"/>
        <v>6.018518518518518</v>
      </c>
      <c r="G13" s="15">
        <f t="shared" si="2"/>
        <v>137</v>
      </c>
      <c r="H13" s="16">
        <f t="shared" si="3"/>
        <v>6.3602599814298975</v>
      </c>
    </row>
    <row r="14" spans="1:8" ht="12.75">
      <c r="A14" s="13" t="s">
        <v>28</v>
      </c>
      <c r="B14" s="14" t="s">
        <v>29</v>
      </c>
      <c r="C14" s="15">
        <v>62</v>
      </c>
      <c r="D14" s="16">
        <f t="shared" si="0"/>
        <v>3.199174406604747</v>
      </c>
      <c r="E14" s="15">
        <v>6</v>
      </c>
      <c r="F14" s="16">
        <f t="shared" si="1"/>
        <v>2.7777777777777777</v>
      </c>
      <c r="G14" s="15">
        <f t="shared" si="2"/>
        <v>68</v>
      </c>
      <c r="H14" s="16">
        <f t="shared" si="3"/>
        <v>3.1569173630454967</v>
      </c>
    </row>
    <row r="15" spans="1:8" ht="12.75">
      <c r="A15" s="13" t="s">
        <v>30</v>
      </c>
      <c r="B15" s="14" t="s">
        <v>31</v>
      </c>
      <c r="C15" s="15">
        <v>1</v>
      </c>
      <c r="D15" s="16">
        <f t="shared" si="0"/>
        <v>0.05159958720330237</v>
      </c>
      <c r="E15" s="15">
        <v>2</v>
      </c>
      <c r="F15" s="16">
        <f t="shared" si="1"/>
        <v>0.9259259259259259</v>
      </c>
      <c r="G15" s="15">
        <f t="shared" si="2"/>
        <v>3</v>
      </c>
      <c r="H15" s="16">
        <f t="shared" si="3"/>
        <v>0.1392757660167131</v>
      </c>
    </row>
    <row r="16" spans="1:8" ht="12.75">
      <c r="A16" s="13" t="s">
        <v>32</v>
      </c>
      <c r="B16" s="14" t="s">
        <v>33</v>
      </c>
      <c r="C16" s="15">
        <v>24</v>
      </c>
      <c r="D16" s="16">
        <f t="shared" si="0"/>
        <v>1.238390092879257</v>
      </c>
      <c r="E16" s="15">
        <v>2</v>
      </c>
      <c r="F16" s="16">
        <f t="shared" si="1"/>
        <v>0.9259259259259259</v>
      </c>
      <c r="G16" s="15">
        <f t="shared" si="2"/>
        <v>26</v>
      </c>
      <c r="H16" s="16">
        <f t="shared" si="3"/>
        <v>1.2070566388115134</v>
      </c>
    </row>
    <row r="17" spans="1:8" ht="12.75">
      <c r="A17" s="13" t="s">
        <v>34</v>
      </c>
      <c r="B17" s="14" t="s">
        <v>35</v>
      </c>
      <c r="C17" s="15">
        <v>23</v>
      </c>
      <c r="D17" s="16">
        <f t="shared" si="0"/>
        <v>1.1867905056759547</v>
      </c>
      <c r="E17" s="15">
        <v>23</v>
      </c>
      <c r="F17" s="16">
        <f t="shared" si="1"/>
        <v>10.648148148148149</v>
      </c>
      <c r="G17" s="15">
        <f t="shared" si="2"/>
        <v>46</v>
      </c>
      <c r="H17" s="16">
        <f t="shared" si="3"/>
        <v>2.1355617455896008</v>
      </c>
    </row>
    <row r="18" spans="1:8" ht="12.75">
      <c r="A18" s="13" t="s">
        <v>36</v>
      </c>
      <c r="B18" s="14" t="s">
        <v>37</v>
      </c>
      <c r="C18" s="15">
        <v>10</v>
      </c>
      <c r="D18" s="16">
        <f t="shared" si="0"/>
        <v>0.5159958720330238</v>
      </c>
      <c r="E18" s="15">
        <v>1</v>
      </c>
      <c r="F18" s="16">
        <f t="shared" si="1"/>
        <v>0.46296296296296297</v>
      </c>
      <c r="G18" s="15">
        <f t="shared" si="2"/>
        <v>11</v>
      </c>
      <c r="H18" s="16">
        <f t="shared" si="3"/>
        <v>0.510677808727948</v>
      </c>
    </row>
    <row r="19" spans="1:8" ht="12.75">
      <c r="A19" s="13" t="s">
        <v>38</v>
      </c>
      <c r="B19" s="14" t="s">
        <v>39</v>
      </c>
      <c r="C19" s="15">
        <v>35</v>
      </c>
      <c r="D19" s="16">
        <f t="shared" si="0"/>
        <v>1.805985552115583</v>
      </c>
      <c r="E19" s="15">
        <v>14</v>
      </c>
      <c r="F19" s="16">
        <f t="shared" si="1"/>
        <v>6.481481481481482</v>
      </c>
      <c r="G19" s="15">
        <f t="shared" si="2"/>
        <v>49</v>
      </c>
      <c r="H19" s="16">
        <f t="shared" si="3"/>
        <v>2.274837511606314</v>
      </c>
    </row>
    <row r="20" spans="1:8" ht="12.75">
      <c r="A20" s="13" t="s">
        <v>40</v>
      </c>
      <c r="B20" s="14" t="s">
        <v>41</v>
      </c>
      <c r="C20" s="15">
        <v>18</v>
      </c>
      <c r="D20" s="16">
        <f t="shared" si="0"/>
        <v>0.9287925696594427</v>
      </c>
      <c r="E20" s="15">
        <v>4</v>
      </c>
      <c r="F20" s="16">
        <f t="shared" si="1"/>
        <v>1.8518518518518519</v>
      </c>
      <c r="G20" s="15">
        <f t="shared" si="2"/>
        <v>22</v>
      </c>
      <c r="H20" s="16">
        <f t="shared" si="3"/>
        <v>1.021355617455896</v>
      </c>
    </row>
    <row r="21" spans="1:8" ht="12.75">
      <c r="A21" s="17" t="s">
        <v>42</v>
      </c>
      <c r="B21" s="18" t="s">
        <v>43</v>
      </c>
      <c r="C21" s="19">
        <v>31</v>
      </c>
      <c r="D21" s="20">
        <f t="shared" si="0"/>
        <v>1.5995872033023735</v>
      </c>
      <c r="E21" s="19">
        <v>5</v>
      </c>
      <c r="F21" s="20">
        <f t="shared" si="1"/>
        <v>2.314814814814815</v>
      </c>
      <c r="G21" s="19">
        <f t="shared" si="2"/>
        <v>36</v>
      </c>
      <c r="H21" s="20">
        <f t="shared" si="3"/>
        <v>1.6713091922005572</v>
      </c>
    </row>
    <row r="22" spans="1:8" ht="12.75">
      <c r="A22" s="13" t="s">
        <v>44</v>
      </c>
      <c r="B22" s="14" t="s">
        <v>45</v>
      </c>
      <c r="C22" s="15">
        <v>29</v>
      </c>
      <c r="D22" s="16">
        <f t="shared" si="0"/>
        <v>1.496388028895769</v>
      </c>
      <c r="E22" s="15">
        <v>1</v>
      </c>
      <c r="F22" s="16">
        <f t="shared" si="1"/>
        <v>0.46296296296296297</v>
      </c>
      <c r="G22" s="15">
        <f t="shared" si="2"/>
        <v>30</v>
      </c>
      <c r="H22" s="16">
        <f t="shared" si="3"/>
        <v>1.392757660167131</v>
      </c>
    </row>
    <row r="23" spans="1:8" ht="12.75">
      <c r="A23" s="13" t="s">
        <v>46</v>
      </c>
      <c r="B23" s="14" t="s">
        <v>47</v>
      </c>
      <c r="C23" s="15">
        <v>55</v>
      </c>
      <c r="D23" s="16">
        <f t="shared" si="0"/>
        <v>2.8379772961816307</v>
      </c>
      <c r="E23" s="15">
        <v>2</v>
      </c>
      <c r="F23" s="16">
        <f t="shared" si="1"/>
        <v>0.9259259259259259</v>
      </c>
      <c r="G23" s="15">
        <f t="shared" si="2"/>
        <v>57</v>
      </c>
      <c r="H23" s="16">
        <f t="shared" si="3"/>
        <v>2.6462395543175488</v>
      </c>
    </row>
    <row r="24" spans="1:8" ht="12.75">
      <c r="A24" s="13" t="s">
        <v>48</v>
      </c>
      <c r="B24" s="14" t="s">
        <v>49</v>
      </c>
      <c r="C24" s="15">
        <v>25</v>
      </c>
      <c r="D24" s="16">
        <f t="shared" si="0"/>
        <v>1.2899896800825594</v>
      </c>
      <c r="E24" s="15">
        <v>10</v>
      </c>
      <c r="F24" s="16">
        <f t="shared" si="1"/>
        <v>4.62962962962963</v>
      </c>
      <c r="G24" s="15">
        <f t="shared" si="2"/>
        <v>35</v>
      </c>
      <c r="H24" s="16">
        <f t="shared" si="3"/>
        <v>1.6248839368616528</v>
      </c>
    </row>
    <row r="25" spans="1:8" ht="12.75">
      <c r="A25" s="13" t="s">
        <v>50</v>
      </c>
      <c r="B25" s="14" t="s">
        <v>51</v>
      </c>
      <c r="C25" s="15">
        <v>36</v>
      </c>
      <c r="D25" s="16">
        <f t="shared" si="0"/>
        <v>1.8575851393188854</v>
      </c>
      <c r="E25" s="15">
        <v>4</v>
      </c>
      <c r="F25" s="16">
        <f t="shared" si="1"/>
        <v>1.8518518518518519</v>
      </c>
      <c r="G25" s="15">
        <f t="shared" si="2"/>
        <v>40</v>
      </c>
      <c r="H25" s="16">
        <f t="shared" si="3"/>
        <v>1.8570102135561746</v>
      </c>
    </row>
    <row r="26" spans="1:8" ht="12.75">
      <c r="A26" s="13" t="s">
        <v>52</v>
      </c>
      <c r="B26" s="14" t="s">
        <v>53</v>
      </c>
      <c r="C26" s="15">
        <v>42</v>
      </c>
      <c r="D26" s="16">
        <f t="shared" si="0"/>
        <v>2.1671826625387</v>
      </c>
      <c r="E26" s="15">
        <v>3</v>
      </c>
      <c r="F26" s="16">
        <f t="shared" si="1"/>
        <v>1.3888888888888888</v>
      </c>
      <c r="G26" s="15">
        <f t="shared" si="2"/>
        <v>45</v>
      </c>
      <c r="H26" s="16">
        <f t="shared" si="3"/>
        <v>2.0891364902506964</v>
      </c>
    </row>
    <row r="27" spans="1:8" ht="12.75">
      <c r="A27" s="13" t="s">
        <v>54</v>
      </c>
      <c r="B27" s="14" t="s">
        <v>55</v>
      </c>
      <c r="C27" s="15">
        <v>2</v>
      </c>
      <c r="D27" s="16">
        <f t="shared" si="0"/>
        <v>0.10319917440660474</v>
      </c>
      <c r="E27" s="15">
        <v>3</v>
      </c>
      <c r="F27" s="16">
        <f t="shared" si="1"/>
        <v>1.3888888888888888</v>
      </c>
      <c r="G27" s="15">
        <f t="shared" si="2"/>
        <v>5</v>
      </c>
      <c r="H27" s="16">
        <f t="shared" si="3"/>
        <v>0.23212627669452182</v>
      </c>
    </row>
    <row r="28" spans="1:8" ht="12.75">
      <c r="A28" s="13" t="s">
        <v>56</v>
      </c>
      <c r="B28" s="14" t="s">
        <v>57</v>
      </c>
      <c r="C28" s="15">
        <v>9</v>
      </c>
      <c r="D28" s="16">
        <f t="shared" si="0"/>
        <v>0.46439628482972134</v>
      </c>
      <c r="E28" s="15">
        <v>0</v>
      </c>
      <c r="F28" s="16">
        <f t="shared" si="1"/>
        <v>0</v>
      </c>
      <c r="G28" s="15">
        <f t="shared" si="2"/>
        <v>9</v>
      </c>
      <c r="H28" s="16">
        <f t="shared" si="3"/>
        <v>0.4178272980501393</v>
      </c>
    </row>
    <row r="29" spans="1:8" ht="12.75">
      <c r="A29" s="21" t="s">
        <v>58</v>
      </c>
      <c r="B29" s="14" t="s">
        <v>59</v>
      </c>
      <c r="C29" s="15">
        <v>4</v>
      </c>
      <c r="D29" s="16">
        <f t="shared" si="0"/>
        <v>0.20639834881320948</v>
      </c>
      <c r="E29" s="15">
        <v>0</v>
      </c>
      <c r="F29" s="16">
        <f t="shared" si="1"/>
        <v>0</v>
      </c>
      <c r="G29" s="15">
        <f t="shared" si="2"/>
        <v>4</v>
      </c>
      <c r="H29" s="16">
        <f t="shared" si="3"/>
        <v>0.18570102135561745</v>
      </c>
    </row>
    <row r="30" spans="1:8" ht="12.75">
      <c r="A30" s="13" t="s">
        <v>60</v>
      </c>
      <c r="B30" s="14" t="s">
        <v>61</v>
      </c>
      <c r="C30" s="15" t="s">
        <v>9</v>
      </c>
      <c r="D30" s="16" t="str">
        <f t="shared" si="0"/>
        <v>.</v>
      </c>
      <c r="E30" s="15" t="s">
        <v>9</v>
      </c>
      <c r="F30" s="16" t="str">
        <f t="shared" si="1"/>
        <v>.</v>
      </c>
      <c r="G30" s="15">
        <f t="shared" si="2"/>
        <v>0</v>
      </c>
      <c r="H30" s="16">
        <f t="shared" si="3"/>
        <v>0</v>
      </c>
    </row>
    <row r="31" spans="1:8" ht="12.75">
      <c r="A31" s="17" t="s">
        <v>62</v>
      </c>
      <c r="B31" s="18" t="s">
        <v>63</v>
      </c>
      <c r="C31" s="19">
        <v>88</v>
      </c>
      <c r="D31" s="20">
        <f t="shared" si="0"/>
        <v>4.540763673890609</v>
      </c>
      <c r="E31" s="19">
        <v>9</v>
      </c>
      <c r="F31" s="20">
        <f t="shared" si="1"/>
        <v>4.166666666666667</v>
      </c>
      <c r="G31" s="19">
        <f t="shared" si="2"/>
        <v>97</v>
      </c>
      <c r="H31" s="20">
        <f t="shared" si="3"/>
        <v>4.503249767873723</v>
      </c>
    </row>
    <row r="32" spans="1:8" ht="12.75">
      <c r="A32" s="13" t="s">
        <v>64</v>
      </c>
      <c r="B32" s="14" t="s">
        <v>65</v>
      </c>
      <c r="C32" s="15">
        <v>10</v>
      </c>
      <c r="D32" s="16">
        <f t="shared" si="0"/>
        <v>0.5159958720330238</v>
      </c>
      <c r="E32" s="15">
        <v>2</v>
      </c>
      <c r="F32" s="16">
        <f t="shared" si="1"/>
        <v>0.9259259259259259</v>
      </c>
      <c r="G32" s="15">
        <f t="shared" si="2"/>
        <v>12</v>
      </c>
      <c r="H32" s="16">
        <f t="shared" si="3"/>
        <v>0.5571030640668524</v>
      </c>
    </row>
    <row r="33" spans="1:8" ht="12.75">
      <c r="A33" s="13" t="s">
        <v>66</v>
      </c>
      <c r="B33" s="14" t="s">
        <v>67</v>
      </c>
      <c r="C33" s="15">
        <v>206</v>
      </c>
      <c r="D33" s="16">
        <f t="shared" si="0"/>
        <v>10.62951496388029</v>
      </c>
      <c r="E33" s="15">
        <v>8</v>
      </c>
      <c r="F33" s="16">
        <f t="shared" si="1"/>
        <v>3.7037037037037037</v>
      </c>
      <c r="G33" s="15">
        <f t="shared" si="2"/>
        <v>214</v>
      </c>
      <c r="H33" s="16">
        <f t="shared" si="3"/>
        <v>9.935004642525534</v>
      </c>
    </row>
    <row r="34" spans="1:8" ht="12.75">
      <c r="A34" s="13" t="s">
        <v>68</v>
      </c>
      <c r="B34" s="14" t="s">
        <v>69</v>
      </c>
      <c r="C34" s="15">
        <v>85</v>
      </c>
      <c r="D34" s="16">
        <f t="shared" si="0"/>
        <v>4.385964912280702</v>
      </c>
      <c r="E34" s="15">
        <v>13</v>
      </c>
      <c r="F34" s="16">
        <f t="shared" si="1"/>
        <v>6.018518518518518</v>
      </c>
      <c r="G34" s="15">
        <f t="shared" si="2"/>
        <v>98</v>
      </c>
      <c r="H34" s="16">
        <f t="shared" si="3"/>
        <v>4.549675023212628</v>
      </c>
    </row>
    <row r="35" spans="1:8" ht="12.75">
      <c r="A35" s="13" t="s">
        <v>70</v>
      </c>
      <c r="B35" s="14" t="s">
        <v>71</v>
      </c>
      <c r="C35" s="15">
        <v>28</v>
      </c>
      <c r="D35" s="16">
        <f t="shared" si="0"/>
        <v>1.4447884416924666</v>
      </c>
      <c r="E35" s="15">
        <v>0</v>
      </c>
      <c r="F35" s="16">
        <f t="shared" si="1"/>
        <v>0</v>
      </c>
      <c r="G35" s="15">
        <f t="shared" si="2"/>
        <v>28</v>
      </c>
      <c r="H35" s="16">
        <f t="shared" si="3"/>
        <v>1.2999071494893222</v>
      </c>
    </row>
    <row r="36" spans="1:8" ht="12.75">
      <c r="A36" s="13" t="s">
        <v>72</v>
      </c>
      <c r="B36" s="14" t="s">
        <v>73</v>
      </c>
      <c r="C36" s="15">
        <v>25</v>
      </c>
      <c r="D36" s="16">
        <f aca="true" t="shared" si="4" ref="D36:D67">IF(C36&lt;&gt;".",IF(C$55&gt;0,100*C36/C$55,"."),".")</f>
        <v>1.2899896800825594</v>
      </c>
      <c r="E36" s="15">
        <v>2</v>
      </c>
      <c r="F36" s="16">
        <f aca="true" t="shared" si="5" ref="F36:F67">IF(E36&lt;&gt;".",IF(E$55&gt;0,100*E36/E$55,"."),".")</f>
        <v>0.9259259259259259</v>
      </c>
      <c r="G36" s="15">
        <f aca="true" t="shared" si="6" ref="G36:G55">SUM(C36,E36)</f>
        <v>27</v>
      </c>
      <c r="H36" s="16">
        <f aca="true" t="shared" si="7" ref="H36:H67">IF(G$55&gt;0,100*G36/G$55,".")</f>
        <v>1.2534818941504178</v>
      </c>
    </row>
    <row r="37" spans="1:8" ht="12.75">
      <c r="A37" s="13" t="s">
        <v>74</v>
      </c>
      <c r="B37" s="14" t="s">
        <v>75</v>
      </c>
      <c r="C37" s="15">
        <v>56</v>
      </c>
      <c r="D37" s="16">
        <f t="shared" si="4"/>
        <v>2.889576883384933</v>
      </c>
      <c r="E37" s="15">
        <v>1</v>
      </c>
      <c r="F37" s="16">
        <f t="shared" si="5"/>
        <v>0.46296296296296297</v>
      </c>
      <c r="G37" s="15">
        <f t="shared" si="6"/>
        <v>57</v>
      </c>
      <c r="H37" s="16">
        <f t="shared" si="7"/>
        <v>2.6462395543175488</v>
      </c>
    </row>
    <row r="38" spans="1:8" ht="12.75">
      <c r="A38" s="13" t="s">
        <v>76</v>
      </c>
      <c r="B38" s="14" t="s">
        <v>77</v>
      </c>
      <c r="C38" s="15">
        <v>44</v>
      </c>
      <c r="D38" s="16">
        <f t="shared" si="4"/>
        <v>2.2703818369453046</v>
      </c>
      <c r="E38" s="15">
        <v>1</v>
      </c>
      <c r="F38" s="16">
        <f t="shared" si="5"/>
        <v>0.46296296296296297</v>
      </c>
      <c r="G38" s="15">
        <f t="shared" si="6"/>
        <v>45</v>
      </c>
      <c r="H38" s="16">
        <f t="shared" si="7"/>
        <v>2.0891364902506964</v>
      </c>
    </row>
    <row r="39" spans="1:8" ht="12.75">
      <c r="A39" s="13" t="s">
        <v>78</v>
      </c>
      <c r="B39" s="14" t="s">
        <v>79</v>
      </c>
      <c r="C39" s="15">
        <v>16</v>
      </c>
      <c r="D39" s="16">
        <f t="shared" si="4"/>
        <v>0.8255933952528379</v>
      </c>
      <c r="E39" s="15">
        <v>0</v>
      </c>
      <c r="F39" s="16">
        <f t="shared" si="5"/>
        <v>0</v>
      </c>
      <c r="G39" s="15">
        <f t="shared" si="6"/>
        <v>16</v>
      </c>
      <c r="H39" s="16">
        <f t="shared" si="7"/>
        <v>0.7428040854224698</v>
      </c>
    </row>
    <row r="40" spans="1:8" ht="12.75">
      <c r="A40" s="13" t="s">
        <v>80</v>
      </c>
      <c r="B40" s="14" t="s">
        <v>81</v>
      </c>
      <c r="C40" s="15">
        <v>21</v>
      </c>
      <c r="D40" s="16">
        <f t="shared" si="4"/>
        <v>1.08359133126935</v>
      </c>
      <c r="E40" s="15">
        <v>0</v>
      </c>
      <c r="F40" s="16">
        <f t="shared" si="5"/>
        <v>0</v>
      </c>
      <c r="G40" s="15">
        <f t="shared" si="6"/>
        <v>21</v>
      </c>
      <c r="H40" s="16">
        <f t="shared" si="7"/>
        <v>0.9749303621169917</v>
      </c>
    </row>
    <row r="41" spans="1:8" ht="12.75">
      <c r="A41" s="17" t="s">
        <v>82</v>
      </c>
      <c r="B41" s="18" t="s">
        <v>83</v>
      </c>
      <c r="C41" s="19">
        <v>42</v>
      </c>
      <c r="D41" s="20">
        <f t="shared" si="4"/>
        <v>2.1671826625387</v>
      </c>
      <c r="E41" s="19">
        <v>6</v>
      </c>
      <c r="F41" s="20">
        <f t="shared" si="5"/>
        <v>2.7777777777777777</v>
      </c>
      <c r="G41" s="19">
        <f t="shared" si="6"/>
        <v>48</v>
      </c>
      <c r="H41" s="20">
        <f t="shared" si="7"/>
        <v>2.2284122562674096</v>
      </c>
    </row>
    <row r="42" spans="1:8" ht="12.75">
      <c r="A42" s="13" t="s">
        <v>84</v>
      </c>
      <c r="B42" s="14" t="s">
        <v>85</v>
      </c>
      <c r="C42" s="15">
        <v>0</v>
      </c>
      <c r="D42" s="16">
        <f t="shared" si="4"/>
        <v>0</v>
      </c>
      <c r="E42" s="15">
        <v>0</v>
      </c>
      <c r="F42" s="16">
        <f t="shared" si="5"/>
        <v>0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 t="s">
        <v>9</v>
      </c>
      <c r="D43" s="16" t="str">
        <f t="shared" si="4"/>
        <v>.</v>
      </c>
      <c r="E43" s="15" t="s">
        <v>9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88</v>
      </c>
      <c r="B44" s="14" t="s">
        <v>89</v>
      </c>
      <c r="C44" s="15">
        <v>5</v>
      </c>
      <c r="D44" s="16">
        <f t="shared" si="4"/>
        <v>0.2579979360165119</v>
      </c>
      <c r="E44" s="15">
        <v>0</v>
      </c>
      <c r="F44" s="16">
        <f t="shared" si="5"/>
        <v>0</v>
      </c>
      <c r="G44" s="15">
        <f t="shared" si="6"/>
        <v>5</v>
      </c>
      <c r="H44" s="16">
        <f t="shared" si="7"/>
        <v>0.23212627669452182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0.10319917440660474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0.09285051067780872</v>
      </c>
    </row>
    <row r="46" spans="1:8" ht="12.75">
      <c r="A46" s="13" t="s">
        <v>91</v>
      </c>
      <c r="B46" s="14" t="s">
        <v>92</v>
      </c>
      <c r="C46" s="15">
        <v>41</v>
      </c>
      <c r="D46" s="16">
        <f t="shared" si="4"/>
        <v>2.1155830753353975</v>
      </c>
      <c r="E46" s="15">
        <v>1</v>
      </c>
      <c r="F46" s="16">
        <f t="shared" si="5"/>
        <v>0.46296296296296297</v>
      </c>
      <c r="G46" s="15">
        <f t="shared" si="6"/>
        <v>42</v>
      </c>
      <c r="H46" s="16">
        <f t="shared" si="7"/>
        <v>1.9498607242339834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0.2579979360165119</v>
      </c>
      <c r="E47" s="15">
        <v>0</v>
      </c>
      <c r="F47" s="16">
        <f t="shared" si="5"/>
        <v>0</v>
      </c>
      <c r="G47" s="15">
        <f t="shared" si="6"/>
        <v>5</v>
      </c>
      <c r="H47" s="16">
        <f t="shared" si="7"/>
        <v>0.23212627669452182</v>
      </c>
    </row>
    <row r="48" spans="1:8" ht="12.75">
      <c r="A48" s="13" t="s">
        <v>95</v>
      </c>
      <c r="B48" s="14" t="s">
        <v>96</v>
      </c>
      <c r="C48" s="15">
        <v>13</v>
      </c>
      <c r="D48" s="16">
        <f t="shared" si="4"/>
        <v>0.6707946336429309</v>
      </c>
      <c r="E48" s="15">
        <v>0</v>
      </c>
      <c r="F48" s="16">
        <f t="shared" si="5"/>
        <v>0</v>
      </c>
      <c r="G48" s="15">
        <f t="shared" si="6"/>
        <v>13</v>
      </c>
      <c r="H48" s="16">
        <f t="shared" si="7"/>
        <v>0.6035283194057567</v>
      </c>
    </row>
    <row r="49" spans="1:8" ht="12.75">
      <c r="A49" s="13" t="s">
        <v>97</v>
      </c>
      <c r="B49" s="14" t="s">
        <v>98</v>
      </c>
      <c r="C49" s="15">
        <v>9</v>
      </c>
      <c r="D49" s="16">
        <f t="shared" si="4"/>
        <v>0.46439628482972134</v>
      </c>
      <c r="E49" s="15">
        <v>2</v>
      </c>
      <c r="F49" s="16">
        <f t="shared" si="5"/>
        <v>0.9259259259259259</v>
      </c>
      <c r="G49" s="15">
        <f t="shared" si="6"/>
        <v>11</v>
      </c>
      <c r="H49" s="16">
        <f t="shared" si="7"/>
        <v>0.510677808727948</v>
      </c>
    </row>
    <row r="50" spans="1:8" ht="12.75">
      <c r="A50" s="13" t="s">
        <v>99</v>
      </c>
      <c r="B50" s="14" t="s">
        <v>100</v>
      </c>
      <c r="C50" s="15">
        <v>55</v>
      </c>
      <c r="D50" s="16">
        <f t="shared" si="4"/>
        <v>2.8379772961816307</v>
      </c>
      <c r="E50" s="15">
        <v>6</v>
      </c>
      <c r="F50" s="16">
        <f t="shared" si="5"/>
        <v>2.7777777777777777</v>
      </c>
      <c r="G50" s="15">
        <f t="shared" si="6"/>
        <v>61</v>
      </c>
      <c r="H50" s="16">
        <f t="shared" si="7"/>
        <v>2.8319405756731664</v>
      </c>
    </row>
    <row r="51" spans="1:8" ht="12.75">
      <c r="A51" s="13" t="s">
        <v>101</v>
      </c>
      <c r="B51" s="14" t="s">
        <v>102</v>
      </c>
      <c r="C51" s="15">
        <v>46</v>
      </c>
      <c r="D51" s="16">
        <f t="shared" si="4"/>
        <v>2.3735810113519094</v>
      </c>
      <c r="E51" s="15">
        <v>4</v>
      </c>
      <c r="F51" s="16">
        <f t="shared" si="5"/>
        <v>1.8518518518518519</v>
      </c>
      <c r="G51" s="15">
        <f t="shared" si="6"/>
        <v>50</v>
      </c>
      <c r="H51" s="16">
        <f t="shared" si="7"/>
        <v>2.3212627669452184</v>
      </c>
    </row>
    <row r="52" spans="1:8" ht="12.75">
      <c r="A52" s="13" t="s">
        <v>103</v>
      </c>
      <c r="B52" s="14" t="s">
        <v>104</v>
      </c>
      <c r="C52" s="15">
        <v>12</v>
      </c>
      <c r="D52" s="16">
        <f t="shared" si="4"/>
        <v>0.6191950464396285</v>
      </c>
      <c r="E52" s="15">
        <v>0</v>
      </c>
      <c r="F52" s="16">
        <f t="shared" si="5"/>
        <v>0</v>
      </c>
      <c r="G52" s="15">
        <f t="shared" si="6"/>
        <v>12</v>
      </c>
      <c r="H52" s="16">
        <f t="shared" si="7"/>
        <v>0.5571030640668524</v>
      </c>
    </row>
    <row r="53" spans="1:8" ht="12.75">
      <c r="A53" s="13" t="s">
        <v>105</v>
      </c>
      <c r="B53" s="14" t="s">
        <v>106</v>
      </c>
      <c r="C53" s="15">
        <v>44</v>
      </c>
      <c r="D53" s="16">
        <f t="shared" si="4"/>
        <v>2.2703818369453046</v>
      </c>
      <c r="E53" s="15">
        <v>6</v>
      </c>
      <c r="F53" s="16">
        <f t="shared" si="5"/>
        <v>2.7777777777777777</v>
      </c>
      <c r="G53" s="15">
        <f t="shared" si="6"/>
        <v>50</v>
      </c>
      <c r="H53" s="16">
        <f t="shared" si="7"/>
        <v>2.3212627669452184</v>
      </c>
    </row>
    <row r="54" spans="1:8" s="24" customFormat="1" ht="12.75">
      <c r="A54" s="22" t="s">
        <v>107</v>
      </c>
      <c r="B54" s="23" t="s">
        <v>108</v>
      </c>
      <c r="C54" s="19">
        <v>17</v>
      </c>
      <c r="D54" s="20">
        <f t="shared" si="4"/>
        <v>0.8771929824561403</v>
      </c>
      <c r="E54" s="19">
        <v>4</v>
      </c>
      <c r="F54" s="20">
        <f t="shared" si="5"/>
        <v>1.8518518518518519</v>
      </c>
      <c r="G54" s="19">
        <f t="shared" si="6"/>
        <v>21</v>
      </c>
      <c r="H54" s="20">
        <f t="shared" si="7"/>
        <v>0.9749303621169917</v>
      </c>
    </row>
    <row r="55" spans="1:8" s="29" customFormat="1" ht="12.75">
      <c r="A55" s="25"/>
      <c r="B55" s="26" t="s">
        <v>4</v>
      </c>
      <c r="C55" s="27">
        <f>SUM(C4:C54)</f>
        <v>1938</v>
      </c>
      <c r="D55" s="28">
        <f t="shared" si="4"/>
        <v>100</v>
      </c>
      <c r="E55" s="27">
        <f>SUM(E4:E54)</f>
        <v>216</v>
      </c>
      <c r="F55" s="28">
        <f t="shared" si="5"/>
        <v>100</v>
      </c>
      <c r="G55" s="27">
        <f t="shared" si="6"/>
        <v>2154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2003&amp;RHanau</oddHeader>
    <oddFooter>&amp;R&amp;10Tabelle 11.2</oddFooter>
  </headerFooter>
  <legacyDrawing r:id="rId2"/>
  <oleObjects>
    <oleObject progId="Word.Document.8" shapeId="60484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119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143</v>
      </c>
      <c r="D4" s="16">
        <f aca="true" t="shared" si="0" ref="D4:D35">IF(C4&lt;&gt;".",IF(C$55&gt;0,100*C4/C$55,"."),".")</f>
        <v>4.0236353404614515</v>
      </c>
      <c r="E4" s="15">
        <v>21</v>
      </c>
      <c r="F4" s="16">
        <f aca="true" t="shared" si="1" ref="F4:F35">IF(E4&lt;&gt;".",IF(E$55&gt;0,100*E4/E$55,"."),".")</f>
        <v>3.677758318739054</v>
      </c>
      <c r="G4" s="15">
        <f aca="true" t="shared" si="2" ref="G4:G35">SUM(C4,E4)</f>
        <v>164</v>
      </c>
      <c r="H4" s="16">
        <f aca="true" t="shared" si="3" ref="H4:H35">IF(G$55&gt;0,100*G4/G$55,".")</f>
        <v>3.9757575757575756</v>
      </c>
    </row>
    <row r="5" spans="1:8" ht="12.75">
      <c r="A5" s="13" t="s">
        <v>10</v>
      </c>
      <c r="B5" s="14" t="s">
        <v>11</v>
      </c>
      <c r="C5" s="15">
        <v>79</v>
      </c>
      <c r="D5" s="16">
        <f t="shared" si="0"/>
        <v>2.2228474957794035</v>
      </c>
      <c r="E5" s="15">
        <v>4</v>
      </c>
      <c r="F5" s="16">
        <f t="shared" si="1"/>
        <v>0.7005253940455342</v>
      </c>
      <c r="G5" s="15">
        <f t="shared" si="2"/>
        <v>83</v>
      </c>
      <c r="H5" s="16">
        <f t="shared" si="3"/>
        <v>2.012121212121212</v>
      </c>
    </row>
    <row r="6" spans="1:8" ht="12.75">
      <c r="A6" s="13" t="s">
        <v>12</v>
      </c>
      <c r="B6" s="14" t="s">
        <v>13</v>
      </c>
      <c r="C6" s="15">
        <v>132</v>
      </c>
      <c r="D6" s="16">
        <f t="shared" si="0"/>
        <v>3.714124929656725</v>
      </c>
      <c r="E6" s="15">
        <v>24</v>
      </c>
      <c r="F6" s="16">
        <f t="shared" si="1"/>
        <v>4.203152364273205</v>
      </c>
      <c r="G6" s="15">
        <f t="shared" si="2"/>
        <v>156</v>
      </c>
      <c r="H6" s="16">
        <f t="shared" si="3"/>
        <v>3.7818181818181817</v>
      </c>
    </row>
    <row r="7" spans="1:8" ht="12" customHeight="1">
      <c r="A7" s="13" t="s">
        <v>14</v>
      </c>
      <c r="B7" s="14" t="s">
        <v>15</v>
      </c>
      <c r="C7" s="15">
        <v>97</v>
      </c>
      <c r="D7" s="16">
        <f t="shared" si="0"/>
        <v>2.7293190770962297</v>
      </c>
      <c r="E7" s="15">
        <v>6</v>
      </c>
      <c r="F7" s="16">
        <f t="shared" si="1"/>
        <v>1.0507880910683012</v>
      </c>
      <c r="G7" s="15">
        <f t="shared" si="2"/>
        <v>103</v>
      </c>
      <c r="H7" s="16">
        <f t="shared" si="3"/>
        <v>2.496969696969697</v>
      </c>
    </row>
    <row r="8" spans="1:8" ht="12.75">
      <c r="A8" s="13" t="s">
        <v>16</v>
      </c>
      <c r="B8" s="14" t="s">
        <v>17</v>
      </c>
      <c r="C8" s="15">
        <v>81</v>
      </c>
      <c r="D8" s="16">
        <f t="shared" si="0"/>
        <v>2.2791221159257176</v>
      </c>
      <c r="E8" s="15">
        <v>21</v>
      </c>
      <c r="F8" s="16">
        <f t="shared" si="1"/>
        <v>3.677758318739054</v>
      </c>
      <c r="G8" s="15">
        <f t="shared" si="2"/>
        <v>102</v>
      </c>
      <c r="H8" s="16">
        <f t="shared" si="3"/>
        <v>2.4727272727272727</v>
      </c>
    </row>
    <row r="9" spans="1:8" ht="12.75">
      <c r="A9" s="13" t="s">
        <v>18</v>
      </c>
      <c r="B9" s="14" t="s">
        <v>19</v>
      </c>
      <c r="C9" s="15">
        <v>85</v>
      </c>
      <c r="D9" s="16">
        <f t="shared" si="0"/>
        <v>2.3916713562183456</v>
      </c>
      <c r="E9" s="15">
        <v>29</v>
      </c>
      <c r="F9" s="16">
        <f t="shared" si="1"/>
        <v>5.078809106830122</v>
      </c>
      <c r="G9" s="15">
        <f t="shared" si="2"/>
        <v>114</v>
      </c>
      <c r="H9" s="16">
        <f t="shared" si="3"/>
        <v>2.7636363636363637</v>
      </c>
    </row>
    <row r="10" spans="1:8" ht="12.75">
      <c r="A10" s="13" t="s">
        <v>20</v>
      </c>
      <c r="B10" s="14" t="s">
        <v>21</v>
      </c>
      <c r="C10" s="15">
        <v>142</v>
      </c>
      <c r="D10" s="16">
        <f t="shared" si="0"/>
        <v>3.995498030388295</v>
      </c>
      <c r="E10" s="15">
        <v>28</v>
      </c>
      <c r="F10" s="16">
        <f t="shared" si="1"/>
        <v>4.903677758318739</v>
      </c>
      <c r="G10" s="15">
        <f t="shared" si="2"/>
        <v>170</v>
      </c>
      <c r="H10" s="16">
        <f t="shared" si="3"/>
        <v>4.121212121212121</v>
      </c>
    </row>
    <row r="11" spans="1:8" ht="12.75">
      <c r="A11" s="13" t="s">
        <v>22</v>
      </c>
      <c r="B11" s="14" t="s">
        <v>23</v>
      </c>
      <c r="C11" s="15">
        <v>70</v>
      </c>
      <c r="D11" s="16">
        <f t="shared" si="0"/>
        <v>1.9696117051209905</v>
      </c>
      <c r="E11" s="15">
        <v>8</v>
      </c>
      <c r="F11" s="16">
        <f t="shared" si="1"/>
        <v>1.4010507880910683</v>
      </c>
      <c r="G11" s="15">
        <f t="shared" si="2"/>
        <v>78</v>
      </c>
      <c r="H11" s="16">
        <f t="shared" si="3"/>
        <v>1.8909090909090909</v>
      </c>
    </row>
    <row r="12" spans="1:8" ht="12.75">
      <c r="A12" s="17" t="s">
        <v>24</v>
      </c>
      <c r="B12" s="18" t="s">
        <v>25</v>
      </c>
      <c r="C12" s="19">
        <v>90</v>
      </c>
      <c r="D12" s="20">
        <f t="shared" si="0"/>
        <v>2.5323579065841306</v>
      </c>
      <c r="E12" s="19">
        <v>21</v>
      </c>
      <c r="F12" s="20">
        <f t="shared" si="1"/>
        <v>3.677758318739054</v>
      </c>
      <c r="G12" s="19">
        <f t="shared" si="2"/>
        <v>111</v>
      </c>
      <c r="H12" s="20">
        <f t="shared" si="3"/>
        <v>2.690909090909091</v>
      </c>
    </row>
    <row r="13" spans="1:8" ht="12.75">
      <c r="A13" s="13" t="s">
        <v>26</v>
      </c>
      <c r="B13" s="14" t="s">
        <v>27</v>
      </c>
      <c r="C13" s="15">
        <v>183</v>
      </c>
      <c r="D13" s="16">
        <f t="shared" si="0"/>
        <v>5.149127743387732</v>
      </c>
      <c r="E13" s="15">
        <v>51</v>
      </c>
      <c r="F13" s="16">
        <f t="shared" si="1"/>
        <v>8.93169877408056</v>
      </c>
      <c r="G13" s="15">
        <f t="shared" si="2"/>
        <v>234</v>
      </c>
      <c r="H13" s="16">
        <f t="shared" si="3"/>
        <v>5.672727272727273</v>
      </c>
    </row>
    <row r="14" spans="1:8" ht="12.75">
      <c r="A14" s="13" t="s">
        <v>28</v>
      </c>
      <c r="B14" s="14" t="s">
        <v>29</v>
      </c>
      <c r="C14" s="15">
        <v>70</v>
      </c>
      <c r="D14" s="16">
        <f t="shared" si="0"/>
        <v>1.9696117051209905</v>
      </c>
      <c r="E14" s="15">
        <v>17</v>
      </c>
      <c r="F14" s="16">
        <f t="shared" si="1"/>
        <v>2.9772329246935203</v>
      </c>
      <c r="G14" s="15">
        <f t="shared" si="2"/>
        <v>87</v>
      </c>
      <c r="H14" s="16">
        <f t="shared" si="3"/>
        <v>2.109090909090909</v>
      </c>
    </row>
    <row r="15" spans="1:8" ht="12.75">
      <c r="A15" s="13" t="s">
        <v>30</v>
      </c>
      <c r="B15" s="14" t="s">
        <v>31</v>
      </c>
      <c r="C15" s="15">
        <v>2</v>
      </c>
      <c r="D15" s="16">
        <f t="shared" si="0"/>
        <v>0.056274620146314014</v>
      </c>
      <c r="E15" s="15">
        <v>7</v>
      </c>
      <c r="F15" s="16">
        <f t="shared" si="1"/>
        <v>1.2259194395796849</v>
      </c>
      <c r="G15" s="15">
        <f t="shared" si="2"/>
        <v>9</v>
      </c>
      <c r="H15" s="16">
        <f t="shared" si="3"/>
        <v>0.21818181818181817</v>
      </c>
    </row>
    <row r="16" spans="1:8" ht="12.75">
      <c r="A16" s="13" t="s">
        <v>32</v>
      </c>
      <c r="B16" s="14" t="s">
        <v>33</v>
      </c>
      <c r="C16" s="15">
        <v>41</v>
      </c>
      <c r="D16" s="16">
        <f t="shared" si="0"/>
        <v>1.1536297129994373</v>
      </c>
      <c r="E16" s="15">
        <v>1</v>
      </c>
      <c r="F16" s="16">
        <f t="shared" si="1"/>
        <v>0.17513134851138354</v>
      </c>
      <c r="G16" s="15">
        <f t="shared" si="2"/>
        <v>42</v>
      </c>
      <c r="H16" s="16">
        <f t="shared" si="3"/>
        <v>1.018181818181818</v>
      </c>
    </row>
    <row r="17" spans="1:8" ht="12.75">
      <c r="A17" s="13" t="s">
        <v>34</v>
      </c>
      <c r="B17" s="14" t="s">
        <v>35</v>
      </c>
      <c r="C17" s="15">
        <v>63</v>
      </c>
      <c r="D17" s="16">
        <f t="shared" si="0"/>
        <v>1.7726505346088914</v>
      </c>
      <c r="E17" s="15">
        <v>21</v>
      </c>
      <c r="F17" s="16">
        <f t="shared" si="1"/>
        <v>3.677758318739054</v>
      </c>
      <c r="G17" s="15">
        <f t="shared" si="2"/>
        <v>84</v>
      </c>
      <c r="H17" s="16">
        <f t="shared" si="3"/>
        <v>2.036363636363636</v>
      </c>
    </row>
    <row r="18" spans="1:8" ht="12.75">
      <c r="A18" s="13" t="s">
        <v>36</v>
      </c>
      <c r="B18" s="14" t="s">
        <v>37</v>
      </c>
      <c r="C18" s="15">
        <v>19</v>
      </c>
      <c r="D18" s="16">
        <f t="shared" si="0"/>
        <v>0.5346088913899831</v>
      </c>
      <c r="E18" s="15">
        <v>0</v>
      </c>
      <c r="F18" s="16">
        <f t="shared" si="1"/>
        <v>0</v>
      </c>
      <c r="G18" s="15">
        <f t="shared" si="2"/>
        <v>19</v>
      </c>
      <c r="H18" s="16">
        <f t="shared" si="3"/>
        <v>0.46060606060606063</v>
      </c>
    </row>
    <row r="19" spans="1:8" ht="12.75">
      <c r="A19" s="13" t="s">
        <v>38</v>
      </c>
      <c r="B19" s="14" t="s">
        <v>39</v>
      </c>
      <c r="C19" s="15">
        <v>38</v>
      </c>
      <c r="D19" s="16">
        <f t="shared" si="0"/>
        <v>1.0692177827799663</v>
      </c>
      <c r="E19" s="15">
        <v>16</v>
      </c>
      <c r="F19" s="16">
        <f t="shared" si="1"/>
        <v>2.8021015761821366</v>
      </c>
      <c r="G19" s="15">
        <f t="shared" si="2"/>
        <v>54</v>
      </c>
      <c r="H19" s="16">
        <f t="shared" si="3"/>
        <v>1.309090909090909</v>
      </c>
    </row>
    <row r="20" spans="1:8" ht="12.75">
      <c r="A20" s="13" t="s">
        <v>40</v>
      </c>
      <c r="B20" s="14" t="s">
        <v>41</v>
      </c>
      <c r="C20" s="15">
        <v>25</v>
      </c>
      <c r="D20" s="16">
        <f t="shared" si="0"/>
        <v>0.7034327518289252</v>
      </c>
      <c r="E20" s="15">
        <v>5</v>
      </c>
      <c r="F20" s="16">
        <f t="shared" si="1"/>
        <v>0.8756567425569177</v>
      </c>
      <c r="G20" s="15">
        <f t="shared" si="2"/>
        <v>30</v>
      </c>
      <c r="H20" s="16">
        <f t="shared" si="3"/>
        <v>0.7272727272727273</v>
      </c>
    </row>
    <row r="21" spans="1:8" ht="12.75">
      <c r="A21" s="17" t="s">
        <v>42</v>
      </c>
      <c r="B21" s="18" t="s">
        <v>43</v>
      </c>
      <c r="C21" s="19">
        <v>26</v>
      </c>
      <c r="D21" s="20">
        <f t="shared" si="0"/>
        <v>0.7315700619020822</v>
      </c>
      <c r="E21" s="19">
        <v>4</v>
      </c>
      <c r="F21" s="20">
        <f t="shared" si="1"/>
        <v>0.7005253940455342</v>
      </c>
      <c r="G21" s="19">
        <f t="shared" si="2"/>
        <v>30</v>
      </c>
      <c r="H21" s="20">
        <f t="shared" si="3"/>
        <v>0.7272727272727273</v>
      </c>
    </row>
    <row r="22" spans="1:8" ht="12.75">
      <c r="A22" s="13" t="s">
        <v>44</v>
      </c>
      <c r="B22" s="14" t="s">
        <v>45</v>
      </c>
      <c r="C22" s="15">
        <v>14</v>
      </c>
      <c r="D22" s="16">
        <f t="shared" si="0"/>
        <v>0.3939223410241981</v>
      </c>
      <c r="E22" s="15">
        <v>2</v>
      </c>
      <c r="F22" s="16">
        <f t="shared" si="1"/>
        <v>0.3502626970227671</v>
      </c>
      <c r="G22" s="15">
        <f t="shared" si="2"/>
        <v>16</v>
      </c>
      <c r="H22" s="16">
        <f t="shared" si="3"/>
        <v>0.3878787878787879</v>
      </c>
    </row>
    <row r="23" spans="1:8" ht="12.75">
      <c r="A23" s="13" t="s">
        <v>46</v>
      </c>
      <c r="B23" s="14" t="s">
        <v>47</v>
      </c>
      <c r="C23" s="15">
        <v>88</v>
      </c>
      <c r="D23" s="16">
        <f t="shared" si="0"/>
        <v>2.4760832864378166</v>
      </c>
      <c r="E23" s="15">
        <v>9</v>
      </c>
      <c r="F23" s="16">
        <f t="shared" si="1"/>
        <v>1.5761821366024518</v>
      </c>
      <c r="G23" s="15">
        <f t="shared" si="2"/>
        <v>97</v>
      </c>
      <c r="H23" s="16">
        <f t="shared" si="3"/>
        <v>2.3515151515151516</v>
      </c>
    </row>
    <row r="24" spans="1:8" ht="12.75">
      <c r="A24" s="13" t="s">
        <v>48</v>
      </c>
      <c r="B24" s="14" t="s">
        <v>49</v>
      </c>
      <c r="C24" s="15">
        <v>50</v>
      </c>
      <c r="D24" s="16">
        <f t="shared" si="0"/>
        <v>1.4068655036578503</v>
      </c>
      <c r="E24" s="15">
        <v>7</v>
      </c>
      <c r="F24" s="16">
        <f t="shared" si="1"/>
        <v>1.2259194395796849</v>
      </c>
      <c r="G24" s="15">
        <f t="shared" si="2"/>
        <v>57</v>
      </c>
      <c r="H24" s="16">
        <f t="shared" si="3"/>
        <v>1.3818181818181818</v>
      </c>
    </row>
    <row r="25" spans="1:8" ht="12.75">
      <c r="A25" s="13" t="s">
        <v>50</v>
      </c>
      <c r="B25" s="14" t="s">
        <v>51</v>
      </c>
      <c r="C25" s="15">
        <v>52</v>
      </c>
      <c r="D25" s="16">
        <f t="shared" si="0"/>
        <v>1.4631401238041644</v>
      </c>
      <c r="E25" s="15">
        <v>8</v>
      </c>
      <c r="F25" s="16">
        <f t="shared" si="1"/>
        <v>1.4010507880910683</v>
      </c>
      <c r="G25" s="15">
        <f t="shared" si="2"/>
        <v>60</v>
      </c>
      <c r="H25" s="16">
        <f t="shared" si="3"/>
        <v>1.4545454545454546</v>
      </c>
    </row>
    <row r="26" spans="1:8" ht="12.75">
      <c r="A26" s="13" t="s">
        <v>52</v>
      </c>
      <c r="B26" s="14" t="s">
        <v>53</v>
      </c>
      <c r="C26" s="15">
        <v>64</v>
      </c>
      <c r="D26" s="16">
        <f t="shared" si="0"/>
        <v>1.8007878446820484</v>
      </c>
      <c r="E26" s="15">
        <v>10</v>
      </c>
      <c r="F26" s="16">
        <f t="shared" si="1"/>
        <v>1.7513134851138354</v>
      </c>
      <c r="G26" s="15">
        <f t="shared" si="2"/>
        <v>74</v>
      </c>
      <c r="H26" s="16">
        <f t="shared" si="3"/>
        <v>1.793939393939394</v>
      </c>
    </row>
    <row r="27" spans="1:8" ht="12.75">
      <c r="A27" s="13" t="s">
        <v>54</v>
      </c>
      <c r="B27" s="14" t="s">
        <v>55</v>
      </c>
      <c r="C27" s="15">
        <v>2</v>
      </c>
      <c r="D27" s="16">
        <f t="shared" si="0"/>
        <v>0.056274620146314014</v>
      </c>
      <c r="E27" s="15">
        <v>1</v>
      </c>
      <c r="F27" s="16">
        <f t="shared" si="1"/>
        <v>0.17513134851138354</v>
      </c>
      <c r="G27" s="15">
        <f t="shared" si="2"/>
        <v>3</v>
      </c>
      <c r="H27" s="16">
        <f t="shared" si="3"/>
        <v>0.07272727272727272</v>
      </c>
    </row>
    <row r="28" spans="1:8" ht="12.75">
      <c r="A28" s="13" t="s">
        <v>56</v>
      </c>
      <c r="B28" s="14" t="s">
        <v>57</v>
      </c>
      <c r="C28" s="15">
        <v>11</v>
      </c>
      <c r="D28" s="16">
        <f t="shared" si="0"/>
        <v>0.3095104108047271</v>
      </c>
      <c r="E28" s="15">
        <v>2</v>
      </c>
      <c r="F28" s="16">
        <f t="shared" si="1"/>
        <v>0.3502626970227671</v>
      </c>
      <c r="G28" s="15">
        <f t="shared" si="2"/>
        <v>13</v>
      </c>
      <c r="H28" s="16">
        <f t="shared" si="3"/>
        <v>0.3151515151515151</v>
      </c>
    </row>
    <row r="29" spans="1:8" ht="12.75">
      <c r="A29" s="21" t="s">
        <v>58</v>
      </c>
      <c r="B29" s="14" t="s">
        <v>59</v>
      </c>
      <c r="C29" s="15">
        <v>65</v>
      </c>
      <c r="D29" s="16">
        <f t="shared" si="0"/>
        <v>1.8289251547552055</v>
      </c>
      <c r="E29" s="15">
        <v>0</v>
      </c>
      <c r="F29" s="16">
        <f t="shared" si="1"/>
        <v>0</v>
      </c>
      <c r="G29" s="15">
        <f t="shared" si="2"/>
        <v>65</v>
      </c>
      <c r="H29" s="16">
        <f t="shared" si="3"/>
        <v>1.5757575757575757</v>
      </c>
    </row>
    <row r="30" spans="1:8" ht="12.75">
      <c r="A30" s="13" t="s">
        <v>60</v>
      </c>
      <c r="B30" s="14" t="s">
        <v>61</v>
      </c>
      <c r="C30" s="15">
        <v>10</v>
      </c>
      <c r="D30" s="16">
        <f t="shared" si="0"/>
        <v>0.28137310073157007</v>
      </c>
      <c r="E30" s="15">
        <v>2</v>
      </c>
      <c r="F30" s="16">
        <f t="shared" si="1"/>
        <v>0.3502626970227671</v>
      </c>
      <c r="G30" s="15">
        <f t="shared" si="2"/>
        <v>12</v>
      </c>
      <c r="H30" s="16">
        <f t="shared" si="3"/>
        <v>0.2909090909090909</v>
      </c>
    </row>
    <row r="31" spans="1:8" ht="12.75">
      <c r="A31" s="17" t="s">
        <v>62</v>
      </c>
      <c r="B31" s="18" t="s">
        <v>63</v>
      </c>
      <c r="C31" s="19">
        <v>132</v>
      </c>
      <c r="D31" s="20">
        <f t="shared" si="0"/>
        <v>3.714124929656725</v>
      </c>
      <c r="E31" s="19">
        <v>28</v>
      </c>
      <c r="F31" s="20">
        <f t="shared" si="1"/>
        <v>4.903677758318739</v>
      </c>
      <c r="G31" s="19">
        <f t="shared" si="2"/>
        <v>160</v>
      </c>
      <c r="H31" s="20">
        <f t="shared" si="3"/>
        <v>3.878787878787879</v>
      </c>
    </row>
    <row r="32" spans="1:8" ht="12.75">
      <c r="A32" s="13" t="s">
        <v>64</v>
      </c>
      <c r="B32" s="14" t="s">
        <v>65</v>
      </c>
      <c r="C32" s="15">
        <v>19</v>
      </c>
      <c r="D32" s="16">
        <f t="shared" si="0"/>
        <v>0.5346088913899831</v>
      </c>
      <c r="E32" s="15">
        <v>5</v>
      </c>
      <c r="F32" s="16">
        <f t="shared" si="1"/>
        <v>0.8756567425569177</v>
      </c>
      <c r="G32" s="15">
        <f t="shared" si="2"/>
        <v>24</v>
      </c>
      <c r="H32" s="16">
        <f t="shared" si="3"/>
        <v>0.5818181818181818</v>
      </c>
    </row>
    <row r="33" spans="1:8" ht="12.75">
      <c r="A33" s="13" t="s">
        <v>66</v>
      </c>
      <c r="B33" s="14" t="s">
        <v>67</v>
      </c>
      <c r="C33" s="15">
        <v>292</v>
      </c>
      <c r="D33" s="16">
        <f t="shared" si="0"/>
        <v>8.216094541361846</v>
      </c>
      <c r="E33" s="15">
        <v>88</v>
      </c>
      <c r="F33" s="16">
        <f t="shared" si="1"/>
        <v>15.411558669001751</v>
      </c>
      <c r="G33" s="15">
        <f t="shared" si="2"/>
        <v>380</v>
      </c>
      <c r="H33" s="16">
        <f t="shared" si="3"/>
        <v>9.212121212121213</v>
      </c>
    </row>
    <row r="34" spans="1:8" ht="12.75">
      <c r="A34" s="13" t="s">
        <v>68</v>
      </c>
      <c r="B34" s="14" t="s">
        <v>69</v>
      </c>
      <c r="C34" s="15">
        <v>315</v>
      </c>
      <c r="D34" s="16">
        <f t="shared" si="0"/>
        <v>8.863252673044457</v>
      </c>
      <c r="E34" s="15">
        <v>22</v>
      </c>
      <c r="F34" s="16">
        <f t="shared" si="1"/>
        <v>3.852889667250438</v>
      </c>
      <c r="G34" s="15">
        <f t="shared" si="2"/>
        <v>337</v>
      </c>
      <c r="H34" s="16">
        <f t="shared" si="3"/>
        <v>8.16969696969697</v>
      </c>
    </row>
    <row r="35" spans="1:8" ht="12.75">
      <c r="A35" s="13" t="s">
        <v>70</v>
      </c>
      <c r="B35" s="14" t="s">
        <v>71</v>
      </c>
      <c r="C35" s="15">
        <v>53</v>
      </c>
      <c r="D35" s="16">
        <f t="shared" si="0"/>
        <v>1.4912774338773214</v>
      </c>
      <c r="E35" s="15">
        <v>0</v>
      </c>
      <c r="F35" s="16">
        <f t="shared" si="1"/>
        <v>0</v>
      </c>
      <c r="G35" s="15">
        <f t="shared" si="2"/>
        <v>53</v>
      </c>
      <c r="H35" s="16">
        <f t="shared" si="3"/>
        <v>1.284848484848485</v>
      </c>
    </row>
    <row r="36" spans="1:8" ht="12.75">
      <c r="A36" s="13" t="s">
        <v>72</v>
      </c>
      <c r="B36" s="14" t="s">
        <v>73</v>
      </c>
      <c r="C36" s="15">
        <v>55</v>
      </c>
      <c r="D36" s="16">
        <f aca="true" t="shared" si="4" ref="D36:D67">IF(C36&lt;&gt;".",IF(C$55&gt;0,100*C36/C$55,"."),".")</f>
        <v>1.5475520540236354</v>
      </c>
      <c r="E36" s="15">
        <v>4</v>
      </c>
      <c r="F36" s="16">
        <f aca="true" t="shared" si="5" ref="F36:F67">IF(E36&lt;&gt;".",IF(E$55&gt;0,100*E36/E$55,"."),".")</f>
        <v>0.7005253940455342</v>
      </c>
      <c r="G36" s="15">
        <f aca="true" t="shared" si="6" ref="G36:G55">SUM(C36,E36)</f>
        <v>59</v>
      </c>
      <c r="H36" s="16">
        <f aca="true" t="shared" si="7" ref="H36:H67">IF(G$55&gt;0,100*G36/G$55,".")</f>
        <v>1.4303030303030304</v>
      </c>
    </row>
    <row r="37" spans="1:8" ht="12.75">
      <c r="A37" s="13" t="s">
        <v>74</v>
      </c>
      <c r="B37" s="14" t="s">
        <v>75</v>
      </c>
      <c r="C37" s="15">
        <v>122</v>
      </c>
      <c r="D37" s="16">
        <f t="shared" si="4"/>
        <v>3.432751828925155</v>
      </c>
      <c r="E37" s="15">
        <v>2</v>
      </c>
      <c r="F37" s="16">
        <f t="shared" si="5"/>
        <v>0.3502626970227671</v>
      </c>
      <c r="G37" s="15">
        <f t="shared" si="6"/>
        <v>124</v>
      </c>
      <c r="H37" s="16">
        <f t="shared" si="7"/>
        <v>3.006060606060606</v>
      </c>
    </row>
    <row r="38" spans="1:8" ht="12.75">
      <c r="A38" s="13" t="s">
        <v>76</v>
      </c>
      <c r="B38" s="14" t="s">
        <v>77</v>
      </c>
      <c r="C38" s="15">
        <v>98</v>
      </c>
      <c r="D38" s="16">
        <f t="shared" si="4"/>
        <v>2.7574563871693867</v>
      </c>
      <c r="E38" s="15">
        <v>0</v>
      </c>
      <c r="F38" s="16">
        <f t="shared" si="5"/>
        <v>0</v>
      </c>
      <c r="G38" s="15">
        <f t="shared" si="6"/>
        <v>98</v>
      </c>
      <c r="H38" s="16">
        <f t="shared" si="7"/>
        <v>2.375757575757576</v>
      </c>
    </row>
    <row r="39" spans="1:8" ht="12.75">
      <c r="A39" s="13" t="s">
        <v>78</v>
      </c>
      <c r="B39" s="14" t="s">
        <v>79</v>
      </c>
      <c r="C39" s="15">
        <v>16</v>
      </c>
      <c r="D39" s="16">
        <f t="shared" si="4"/>
        <v>0.4501969611705121</v>
      </c>
      <c r="E39" s="15">
        <v>4</v>
      </c>
      <c r="F39" s="16">
        <f t="shared" si="5"/>
        <v>0.7005253940455342</v>
      </c>
      <c r="G39" s="15">
        <f t="shared" si="6"/>
        <v>20</v>
      </c>
      <c r="H39" s="16">
        <f t="shared" si="7"/>
        <v>0.48484848484848486</v>
      </c>
    </row>
    <row r="40" spans="1:8" ht="12.75">
      <c r="A40" s="13" t="s">
        <v>80</v>
      </c>
      <c r="B40" s="14" t="s">
        <v>81</v>
      </c>
      <c r="C40" s="15">
        <v>21</v>
      </c>
      <c r="D40" s="16">
        <f t="shared" si="4"/>
        <v>0.5908835115362971</v>
      </c>
      <c r="E40" s="15">
        <v>0</v>
      </c>
      <c r="F40" s="16">
        <f t="shared" si="5"/>
        <v>0</v>
      </c>
      <c r="G40" s="15">
        <f t="shared" si="6"/>
        <v>21</v>
      </c>
      <c r="H40" s="16">
        <f t="shared" si="7"/>
        <v>0.509090909090909</v>
      </c>
    </row>
    <row r="41" spans="1:8" ht="12.75">
      <c r="A41" s="17" t="s">
        <v>82</v>
      </c>
      <c r="B41" s="18" t="s">
        <v>83</v>
      </c>
      <c r="C41" s="19">
        <v>79</v>
      </c>
      <c r="D41" s="20">
        <f t="shared" si="4"/>
        <v>2.2228474957794035</v>
      </c>
      <c r="E41" s="19">
        <v>32</v>
      </c>
      <c r="F41" s="20">
        <f t="shared" si="5"/>
        <v>5.604203152364273</v>
      </c>
      <c r="G41" s="19">
        <f t="shared" si="6"/>
        <v>111</v>
      </c>
      <c r="H41" s="20">
        <f t="shared" si="7"/>
        <v>2.690909090909091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12</v>
      </c>
      <c r="D43" s="16">
        <f t="shared" si="4"/>
        <v>0.3376477208778841</v>
      </c>
      <c r="E43" s="15">
        <v>1</v>
      </c>
      <c r="F43" s="16">
        <f t="shared" si="5"/>
        <v>0.17513134851138354</v>
      </c>
      <c r="G43" s="15">
        <f t="shared" si="6"/>
        <v>13</v>
      </c>
      <c r="H43" s="16">
        <f t="shared" si="7"/>
        <v>0.3151515151515151</v>
      </c>
    </row>
    <row r="44" spans="1:8" ht="12.75">
      <c r="A44" s="13" t="s">
        <v>88</v>
      </c>
      <c r="B44" s="14" t="s">
        <v>89</v>
      </c>
      <c r="C44" s="15">
        <v>16</v>
      </c>
      <c r="D44" s="16">
        <f t="shared" si="4"/>
        <v>0.4501969611705121</v>
      </c>
      <c r="E44" s="15">
        <v>0</v>
      </c>
      <c r="F44" s="16">
        <f t="shared" si="5"/>
        <v>0</v>
      </c>
      <c r="G44" s="15">
        <f t="shared" si="6"/>
        <v>16</v>
      </c>
      <c r="H44" s="16">
        <f t="shared" si="7"/>
        <v>0.3878787878787879</v>
      </c>
    </row>
    <row r="45" spans="1:8" ht="13.5">
      <c r="A45" s="13" t="s">
        <v>90</v>
      </c>
      <c r="B45" s="14" t="s">
        <v>111</v>
      </c>
      <c r="C45" s="15">
        <v>6</v>
      </c>
      <c r="D45" s="16">
        <f t="shared" si="4"/>
        <v>0.16882386043894204</v>
      </c>
      <c r="E45" s="15">
        <v>0</v>
      </c>
      <c r="F45" s="16">
        <f t="shared" si="5"/>
        <v>0</v>
      </c>
      <c r="G45" s="15">
        <f t="shared" si="6"/>
        <v>6</v>
      </c>
      <c r="H45" s="16">
        <f t="shared" si="7"/>
        <v>0.14545454545454545</v>
      </c>
    </row>
    <row r="46" spans="1:8" ht="12.75">
      <c r="A46" s="13" t="s">
        <v>91</v>
      </c>
      <c r="B46" s="14" t="s">
        <v>92</v>
      </c>
      <c r="C46" s="15">
        <v>219</v>
      </c>
      <c r="D46" s="16">
        <f t="shared" si="4"/>
        <v>6.162070906021384</v>
      </c>
      <c r="E46" s="15">
        <v>13</v>
      </c>
      <c r="F46" s="16">
        <f t="shared" si="5"/>
        <v>2.276707530647986</v>
      </c>
      <c r="G46" s="15">
        <f t="shared" si="6"/>
        <v>232</v>
      </c>
      <c r="H46" s="16">
        <f t="shared" si="7"/>
        <v>5.624242424242424</v>
      </c>
    </row>
    <row r="47" spans="1:8" ht="12.75">
      <c r="A47" s="13" t="s">
        <v>93</v>
      </c>
      <c r="B47" s="14" t="s">
        <v>94</v>
      </c>
      <c r="C47" s="15">
        <v>10</v>
      </c>
      <c r="D47" s="16">
        <f t="shared" si="4"/>
        <v>0.28137310073157007</v>
      </c>
      <c r="E47" s="15">
        <v>0</v>
      </c>
      <c r="F47" s="16">
        <f t="shared" si="5"/>
        <v>0</v>
      </c>
      <c r="G47" s="15">
        <f t="shared" si="6"/>
        <v>10</v>
      </c>
      <c r="H47" s="16">
        <f t="shared" si="7"/>
        <v>0.24242424242424243</v>
      </c>
    </row>
    <row r="48" spans="1:8" ht="12.75">
      <c r="A48" s="13" t="s">
        <v>95</v>
      </c>
      <c r="B48" s="14" t="s">
        <v>96</v>
      </c>
      <c r="C48" s="15">
        <v>5</v>
      </c>
      <c r="D48" s="16">
        <f t="shared" si="4"/>
        <v>0.14068655036578503</v>
      </c>
      <c r="E48" s="15">
        <v>0</v>
      </c>
      <c r="F48" s="16">
        <f t="shared" si="5"/>
        <v>0</v>
      </c>
      <c r="G48" s="15">
        <f t="shared" si="6"/>
        <v>5</v>
      </c>
      <c r="H48" s="16">
        <f t="shared" si="7"/>
        <v>0.12121212121212122</v>
      </c>
    </row>
    <row r="49" spans="1:8" ht="12.75">
      <c r="A49" s="13" t="s">
        <v>97</v>
      </c>
      <c r="B49" s="14" t="s">
        <v>98</v>
      </c>
      <c r="C49" s="15">
        <v>8</v>
      </c>
      <c r="D49" s="16">
        <f t="shared" si="4"/>
        <v>0.22509848058525606</v>
      </c>
      <c r="E49" s="15">
        <v>3</v>
      </c>
      <c r="F49" s="16">
        <f t="shared" si="5"/>
        <v>0.5253940455341506</v>
      </c>
      <c r="G49" s="15">
        <f t="shared" si="6"/>
        <v>11</v>
      </c>
      <c r="H49" s="16">
        <f t="shared" si="7"/>
        <v>0.26666666666666666</v>
      </c>
    </row>
    <row r="50" spans="1:8" ht="12.75">
      <c r="A50" s="13" t="s">
        <v>99</v>
      </c>
      <c r="B50" s="14" t="s">
        <v>100</v>
      </c>
      <c r="C50" s="15">
        <v>69</v>
      </c>
      <c r="D50" s="16">
        <f t="shared" si="4"/>
        <v>1.9414743950478335</v>
      </c>
      <c r="E50" s="15">
        <v>17</v>
      </c>
      <c r="F50" s="16">
        <f t="shared" si="5"/>
        <v>2.9772329246935203</v>
      </c>
      <c r="G50" s="15">
        <f t="shared" si="6"/>
        <v>86</v>
      </c>
      <c r="H50" s="16">
        <f t="shared" si="7"/>
        <v>2.084848484848485</v>
      </c>
    </row>
    <row r="51" spans="1:8" ht="12.75">
      <c r="A51" s="13" t="s">
        <v>101</v>
      </c>
      <c r="B51" s="14" t="s">
        <v>102</v>
      </c>
      <c r="C51" s="15">
        <v>81</v>
      </c>
      <c r="D51" s="16">
        <f t="shared" si="4"/>
        <v>2.2791221159257176</v>
      </c>
      <c r="E51" s="15">
        <v>14</v>
      </c>
      <c r="F51" s="16">
        <f t="shared" si="5"/>
        <v>2.4518388791593697</v>
      </c>
      <c r="G51" s="15">
        <f t="shared" si="6"/>
        <v>95</v>
      </c>
      <c r="H51" s="16">
        <f t="shared" si="7"/>
        <v>2.303030303030303</v>
      </c>
    </row>
    <row r="52" spans="1:8" ht="12.75">
      <c r="A52" s="13" t="s">
        <v>103</v>
      </c>
      <c r="B52" s="14" t="s">
        <v>104</v>
      </c>
      <c r="C52" s="15">
        <v>77</v>
      </c>
      <c r="D52" s="16">
        <f t="shared" si="4"/>
        <v>2.1665728756330895</v>
      </c>
      <c r="E52" s="15">
        <v>2</v>
      </c>
      <c r="F52" s="16">
        <f t="shared" si="5"/>
        <v>0.3502626970227671</v>
      </c>
      <c r="G52" s="15">
        <f t="shared" si="6"/>
        <v>79</v>
      </c>
      <c r="H52" s="16">
        <f t="shared" si="7"/>
        <v>1.915151515151515</v>
      </c>
    </row>
    <row r="53" spans="1:8" ht="12.75">
      <c r="A53" s="13" t="s">
        <v>105</v>
      </c>
      <c r="B53" s="14" t="s">
        <v>106</v>
      </c>
      <c r="C53" s="15">
        <v>75</v>
      </c>
      <c r="D53" s="16">
        <f t="shared" si="4"/>
        <v>2.1102982554867755</v>
      </c>
      <c r="E53" s="15">
        <v>7</v>
      </c>
      <c r="F53" s="16">
        <f t="shared" si="5"/>
        <v>1.2259194395796849</v>
      </c>
      <c r="G53" s="15">
        <f t="shared" si="6"/>
        <v>82</v>
      </c>
      <c r="H53" s="16">
        <f t="shared" si="7"/>
        <v>1.9878787878787878</v>
      </c>
    </row>
    <row r="54" spans="1:8" s="24" customFormat="1" ht="12.75">
      <c r="A54" s="22" t="s">
        <v>107</v>
      </c>
      <c r="B54" s="23" t="s">
        <v>108</v>
      </c>
      <c r="C54" s="19">
        <v>32</v>
      </c>
      <c r="D54" s="20">
        <f t="shared" si="4"/>
        <v>0.9003939223410242</v>
      </c>
      <c r="E54" s="19">
        <v>4</v>
      </c>
      <c r="F54" s="20">
        <f t="shared" si="5"/>
        <v>0.7005253940455342</v>
      </c>
      <c r="G54" s="19">
        <f t="shared" si="6"/>
        <v>36</v>
      </c>
      <c r="H54" s="20">
        <f t="shared" si="7"/>
        <v>0.8727272727272727</v>
      </c>
    </row>
    <row r="55" spans="1:8" s="29" customFormat="1" ht="12.75">
      <c r="A55" s="25"/>
      <c r="B55" s="26" t="s">
        <v>4</v>
      </c>
      <c r="C55" s="27">
        <f>SUM(C4:C54)</f>
        <v>3554</v>
      </c>
      <c r="D55" s="28">
        <f t="shared" si="4"/>
        <v>100</v>
      </c>
      <c r="E55" s="27">
        <f>SUM(E4:E54)</f>
        <v>571</v>
      </c>
      <c r="F55" s="28">
        <f t="shared" si="5"/>
        <v>100</v>
      </c>
      <c r="G55" s="27">
        <f t="shared" si="6"/>
        <v>4125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2003&amp;RKassel</oddHeader>
    <oddFooter>&amp;R&amp;10Tabelle 11.2</oddFooter>
  </headerFooter>
  <legacyDrawing r:id="rId2"/>
  <oleObjects>
    <oleObject progId="Word.Document.8" shapeId="60492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120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50</v>
      </c>
      <c r="D4" s="16">
        <f aca="true" t="shared" si="0" ref="D4:D35">IF(C4&lt;&gt;".",IF(C$55&gt;0,100*C4/C$55,"."),".")</f>
        <v>4.230118443316413</v>
      </c>
      <c r="E4" s="15">
        <v>9</v>
      </c>
      <c r="F4" s="16">
        <f aca="true" t="shared" si="1" ref="F4:F35">IF(E4&lt;&gt;".",IF(E$55&gt;0,100*E4/E$55,"."),".")</f>
        <v>4.972375690607735</v>
      </c>
      <c r="G4" s="15">
        <f aca="true" t="shared" si="2" ref="G4:G35">SUM(C4,E4)</f>
        <v>59</v>
      </c>
      <c r="H4" s="16">
        <f aca="true" t="shared" si="3" ref="H4:H35">IF(G$55&gt;0,100*G4/G$55,".")</f>
        <v>4.328686720469553</v>
      </c>
    </row>
    <row r="5" spans="1:8" ht="12.75">
      <c r="A5" s="13" t="s">
        <v>10</v>
      </c>
      <c r="B5" s="14" t="s">
        <v>11</v>
      </c>
      <c r="C5" s="15">
        <v>37</v>
      </c>
      <c r="D5" s="16">
        <f t="shared" si="0"/>
        <v>3.1302876480541455</v>
      </c>
      <c r="E5" s="15">
        <v>3</v>
      </c>
      <c r="F5" s="16">
        <f t="shared" si="1"/>
        <v>1.6574585635359116</v>
      </c>
      <c r="G5" s="15">
        <f t="shared" si="2"/>
        <v>40</v>
      </c>
      <c r="H5" s="16">
        <f t="shared" si="3"/>
        <v>2.93470286133529</v>
      </c>
    </row>
    <row r="6" spans="1:8" ht="12.75">
      <c r="A6" s="13" t="s">
        <v>12</v>
      </c>
      <c r="B6" s="14" t="s">
        <v>13</v>
      </c>
      <c r="C6" s="15">
        <v>46</v>
      </c>
      <c r="D6" s="16">
        <f t="shared" si="0"/>
        <v>3.8917089678510997</v>
      </c>
      <c r="E6" s="15">
        <v>12</v>
      </c>
      <c r="F6" s="16">
        <f t="shared" si="1"/>
        <v>6.629834254143646</v>
      </c>
      <c r="G6" s="15">
        <f t="shared" si="2"/>
        <v>58</v>
      </c>
      <c r="H6" s="16">
        <f t="shared" si="3"/>
        <v>4.25531914893617</v>
      </c>
    </row>
    <row r="7" spans="1:8" ht="12" customHeight="1">
      <c r="A7" s="13" t="s">
        <v>14</v>
      </c>
      <c r="B7" s="14" t="s">
        <v>15</v>
      </c>
      <c r="C7" s="15">
        <v>49</v>
      </c>
      <c r="D7" s="16">
        <f t="shared" si="0"/>
        <v>4.145516074450085</v>
      </c>
      <c r="E7" s="15">
        <v>8</v>
      </c>
      <c r="F7" s="16">
        <f t="shared" si="1"/>
        <v>4.419889502762431</v>
      </c>
      <c r="G7" s="15">
        <f t="shared" si="2"/>
        <v>57</v>
      </c>
      <c r="H7" s="16">
        <f t="shared" si="3"/>
        <v>4.181951577402788</v>
      </c>
    </row>
    <row r="8" spans="1:8" ht="12.75">
      <c r="A8" s="13" t="s">
        <v>16</v>
      </c>
      <c r="B8" s="14" t="s">
        <v>17</v>
      </c>
      <c r="C8" s="15">
        <v>29</v>
      </c>
      <c r="D8" s="16">
        <f t="shared" si="0"/>
        <v>2.4534686971235193</v>
      </c>
      <c r="E8" s="15">
        <v>7</v>
      </c>
      <c r="F8" s="16">
        <f t="shared" si="1"/>
        <v>3.867403314917127</v>
      </c>
      <c r="G8" s="15">
        <f t="shared" si="2"/>
        <v>36</v>
      </c>
      <c r="H8" s="16">
        <f t="shared" si="3"/>
        <v>2.641232575201761</v>
      </c>
    </row>
    <row r="9" spans="1:8" ht="12.75">
      <c r="A9" s="13" t="s">
        <v>18</v>
      </c>
      <c r="B9" s="14" t="s">
        <v>19</v>
      </c>
      <c r="C9" s="15">
        <v>18</v>
      </c>
      <c r="D9" s="16">
        <f t="shared" si="0"/>
        <v>1.5228426395939085</v>
      </c>
      <c r="E9" s="15">
        <v>1</v>
      </c>
      <c r="F9" s="16">
        <f t="shared" si="1"/>
        <v>0.5524861878453039</v>
      </c>
      <c r="G9" s="15">
        <f t="shared" si="2"/>
        <v>19</v>
      </c>
      <c r="H9" s="16">
        <f t="shared" si="3"/>
        <v>1.3939838591342626</v>
      </c>
    </row>
    <row r="10" spans="1:8" ht="12.75">
      <c r="A10" s="13" t="s">
        <v>20</v>
      </c>
      <c r="B10" s="14" t="s">
        <v>21</v>
      </c>
      <c r="C10" s="15">
        <v>29</v>
      </c>
      <c r="D10" s="16">
        <f t="shared" si="0"/>
        <v>2.4534686971235193</v>
      </c>
      <c r="E10" s="15">
        <v>13</v>
      </c>
      <c r="F10" s="16">
        <f t="shared" si="1"/>
        <v>7.18232044198895</v>
      </c>
      <c r="G10" s="15">
        <f t="shared" si="2"/>
        <v>42</v>
      </c>
      <c r="H10" s="16">
        <f t="shared" si="3"/>
        <v>3.081438004402054</v>
      </c>
    </row>
    <row r="11" spans="1:8" ht="12.75">
      <c r="A11" s="13" t="s">
        <v>22</v>
      </c>
      <c r="B11" s="14" t="s">
        <v>23</v>
      </c>
      <c r="C11" s="15">
        <v>8</v>
      </c>
      <c r="D11" s="16">
        <f t="shared" si="0"/>
        <v>0.676818950930626</v>
      </c>
      <c r="E11" s="15">
        <v>1</v>
      </c>
      <c r="F11" s="16">
        <f t="shared" si="1"/>
        <v>0.5524861878453039</v>
      </c>
      <c r="G11" s="15">
        <f t="shared" si="2"/>
        <v>9</v>
      </c>
      <c r="H11" s="16">
        <f t="shared" si="3"/>
        <v>0.6603081438004402</v>
      </c>
    </row>
    <row r="12" spans="1:8" ht="12.75">
      <c r="A12" s="17" t="s">
        <v>24</v>
      </c>
      <c r="B12" s="18" t="s">
        <v>25</v>
      </c>
      <c r="C12" s="19">
        <v>26</v>
      </c>
      <c r="D12" s="20">
        <f t="shared" si="0"/>
        <v>2.1996615905245345</v>
      </c>
      <c r="E12" s="19">
        <v>0</v>
      </c>
      <c r="F12" s="20">
        <f t="shared" si="1"/>
        <v>0</v>
      </c>
      <c r="G12" s="19">
        <f t="shared" si="2"/>
        <v>26</v>
      </c>
      <c r="H12" s="20">
        <f t="shared" si="3"/>
        <v>1.9075568598679384</v>
      </c>
    </row>
    <row r="13" spans="1:8" ht="12.75">
      <c r="A13" s="13" t="s">
        <v>26</v>
      </c>
      <c r="B13" s="14" t="s">
        <v>27</v>
      </c>
      <c r="C13" s="15">
        <v>36</v>
      </c>
      <c r="D13" s="16">
        <f t="shared" si="0"/>
        <v>3.045685279187817</v>
      </c>
      <c r="E13" s="15">
        <v>7</v>
      </c>
      <c r="F13" s="16">
        <f t="shared" si="1"/>
        <v>3.867403314917127</v>
      </c>
      <c r="G13" s="15">
        <f t="shared" si="2"/>
        <v>43</v>
      </c>
      <c r="H13" s="16">
        <f t="shared" si="3"/>
        <v>3.1548055759354368</v>
      </c>
    </row>
    <row r="14" spans="1:8" ht="12.75">
      <c r="A14" s="13" t="s">
        <v>28</v>
      </c>
      <c r="B14" s="14" t="s">
        <v>29</v>
      </c>
      <c r="C14" s="15">
        <v>31</v>
      </c>
      <c r="D14" s="16">
        <f t="shared" si="0"/>
        <v>2.6226734348561758</v>
      </c>
      <c r="E14" s="15">
        <v>6</v>
      </c>
      <c r="F14" s="16">
        <f t="shared" si="1"/>
        <v>3.314917127071823</v>
      </c>
      <c r="G14" s="15">
        <f t="shared" si="2"/>
        <v>37</v>
      </c>
      <c r="H14" s="16">
        <f t="shared" si="3"/>
        <v>2.714600146735143</v>
      </c>
    </row>
    <row r="15" spans="1:8" ht="12.75">
      <c r="A15" s="13" t="s">
        <v>30</v>
      </c>
      <c r="B15" s="14" t="s">
        <v>31</v>
      </c>
      <c r="C15" s="15">
        <v>0</v>
      </c>
      <c r="D15" s="16">
        <f t="shared" si="0"/>
        <v>0</v>
      </c>
      <c r="E15" s="15">
        <v>3</v>
      </c>
      <c r="F15" s="16">
        <f t="shared" si="1"/>
        <v>1.6574585635359116</v>
      </c>
      <c r="G15" s="15">
        <f t="shared" si="2"/>
        <v>3</v>
      </c>
      <c r="H15" s="16">
        <f t="shared" si="3"/>
        <v>0.22010271460014674</v>
      </c>
    </row>
    <row r="16" spans="1:8" ht="12.75">
      <c r="A16" s="13" t="s">
        <v>32</v>
      </c>
      <c r="B16" s="14" t="s">
        <v>33</v>
      </c>
      <c r="C16" s="15">
        <v>19</v>
      </c>
      <c r="D16" s="16">
        <f t="shared" si="0"/>
        <v>1.607445008460237</v>
      </c>
      <c r="E16" s="15">
        <v>1</v>
      </c>
      <c r="F16" s="16">
        <f t="shared" si="1"/>
        <v>0.5524861878453039</v>
      </c>
      <c r="G16" s="15">
        <f t="shared" si="2"/>
        <v>20</v>
      </c>
      <c r="H16" s="16">
        <f t="shared" si="3"/>
        <v>1.467351430667645</v>
      </c>
    </row>
    <row r="17" spans="1:8" ht="12.75">
      <c r="A17" s="13" t="s">
        <v>34</v>
      </c>
      <c r="B17" s="14" t="s">
        <v>35</v>
      </c>
      <c r="C17" s="15">
        <v>17</v>
      </c>
      <c r="D17" s="16">
        <f t="shared" si="0"/>
        <v>1.4382402707275803</v>
      </c>
      <c r="E17" s="15">
        <v>26</v>
      </c>
      <c r="F17" s="16">
        <f t="shared" si="1"/>
        <v>14.3646408839779</v>
      </c>
      <c r="G17" s="15">
        <f t="shared" si="2"/>
        <v>43</v>
      </c>
      <c r="H17" s="16">
        <f t="shared" si="3"/>
        <v>3.1548055759354368</v>
      </c>
    </row>
    <row r="18" spans="1:8" ht="12.75">
      <c r="A18" s="13" t="s">
        <v>36</v>
      </c>
      <c r="B18" s="14" t="s">
        <v>37</v>
      </c>
      <c r="C18" s="15">
        <v>25</v>
      </c>
      <c r="D18" s="16">
        <f t="shared" si="0"/>
        <v>2.1150592216582065</v>
      </c>
      <c r="E18" s="15">
        <v>2</v>
      </c>
      <c r="F18" s="16">
        <f t="shared" si="1"/>
        <v>1.1049723756906078</v>
      </c>
      <c r="G18" s="15">
        <f t="shared" si="2"/>
        <v>27</v>
      </c>
      <c r="H18" s="16">
        <f t="shared" si="3"/>
        <v>1.9809244314013206</v>
      </c>
    </row>
    <row r="19" spans="1:8" ht="12.75">
      <c r="A19" s="13" t="s">
        <v>38</v>
      </c>
      <c r="B19" s="14" t="s">
        <v>39</v>
      </c>
      <c r="C19" s="15">
        <v>13</v>
      </c>
      <c r="D19" s="16">
        <f t="shared" si="0"/>
        <v>1.0998307952622672</v>
      </c>
      <c r="E19" s="15">
        <v>5</v>
      </c>
      <c r="F19" s="16">
        <f t="shared" si="1"/>
        <v>2.7624309392265194</v>
      </c>
      <c r="G19" s="15">
        <f t="shared" si="2"/>
        <v>18</v>
      </c>
      <c r="H19" s="16">
        <f t="shared" si="3"/>
        <v>1.3206162876008805</v>
      </c>
    </row>
    <row r="20" spans="1:8" ht="12.75">
      <c r="A20" s="13" t="s">
        <v>40</v>
      </c>
      <c r="B20" s="14" t="s">
        <v>41</v>
      </c>
      <c r="C20" s="15">
        <v>10</v>
      </c>
      <c r="D20" s="16">
        <f t="shared" si="0"/>
        <v>0.8460236886632826</v>
      </c>
      <c r="E20" s="15">
        <v>1</v>
      </c>
      <c r="F20" s="16">
        <f t="shared" si="1"/>
        <v>0.5524861878453039</v>
      </c>
      <c r="G20" s="15">
        <f t="shared" si="2"/>
        <v>11</v>
      </c>
      <c r="H20" s="16">
        <f t="shared" si="3"/>
        <v>0.8070432868672047</v>
      </c>
    </row>
    <row r="21" spans="1:8" ht="12.75">
      <c r="A21" s="17" t="s">
        <v>42</v>
      </c>
      <c r="B21" s="18" t="s">
        <v>43</v>
      </c>
      <c r="C21" s="19">
        <v>19</v>
      </c>
      <c r="D21" s="20">
        <f t="shared" si="0"/>
        <v>1.607445008460237</v>
      </c>
      <c r="E21" s="19">
        <v>0</v>
      </c>
      <c r="F21" s="20">
        <f t="shared" si="1"/>
        <v>0</v>
      </c>
      <c r="G21" s="19">
        <f t="shared" si="2"/>
        <v>19</v>
      </c>
      <c r="H21" s="20">
        <f t="shared" si="3"/>
        <v>1.3939838591342626</v>
      </c>
    </row>
    <row r="22" spans="1:8" ht="12.75">
      <c r="A22" s="13" t="s">
        <v>44</v>
      </c>
      <c r="B22" s="14" t="s">
        <v>45</v>
      </c>
      <c r="C22" s="15">
        <v>13</v>
      </c>
      <c r="D22" s="16">
        <f t="shared" si="0"/>
        <v>1.0998307952622672</v>
      </c>
      <c r="E22" s="15">
        <v>8</v>
      </c>
      <c r="F22" s="16">
        <f t="shared" si="1"/>
        <v>4.419889502762431</v>
      </c>
      <c r="G22" s="15">
        <f t="shared" si="2"/>
        <v>21</v>
      </c>
      <c r="H22" s="16">
        <f t="shared" si="3"/>
        <v>1.540719002201027</v>
      </c>
    </row>
    <row r="23" spans="1:8" ht="12.75">
      <c r="A23" s="13" t="s">
        <v>46</v>
      </c>
      <c r="B23" s="14" t="s">
        <v>47</v>
      </c>
      <c r="C23" s="15">
        <v>9</v>
      </c>
      <c r="D23" s="16">
        <f t="shared" si="0"/>
        <v>0.7614213197969543</v>
      </c>
      <c r="E23" s="15">
        <v>3</v>
      </c>
      <c r="F23" s="16">
        <f t="shared" si="1"/>
        <v>1.6574585635359116</v>
      </c>
      <c r="G23" s="15">
        <f t="shared" si="2"/>
        <v>12</v>
      </c>
      <c r="H23" s="16">
        <f t="shared" si="3"/>
        <v>0.880410858400587</v>
      </c>
    </row>
    <row r="24" spans="1:8" ht="12.75">
      <c r="A24" s="13" t="s">
        <v>48</v>
      </c>
      <c r="B24" s="14" t="s">
        <v>49</v>
      </c>
      <c r="C24" s="15">
        <v>25</v>
      </c>
      <c r="D24" s="16">
        <f t="shared" si="0"/>
        <v>2.1150592216582065</v>
      </c>
      <c r="E24" s="15">
        <v>3</v>
      </c>
      <c r="F24" s="16">
        <f t="shared" si="1"/>
        <v>1.6574585635359116</v>
      </c>
      <c r="G24" s="15">
        <f t="shared" si="2"/>
        <v>28</v>
      </c>
      <c r="H24" s="16">
        <f t="shared" si="3"/>
        <v>2.054292002934703</v>
      </c>
    </row>
    <row r="25" spans="1:8" ht="12.75">
      <c r="A25" s="13" t="s">
        <v>50</v>
      </c>
      <c r="B25" s="14" t="s">
        <v>51</v>
      </c>
      <c r="C25" s="15">
        <v>68</v>
      </c>
      <c r="D25" s="16">
        <f t="shared" si="0"/>
        <v>5.752961082910321</v>
      </c>
      <c r="E25" s="15">
        <v>4</v>
      </c>
      <c r="F25" s="16">
        <f t="shared" si="1"/>
        <v>2.2099447513812156</v>
      </c>
      <c r="G25" s="15">
        <f t="shared" si="2"/>
        <v>72</v>
      </c>
      <c r="H25" s="16">
        <f t="shared" si="3"/>
        <v>5.282465150403522</v>
      </c>
    </row>
    <row r="26" spans="1:8" ht="12.75">
      <c r="A26" s="13" t="s">
        <v>52</v>
      </c>
      <c r="B26" s="14" t="s">
        <v>53</v>
      </c>
      <c r="C26" s="15">
        <v>17</v>
      </c>
      <c r="D26" s="16">
        <f t="shared" si="0"/>
        <v>1.4382402707275803</v>
      </c>
      <c r="E26" s="15">
        <v>6</v>
      </c>
      <c r="F26" s="16">
        <f t="shared" si="1"/>
        <v>3.314917127071823</v>
      </c>
      <c r="G26" s="15">
        <f t="shared" si="2"/>
        <v>23</v>
      </c>
      <c r="H26" s="16">
        <f t="shared" si="3"/>
        <v>1.6874541452677916</v>
      </c>
    </row>
    <row r="27" spans="1:8" ht="12.75">
      <c r="A27" s="13" t="s">
        <v>54</v>
      </c>
      <c r="B27" s="14" t="s">
        <v>55</v>
      </c>
      <c r="C27" s="15" t="s">
        <v>9</v>
      </c>
      <c r="D27" s="16" t="str">
        <f t="shared" si="0"/>
        <v>.</v>
      </c>
      <c r="E27" s="15" t="s">
        <v>9</v>
      </c>
      <c r="F27" s="16" t="str">
        <f t="shared" si="1"/>
        <v>.</v>
      </c>
      <c r="G27" s="15">
        <f t="shared" si="2"/>
        <v>0</v>
      </c>
      <c r="H27" s="16">
        <f t="shared" si="3"/>
        <v>0</v>
      </c>
    </row>
    <row r="28" spans="1:8" ht="12.75">
      <c r="A28" s="13" t="s">
        <v>56</v>
      </c>
      <c r="B28" s="14" t="s">
        <v>57</v>
      </c>
      <c r="C28" s="15">
        <v>6</v>
      </c>
      <c r="D28" s="16">
        <f t="shared" si="0"/>
        <v>0.5076142131979695</v>
      </c>
      <c r="E28" s="15">
        <v>1</v>
      </c>
      <c r="F28" s="16">
        <f t="shared" si="1"/>
        <v>0.5524861878453039</v>
      </c>
      <c r="G28" s="15">
        <f t="shared" si="2"/>
        <v>7</v>
      </c>
      <c r="H28" s="16">
        <f t="shared" si="3"/>
        <v>0.5135730007336757</v>
      </c>
    </row>
    <row r="29" spans="1:8" ht="12.75">
      <c r="A29" s="21" t="s">
        <v>58</v>
      </c>
      <c r="B29" s="14" t="s">
        <v>59</v>
      </c>
      <c r="C29" s="15" t="s">
        <v>9</v>
      </c>
      <c r="D29" s="16" t="str">
        <f t="shared" si="0"/>
        <v>.</v>
      </c>
      <c r="E29" s="15" t="s">
        <v>9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60</v>
      </c>
      <c r="B30" s="14" t="s">
        <v>61</v>
      </c>
      <c r="C30" s="15">
        <v>6</v>
      </c>
      <c r="D30" s="16">
        <f t="shared" si="0"/>
        <v>0.5076142131979695</v>
      </c>
      <c r="E30" s="15">
        <v>0</v>
      </c>
      <c r="F30" s="16">
        <f t="shared" si="1"/>
        <v>0</v>
      </c>
      <c r="G30" s="15">
        <f t="shared" si="2"/>
        <v>6</v>
      </c>
      <c r="H30" s="16">
        <f t="shared" si="3"/>
        <v>0.4402054292002935</v>
      </c>
    </row>
    <row r="31" spans="1:8" ht="12.75">
      <c r="A31" s="17" t="s">
        <v>62</v>
      </c>
      <c r="B31" s="18" t="s">
        <v>63</v>
      </c>
      <c r="C31" s="19">
        <v>33</v>
      </c>
      <c r="D31" s="20">
        <f t="shared" si="0"/>
        <v>2.7918781725888326</v>
      </c>
      <c r="E31" s="19">
        <v>7</v>
      </c>
      <c r="F31" s="20">
        <f t="shared" si="1"/>
        <v>3.867403314917127</v>
      </c>
      <c r="G31" s="19">
        <f t="shared" si="2"/>
        <v>40</v>
      </c>
      <c r="H31" s="20">
        <f t="shared" si="3"/>
        <v>2.93470286133529</v>
      </c>
    </row>
    <row r="32" spans="1:8" ht="12.75">
      <c r="A32" s="13" t="s">
        <v>64</v>
      </c>
      <c r="B32" s="14" t="s">
        <v>65</v>
      </c>
      <c r="C32" s="15">
        <v>7</v>
      </c>
      <c r="D32" s="16">
        <f t="shared" si="0"/>
        <v>0.5922165820642978</v>
      </c>
      <c r="E32" s="15">
        <v>1</v>
      </c>
      <c r="F32" s="16">
        <f t="shared" si="1"/>
        <v>0.5524861878453039</v>
      </c>
      <c r="G32" s="15">
        <f t="shared" si="2"/>
        <v>8</v>
      </c>
      <c r="H32" s="16">
        <f t="shared" si="3"/>
        <v>0.586940572267058</v>
      </c>
    </row>
    <row r="33" spans="1:8" ht="12.75">
      <c r="A33" s="13" t="s">
        <v>66</v>
      </c>
      <c r="B33" s="14" t="s">
        <v>67</v>
      </c>
      <c r="C33" s="15">
        <v>102</v>
      </c>
      <c r="D33" s="16">
        <f t="shared" si="0"/>
        <v>8.629441624365482</v>
      </c>
      <c r="E33" s="15">
        <v>16</v>
      </c>
      <c r="F33" s="16">
        <f t="shared" si="1"/>
        <v>8.839779005524862</v>
      </c>
      <c r="G33" s="15">
        <f t="shared" si="2"/>
        <v>118</v>
      </c>
      <c r="H33" s="16">
        <f t="shared" si="3"/>
        <v>8.657373440939105</v>
      </c>
    </row>
    <row r="34" spans="1:8" ht="12.75">
      <c r="A34" s="13" t="s">
        <v>68</v>
      </c>
      <c r="B34" s="14" t="s">
        <v>69</v>
      </c>
      <c r="C34" s="15">
        <v>31</v>
      </c>
      <c r="D34" s="16">
        <f t="shared" si="0"/>
        <v>2.6226734348561758</v>
      </c>
      <c r="E34" s="15">
        <v>4</v>
      </c>
      <c r="F34" s="16">
        <f t="shared" si="1"/>
        <v>2.2099447513812156</v>
      </c>
      <c r="G34" s="15">
        <f t="shared" si="2"/>
        <v>35</v>
      </c>
      <c r="H34" s="16">
        <f t="shared" si="3"/>
        <v>2.5678650036683788</v>
      </c>
    </row>
    <row r="35" spans="1:8" ht="12.75">
      <c r="A35" s="13" t="s">
        <v>70</v>
      </c>
      <c r="B35" s="14" t="s">
        <v>71</v>
      </c>
      <c r="C35" s="15">
        <v>14</v>
      </c>
      <c r="D35" s="16">
        <f t="shared" si="0"/>
        <v>1.1844331641285957</v>
      </c>
      <c r="E35" s="15">
        <v>0</v>
      </c>
      <c r="F35" s="16">
        <f t="shared" si="1"/>
        <v>0</v>
      </c>
      <c r="G35" s="15">
        <f t="shared" si="2"/>
        <v>14</v>
      </c>
      <c r="H35" s="16">
        <f t="shared" si="3"/>
        <v>1.0271460014673515</v>
      </c>
    </row>
    <row r="36" spans="1:8" ht="12.75">
      <c r="A36" s="13" t="s">
        <v>72</v>
      </c>
      <c r="B36" s="14" t="s">
        <v>73</v>
      </c>
      <c r="C36" s="15">
        <v>13</v>
      </c>
      <c r="D36" s="16">
        <f aca="true" t="shared" si="4" ref="D36:D67">IF(C36&lt;&gt;".",IF(C$55&gt;0,100*C36/C$55,"."),".")</f>
        <v>1.0998307952622672</v>
      </c>
      <c r="E36" s="15">
        <v>1</v>
      </c>
      <c r="F36" s="16">
        <f aca="true" t="shared" si="5" ref="F36:F67">IF(E36&lt;&gt;".",IF(E$55&gt;0,100*E36/E$55,"."),".")</f>
        <v>0.5524861878453039</v>
      </c>
      <c r="G36" s="15">
        <f aca="true" t="shared" si="6" ref="G36:G55">SUM(C36,E36)</f>
        <v>14</v>
      </c>
      <c r="H36" s="16">
        <f aca="true" t="shared" si="7" ref="H36:H67">IF(G$55&gt;0,100*G36/G$55,".")</f>
        <v>1.0271460014673515</v>
      </c>
    </row>
    <row r="37" spans="1:8" ht="12.75">
      <c r="A37" s="13" t="s">
        <v>74</v>
      </c>
      <c r="B37" s="14" t="s">
        <v>75</v>
      </c>
      <c r="C37" s="15">
        <v>26</v>
      </c>
      <c r="D37" s="16">
        <f t="shared" si="4"/>
        <v>2.1996615905245345</v>
      </c>
      <c r="E37" s="15">
        <v>0</v>
      </c>
      <c r="F37" s="16">
        <f t="shared" si="5"/>
        <v>0</v>
      </c>
      <c r="G37" s="15">
        <f t="shared" si="6"/>
        <v>26</v>
      </c>
      <c r="H37" s="16">
        <f t="shared" si="7"/>
        <v>1.9075568598679384</v>
      </c>
    </row>
    <row r="38" spans="1:8" ht="12.75">
      <c r="A38" s="13" t="s">
        <v>76</v>
      </c>
      <c r="B38" s="14" t="s">
        <v>77</v>
      </c>
      <c r="C38" s="15">
        <v>18</v>
      </c>
      <c r="D38" s="16">
        <f t="shared" si="4"/>
        <v>1.5228426395939085</v>
      </c>
      <c r="E38" s="15">
        <v>0</v>
      </c>
      <c r="F38" s="16">
        <f t="shared" si="5"/>
        <v>0</v>
      </c>
      <c r="G38" s="15">
        <f t="shared" si="6"/>
        <v>18</v>
      </c>
      <c r="H38" s="16">
        <f t="shared" si="7"/>
        <v>1.3206162876008805</v>
      </c>
    </row>
    <row r="39" spans="1:8" ht="12.75">
      <c r="A39" s="13" t="s">
        <v>78</v>
      </c>
      <c r="B39" s="14" t="s">
        <v>79</v>
      </c>
      <c r="C39" s="15">
        <v>5</v>
      </c>
      <c r="D39" s="16">
        <f t="shared" si="4"/>
        <v>0.4230118443316413</v>
      </c>
      <c r="E39" s="15">
        <v>1</v>
      </c>
      <c r="F39" s="16">
        <f t="shared" si="5"/>
        <v>0.5524861878453039</v>
      </c>
      <c r="G39" s="15">
        <f t="shared" si="6"/>
        <v>6</v>
      </c>
      <c r="H39" s="16">
        <f t="shared" si="7"/>
        <v>0.4402054292002935</v>
      </c>
    </row>
    <row r="40" spans="1:8" ht="12.75">
      <c r="A40" s="13" t="s">
        <v>80</v>
      </c>
      <c r="B40" s="14" t="s">
        <v>81</v>
      </c>
      <c r="C40" s="15">
        <v>7</v>
      </c>
      <c r="D40" s="16">
        <f t="shared" si="4"/>
        <v>0.5922165820642978</v>
      </c>
      <c r="E40" s="15">
        <v>0</v>
      </c>
      <c r="F40" s="16">
        <f t="shared" si="5"/>
        <v>0</v>
      </c>
      <c r="G40" s="15">
        <f t="shared" si="6"/>
        <v>7</v>
      </c>
      <c r="H40" s="16">
        <f t="shared" si="7"/>
        <v>0.5135730007336757</v>
      </c>
    </row>
    <row r="41" spans="1:8" ht="12.75">
      <c r="A41" s="17" t="s">
        <v>82</v>
      </c>
      <c r="B41" s="18" t="s">
        <v>83</v>
      </c>
      <c r="C41" s="19">
        <v>19</v>
      </c>
      <c r="D41" s="20">
        <f t="shared" si="4"/>
        <v>1.607445008460237</v>
      </c>
      <c r="E41" s="19">
        <v>0</v>
      </c>
      <c r="F41" s="20">
        <f t="shared" si="5"/>
        <v>0</v>
      </c>
      <c r="G41" s="19">
        <f t="shared" si="6"/>
        <v>19</v>
      </c>
      <c r="H41" s="20">
        <f t="shared" si="7"/>
        <v>1.3939838591342626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2</v>
      </c>
      <c r="D43" s="16">
        <f t="shared" si="4"/>
        <v>0.1692047377326565</v>
      </c>
      <c r="E43" s="15">
        <v>0</v>
      </c>
      <c r="F43" s="16">
        <f t="shared" si="5"/>
        <v>0</v>
      </c>
      <c r="G43" s="15">
        <f t="shared" si="6"/>
        <v>2</v>
      </c>
      <c r="H43" s="16">
        <f t="shared" si="7"/>
        <v>0.1467351430667645</v>
      </c>
    </row>
    <row r="44" spans="1:8" ht="12.75">
      <c r="A44" s="13" t="s">
        <v>88</v>
      </c>
      <c r="B44" s="14" t="s">
        <v>89</v>
      </c>
      <c r="C44" s="15">
        <v>7</v>
      </c>
      <c r="D44" s="16">
        <f t="shared" si="4"/>
        <v>0.5922165820642978</v>
      </c>
      <c r="E44" s="15">
        <v>0</v>
      </c>
      <c r="F44" s="16">
        <f t="shared" si="5"/>
        <v>0</v>
      </c>
      <c r="G44" s="15">
        <f t="shared" si="6"/>
        <v>7</v>
      </c>
      <c r="H44" s="16">
        <f t="shared" si="7"/>
        <v>0.5135730007336757</v>
      </c>
    </row>
    <row r="45" spans="1:8" ht="13.5">
      <c r="A45" s="13" t="s">
        <v>90</v>
      </c>
      <c r="B45" s="14" t="s">
        <v>111</v>
      </c>
      <c r="C45" s="15">
        <v>2</v>
      </c>
      <c r="D45" s="16">
        <f t="shared" si="4"/>
        <v>0.1692047377326565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0.1467351430667645</v>
      </c>
    </row>
    <row r="46" spans="1:8" ht="12.75">
      <c r="A46" s="13" t="s">
        <v>91</v>
      </c>
      <c r="B46" s="14" t="s">
        <v>92</v>
      </c>
      <c r="C46" s="15">
        <v>32</v>
      </c>
      <c r="D46" s="16">
        <f t="shared" si="4"/>
        <v>2.707275803722504</v>
      </c>
      <c r="E46" s="15">
        <v>0</v>
      </c>
      <c r="F46" s="16">
        <f t="shared" si="5"/>
        <v>0</v>
      </c>
      <c r="G46" s="15">
        <f t="shared" si="6"/>
        <v>32</v>
      </c>
      <c r="H46" s="16">
        <f t="shared" si="7"/>
        <v>2.347762289068232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0.338409475465313</v>
      </c>
      <c r="E47" s="15">
        <v>0</v>
      </c>
      <c r="F47" s="16">
        <f t="shared" si="5"/>
        <v>0</v>
      </c>
      <c r="G47" s="15">
        <f t="shared" si="6"/>
        <v>4</v>
      </c>
      <c r="H47" s="16">
        <f t="shared" si="7"/>
        <v>0.293470286133529</v>
      </c>
    </row>
    <row r="48" spans="1:8" ht="12.75">
      <c r="A48" s="13" t="s">
        <v>95</v>
      </c>
      <c r="B48" s="14" t="s">
        <v>96</v>
      </c>
      <c r="C48" s="15">
        <v>2</v>
      </c>
      <c r="D48" s="16">
        <f t="shared" si="4"/>
        <v>0.1692047377326565</v>
      </c>
      <c r="E48" s="15">
        <v>0</v>
      </c>
      <c r="F48" s="16">
        <f t="shared" si="5"/>
        <v>0</v>
      </c>
      <c r="G48" s="15">
        <f t="shared" si="6"/>
        <v>2</v>
      </c>
      <c r="H48" s="16">
        <f t="shared" si="7"/>
        <v>0.1467351430667645</v>
      </c>
    </row>
    <row r="49" spans="1:8" ht="12.75">
      <c r="A49" s="13" t="s">
        <v>97</v>
      </c>
      <c r="B49" s="14" t="s">
        <v>98</v>
      </c>
      <c r="C49" s="15">
        <v>3</v>
      </c>
      <c r="D49" s="16">
        <f t="shared" si="4"/>
        <v>0.25380710659898476</v>
      </c>
      <c r="E49" s="15">
        <v>0</v>
      </c>
      <c r="F49" s="16">
        <f t="shared" si="5"/>
        <v>0</v>
      </c>
      <c r="G49" s="15">
        <f t="shared" si="6"/>
        <v>3</v>
      </c>
      <c r="H49" s="16">
        <f t="shared" si="7"/>
        <v>0.22010271460014674</v>
      </c>
    </row>
    <row r="50" spans="1:8" ht="12.75">
      <c r="A50" s="13" t="s">
        <v>99</v>
      </c>
      <c r="B50" s="14" t="s">
        <v>100</v>
      </c>
      <c r="C50" s="15">
        <v>53</v>
      </c>
      <c r="D50" s="16">
        <f t="shared" si="4"/>
        <v>4.483925549915398</v>
      </c>
      <c r="E50" s="15">
        <v>6</v>
      </c>
      <c r="F50" s="16">
        <f t="shared" si="5"/>
        <v>3.314917127071823</v>
      </c>
      <c r="G50" s="15">
        <f t="shared" si="6"/>
        <v>59</v>
      </c>
      <c r="H50" s="16">
        <f t="shared" si="7"/>
        <v>4.328686720469553</v>
      </c>
    </row>
    <row r="51" spans="1:8" ht="12.75">
      <c r="A51" s="13" t="s">
        <v>101</v>
      </c>
      <c r="B51" s="14" t="s">
        <v>102</v>
      </c>
      <c r="C51" s="15">
        <v>88</v>
      </c>
      <c r="D51" s="16">
        <f t="shared" si="4"/>
        <v>7.4450084602368864</v>
      </c>
      <c r="E51" s="15">
        <v>12</v>
      </c>
      <c r="F51" s="16">
        <f t="shared" si="5"/>
        <v>6.629834254143646</v>
      </c>
      <c r="G51" s="15">
        <f t="shared" si="6"/>
        <v>100</v>
      </c>
      <c r="H51" s="16">
        <f t="shared" si="7"/>
        <v>7.336757153338224</v>
      </c>
    </row>
    <row r="52" spans="1:8" ht="12.75">
      <c r="A52" s="13" t="s">
        <v>103</v>
      </c>
      <c r="B52" s="14" t="s">
        <v>104</v>
      </c>
      <c r="C52" s="15">
        <v>81</v>
      </c>
      <c r="D52" s="16">
        <f t="shared" si="4"/>
        <v>6.852791878172589</v>
      </c>
      <c r="E52" s="15">
        <v>2</v>
      </c>
      <c r="F52" s="16">
        <f t="shared" si="5"/>
        <v>1.1049723756906078</v>
      </c>
      <c r="G52" s="15">
        <f t="shared" si="6"/>
        <v>83</v>
      </c>
      <c r="H52" s="16">
        <f t="shared" si="7"/>
        <v>6.089508437270727</v>
      </c>
    </row>
    <row r="53" spans="1:8" ht="12.75">
      <c r="A53" s="13" t="s">
        <v>105</v>
      </c>
      <c r="B53" s="14" t="s">
        <v>106</v>
      </c>
      <c r="C53" s="15">
        <v>22</v>
      </c>
      <c r="D53" s="16">
        <f t="shared" si="4"/>
        <v>1.8612521150592216</v>
      </c>
      <c r="E53" s="15">
        <v>1</v>
      </c>
      <c r="F53" s="16">
        <f t="shared" si="5"/>
        <v>0.5524861878453039</v>
      </c>
      <c r="G53" s="15">
        <f t="shared" si="6"/>
        <v>23</v>
      </c>
      <c r="H53" s="16">
        <f t="shared" si="7"/>
        <v>1.6874541452677916</v>
      </c>
    </row>
    <row r="54" spans="1:8" s="24" customFormat="1" ht="12.75">
      <c r="A54" s="22" t="s">
        <v>107</v>
      </c>
      <c r="B54" s="23" t="s">
        <v>108</v>
      </c>
      <c r="C54" s="19">
        <v>5</v>
      </c>
      <c r="D54" s="20">
        <f t="shared" si="4"/>
        <v>0.4230118443316413</v>
      </c>
      <c r="E54" s="19">
        <v>0</v>
      </c>
      <c r="F54" s="20">
        <f t="shared" si="5"/>
        <v>0</v>
      </c>
      <c r="G54" s="19">
        <f t="shared" si="6"/>
        <v>5</v>
      </c>
      <c r="H54" s="20">
        <f t="shared" si="7"/>
        <v>0.36683785766691124</v>
      </c>
    </row>
    <row r="55" spans="1:8" s="29" customFormat="1" ht="12.75">
      <c r="A55" s="25"/>
      <c r="B55" s="26" t="s">
        <v>4</v>
      </c>
      <c r="C55" s="27">
        <f>SUM(C4:C54)</f>
        <v>1182</v>
      </c>
      <c r="D55" s="28">
        <f t="shared" si="4"/>
        <v>100</v>
      </c>
      <c r="E55" s="27">
        <f>SUM(E4:E54)</f>
        <v>181</v>
      </c>
      <c r="F55" s="28">
        <f t="shared" si="5"/>
        <v>100</v>
      </c>
      <c r="G55" s="27">
        <f t="shared" si="6"/>
        <v>1363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2003&amp;RKorbach</oddHeader>
    <oddFooter>&amp;R&amp;10Tabelle 11.2</oddFooter>
  </headerFooter>
  <legacyDrawing r:id="rId2"/>
  <oleObjects>
    <oleObject progId="Word.Document.8" shapeId="6049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121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47</v>
      </c>
      <c r="D4" s="16">
        <f aca="true" t="shared" si="0" ref="D4:D35">IF(C4&lt;&gt;".",IF(C$55&gt;0,100*C4/C$55,"."),".")</f>
        <v>5.964467005076142</v>
      </c>
      <c r="E4" s="15">
        <v>11</v>
      </c>
      <c r="F4" s="16">
        <f aca="true" t="shared" si="1" ref="F4:F35">IF(E4&lt;&gt;".",IF(E$55&gt;0,100*E4/E$55,"."),".")</f>
        <v>5.164319248826291</v>
      </c>
      <c r="G4" s="15">
        <f aca="true" t="shared" si="2" ref="G4:G35">SUM(C4,E4)</f>
        <v>58</v>
      </c>
      <c r="H4" s="16">
        <f aca="true" t="shared" si="3" ref="H4:H35">IF(G$55&gt;0,100*G4/G$55,".")</f>
        <v>5.794205794205794</v>
      </c>
    </row>
    <row r="5" spans="1:8" ht="12.75">
      <c r="A5" s="13" t="s">
        <v>10</v>
      </c>
      <c r="B5" s="14" t="s">
        <v>11</v>
      </c>
      <c r="C5" s="15">
        <v>48</v>
      </c>
      <c r="D5" s="16">
        <f t="shared" si="0"/>
        <v>6.091370558375634</v>
      </c>
      <c r="E5" s="15">
        <v>2</v>
      </c>
      <c r="F5" s="16">
        <f t="shared" si="1"/>
        <v>0.9389671361502347</v>
      </c>
      <c r="G5" s="15">
        <f t="shared" si="2"/>
        <v>50</v>
      </c>
      <c r="H5" s="16">
        <f t="shared" si="3"/>
        <v>4.995004995004995</v>
      </c>
    </row>
    <row r="6" spans="1:8" ht="12.75">
      <c r="A6" s="13" t="s">
        <v>12</v>
      </c>
      <c r="B6" s="14" t="s">
        <v>13</v>
      </c>
      <c r="C6" s="15">
        <v>28</v>
      </c>
      <c r="D6" s="16">
        <f t="shared" si="0"/>
        <v>3.553299492385787</v>
      </c>
      <c r="E6" s="15">
        <v>7</v>
      </c>
      <c r="F6" s="16">
        <f t="shared" si="1"/>
        <v>3.2863849765258215</v>
      </c>
      <c r="G6" s="15">
        <f t="shared" si="2"/>
        <v>35</v>
      </c>
      <c r="H6" s="16">
        <f t="shared" si="3"/>
        <v>3.4965034965034967</v>
      </c>
    </row>
    <row r="7" spans="1:8" ht="12" customHeight="1">
      <c r="A7" s="13" t="s">
        <v>14</v>
      </c>
      <c r="B7" s="14" t="s">
        <v>15</v>
      </c>
      <c r="C7" s="15">
        <v>7</v>
      </c>
      <c r="D7" s="16">
        <f t="shared" si="0"/>
        <v>0.8883248730964467</v>
      </c>
      <c r="E7" s="15">
        <v>24</v>
      </c>
      <c r="F7" s="16">
        <f t="shared" si="1"/>
        <v>11.267605633802816</v>
      </c>
      <c r="G7" s="15">
        <f t="shared" si="2"/>
        <v>31</v>
      </c>
      <c r="H7" s="16">
        <f t="shared" si="3"/>
        <v>3.096903096903097</v>
      </c>
    </row>
    <row r="8" spans="1:8" ht="12.75">
      <c r="A8" s="13" t="s">
        <v>16</v>
      </c>
      <c r="B8" s="14" t="s">
        <v>17</v>
      </c>
      <c r="C8" s="15">
        <v>22</v>
      </c>
      <c r="D8" s="16">
        <f t="shared" si="0"/>
        <v>2.7918781725888326</v>
      </c>
      <c r="E8" s="15">
        <v>8</v>
      </c>
      <c r="F8" s="16">
        <f t="shared" si="1"/>
        <v>3.755868544600939</v>
      </c>
      <c r="G8" s="15">
        <f t="shared" si="2"/>
        <v>30</v>
      </c>
      <c r="H8" s="16">
        <f t="shared" si="3"/>
        <v>2.997002997002997</v>
      </c>
    </row>
    <row r="9" spans="1:8" ht="12.75">
      <c r="A9" s="13" t="s">
        <v>18</v>
      </c>
      <c r="B9" s="14" t="s">
        <v>19</v>
      </c>
      <c r="C9" s="15">
        <v>17</v>
      </c>
      <c r="D9" s="16">
        <f t="shared" si="0"/>
        <v>2.1573604060913705</v>
      </c>
      <c r="E9" s="15">
        <v>13</v>
      </c>
      <c r="F9" s="16">
        <f t="shared" si="1"/>
        <v>6.103286384976526</v>
      </c>
      <c r="G9" s="15">
        <f t="shared" si="2"/>
        <v>30</v>
      </c>
      <c r="H9" s="16">
        <f t="shared" si="3"/>
        <v>2.997002997002997</v>
      </c>
    </row>
    <row r="10" spans="1:8" ht="12.75">
      <c r="A10" s="13" t="s">
        <v>20</v>
      </c>
      <c r="B10" s="14" t="s">
        <v>21</v>
      </c>
      <c r="C10" s="15">
        <v>37</v>
      </c>
      <c r="D10" s="16">
        <f t="shared" si="0"/>
        <v>4.695431472081219</v>
      </c>
      <c r="E10" s="15">
        <v>23</v>
      </c>
      <c r="F10" s="16">
        <f t="shared" si="1"/>
        <v>10.7981220657277</v>
      </c>
      <c r="G10" s="15">
        <f t="shared" si="2"/>
        <v>60</v>
      </c>
      <c r="H10" s="16">
        <f t="shared" si="3"/>
        <v>5.994005994005994</v>
      </c>
    </row>
    <row r="11" spans="1:8" ht="12.75">
      <c r="A11" s="13" t="s">
        <v>22</v>
      </c>
      <c r="B11" s="14" t="s">
        <v>23</v>
      </c>
      <c r="C11" s="15">
        <v>9</v>
      </c>
      <c r="D11" s="16">
        <f t="shared" si="0"/>
        <v>1.1421319796954315</v>
      </c>
      <c r="E11" s="15">
        <v>0</v>
      </c>
      <c r="F11" s="16">
        <f t="shared" si="1"/>
        <v>0</v>
      </c>
      <c r="G11" s="15">
        <f t="shared" si="2"/>
        <v>9</v>
      </c>
      <c r="H11" s="16">
        <f t="shared" si="3"/>
        <v>0.8991008991008991</v>
      </c>
    </row>
    <row r="12" spans="1:8" ht="12.75">
      <c r="A12" s="17" t="s">
        <v>24</v>
      </c>
      <c r="B12" s="18" t="s">
        <v>25</v>
      </c>
      <c r="C12" s="19">
        <v>0</v>
      </c>
      <c r="D12" s="20">
        <f t="shared" si="0"/>
        <v>0</v>
      </c>
      <c r="E12" s="19">
        <v>24</v>
      </c>
      <c r="F12" s="20">
        <f t="shared" si="1"/>
        <v>11.267605633802816</v>
      </c>
      <c r="G12" s="19">
        <f t="shared" si="2"/>
        <v>24</v>
      </c>
      <c r="H12" s="20">
        <f t="shared" si="3"/>
        <v>2.3976023976023977</v>
      </c>
    </row>
    <row r="13" spans="1:8" ht="12.75">
      <c r="A13" s="13" t="s">
        <v>26</v>
      </c>
      <c r="B13" s="14" t="s">
        <v>27</v>
      </c>
      <c r="C13" s="15">
        <v>23</v>
      </c>
      <c r="D13" s="16">
        <f t="shared" si="0"/>
        <v>2.918781725888325</v>
      </c>
      <c r="E13" s="15">
        <v>14</v>
      </c>
      <c r="F13" s="16">
        <f t="shared" si="1"/>
        <v>6.572769953051643</v>
      </c>
      <c r="G13" s="15">
        <f t="shared" si="2"/>
        <v>37</v>
      </c>
      <c r="H13" s="16">
        <f t="shared" si="3"/>
        <v>3.6963036963036964</v>
      </c>
    </row>
    <row r="14" spans="1:8" ht="12.75">
      <c r="A14" s="13" t="s">
        <v>28</v>
      </c>
      <c r="B14" s="14" t="s">
        <v>29</v>
      </c>
      <c r="C14" s="15">
        <v>26</v>
      </c>
      <c r="D14" s="16">
        <f t="shared" si="0"/>
        <v>3.299492385786802</v>
      </c>
      <c r="E14" s="15">
        <v>10</v>
      </c>
      <c r="F14" s="16">
        <f t="shared" si="1"/>
        <v>4.694835680751174</v>
      </c>
      <c r="G14" s="15">
        <f t="shared" si="2"/>
        <v>36</v>
      </c>
      <c r="H14" s="16">
        <f t="shared" si="3"/>
        <v>3.5964035964035963</v>
      </c>
    </row>
    <row r="15" spans="1:8" ht="12.75">
      <c r="A15" s="13" t="s">
        <v>30</v>
      </c>
      <c r="B15" s="14" t="s">
        <v>31</v>
      </c>
      <c r="C15" s="15">
        <v>1</v>
      </c>
      <c r="D15" s="16">
        <f t="shared" si="0"/>
        <v>0.12690355329949238</v>
      </c>
      <c r="E15" s="15">
        <v>2</v>
      </c>
      <c r="F15" s="16">
        <f t="shared" si="1"/>
        <v>0.9389671361502347</v>
      </c>
      <c r="G15" s="15">
        <f t="shared" si="2"/>
        <v>3</v>
      </c>
      <c r="H15" s="16">
        <f t="shared" si="3"/>
        <v>0.2997002997002997</v>
      </c>
    </row>
    <row r="16" spans="1:8" ht="12.75">
      <c r="A16" s="13" t="s">
        <v>32</v>
      </c>
      <c r="B16" s="14" t="s">
        <v>33</v>
      </c>
      <c r="C16" s="15">
        <v>10</v>
      </c>
      <c r="D16" s="16">
        <f t="shared" si="0"/>
        <v>1.2690355329949239</v>
      </c>
      <c r="E16" s="15">
        <v>0</v>
      </c>
      <c r="F16" s="16">
        <f t="shared" si="1"/>
        <v>0</v>
      </c>
      <c r="G16" s="15">
        <f t="shared" si="2"/>
        <v>10</v>
      </c>
      <c r="H16" s="16">
        <f t="shared" si="3"/>
        <v>0.999000999000999</v>
      </c>
    </row>
    <row r="17" spans="1:8" ht="12.75">
      <c r="A17" s="13" t="s">
        <v>34</v>
      </c>
      <c r="B17" s="14" t="s">
        <v>35</v>
      </c>
      <c r="C17" s="15">
        <v>19</v>
      </c>
      <c r="D17" s="16">
        <f t="shared" si="0"/>
        <v>2.4111675126903553</v>
      </c>
      <c r="E17" s="15">
        <v>11</v>
      </c>
      <c r="F17" s="16">
        <f t="shared" si="1"/>
        <v>5.164319248826291</v>
      </c>
      <c r="G17" s="15">
        <f t="shared" si="2"/>
        <v>30</v>
      </c>
      <c r="H17" s="16">
        <f t="shared" si="3"/>
        <v>2.997002997002997</v>
      </c>
    </row>
    <row r="18" spans="1:8" ht="12.75">
      <c r="A18" s="13" t="s">
        <v>36</v>
      </c>
      <c r="B18" s="14" t="s">
        <v>37</v>
      </c>
      <c r="C18" s="15">
        <v>0</v>
      </c>
      <c r="D18" s="16">
        <f t="shared" si="0"/>
        <v>0</v>
      </c>
      <c r="E18" s="15">
        <v>1</v>
      </c>
      <c r="F18" s="16">
        <f t="shared" si="1"/>
        <v>0.4694835680751174</v>
      </c>
      <c r="G18" s="15">
        <f t="shared" si="2"/>
        <v>1</v>
      </c>
      <c r="H18" s="16">
        <f t="shared" si="3"/>
        <v>0.0999000999000999</v>
      </c>
    </row>
    <row r="19" spans="1:8" ht="12.75">
      <c r="A19" s="13" t="s">
        <v>38</v>
      </c>
      <c r="B19" s="14" t="s">
        <v>39</v>
      </c>
      <c r="C19" s="15">
        <v>24</v>
      </c>
      <c r="D19" s="16">
        <f t="shared" si="0"/>
        <v>3.045685279187817</v>
      </c>
      <c r="E19" s="15">
        <v>2</v>
      </c>
      <c r="F19" s="16">
        <f t="shared" si="1"/>
        <v>0.9389671361502347</v>
      </c>
      <c r="G19" s="15">
        <f t="shared" si="2"/>
        <v>26</v>
      </c>
      <c r="H19" s="16">
        <f t="shared" si="3"/>
        <v>2.5974025974025974</v>
      </c>
    </row>
    <row r="20" spans="1:8" ht="12.75">
      <c r="A20" s="13" t="s">
        <v>40</v>
      </c>
      <c r="B20" s="14" t="s">
        <v>41</v>
      </c>
      <c r="C20" s="15">
        <v>9</v>
      </c>
      <c r="D20" s="16">
        <f t="shared" si="0"/>
        <v>1.1421319796954315</v>
      </c>
      <c r="E20" s="15">
        <v>1</v>
      </c>
      <c r="F20" s="16">
        <f t="shared" si="1"/>
        <v>0.4694835680751174</v>
      </c>
      <c r="G20" s="15">
        <f t="shared" si="2"/>
        <v>10</v>
      </c>
      <c r="H20" s="16">
        <f t="shared" si="3"/>
        <v>0.999000999000999</v>
      </c>
    </row>
    <row r="21" spans="1:8" ht="12.75">
      <c r="A21" s="17" t="s">
        <v>42</v>
      </c>
      <c r="B21" s="18" t="s">
        <v>43</v>
      </c>
      <c r="C21" s="19">
        <v>15</v>
      </c>
      <c r="D21" s="20">
        <f t="shared" si="0"/>
        <v>1.9035532994923858</v>
      </c>
      <c r="E21" s="19">
        <v>1</v>
      </c>
      <c r="F21" s="20">
        <f t="shared" si="1"/>
        <v>0.4694835680751174</v>
      </c>
      <c r="G21" s="19">
        <f t="shared" si="2"/>
        <v>16</v>
      </c>
      <c r="H21" s="20">
        <f t="shared" si="3"/>
        <v>1.5984015984015985</v>
      </c>
    </row>
    <row r="22" spans="1:8" ht="12.75">
      <c r="A22" s="13" t="s">
        <v>44</v>
      </c>
      <c r="B22" s="14" t="s">
        <v>45</v>
      </c>
      <c r="C22" s="15">
        <v>6</v>
      </c>
      <c r="D22" s="16">
        <f t="shared" si="0"/>
        <v>0.7614213197969543</v>
      </c>
      <c r="E22" s="15">
        <v>0</v>
      </c>
      <c r="F22" s="16">
        <f t="shared" si="1"/>
        <v>0</v>
      </c>
      <c r="G22" s="15">
        <f t="shared" si="2"/>
        <v>6</v>
      </c>
      <c r="H22" s="16">
        <f t="shared" si="3"/>
        <v>0.5994005994005994</v>
      </c>
    </row>
    <row r="23" spans="1:8" ht="12.75">
      <c r="A23" s="13" t="s">
        <v>46</v>
      </c>
      <c r="B23" s="14" t="s">
        <v>47</v>
      </c>
      <c r="C23" s="15">
        <v>3</v>
      </c>
      <c r="D23" s="16">
        <f t="shared" si="0"/>
        <v>0.38071065989847713</v>
      </c>
      <c r="E23" s="15">
        <v>0</v>
      </c>
      <c r="F23" s="16">
        <f t="shared" si="1"/>
        <v>0</v>
      </c>
      <c r="G23" s="15">
        <f t="shared" si="2"/>
        <v>3</v>
      </c>
      <c r="H23" s="16">
        <f t="shared" si="3"/>
        <v>0.2997002997002997</v>
      </c>
    </row>
    <row r="24" spans="1:8" ht="12.75">
      <c r="A24" s="13" t="s">
        <v>48</v>
      </c>
      <c r="B24" s="14" t="s">
        <v>49</v>
      </c>
      <c r="C24" s="15">
        <v>9</v>
      </c>
      <c r="D24" s="16">
        <f t="shared" si="0"/>
        <v>1.1421319796954315</v>
      </c>
      <c r="E24" s="15">
        <v>6</v>
      </c>
      <c r="F24" s="16">
        <f t="shared" si="1"/>
        <v>2.816901408450704</v>
      </c>
      <c r="G24" s="15">
        <f t="shared" si="2"/>
        <v>15</v>
      </c>
      <c r="H24" s="16">
        <f t="shared" si="3"/>
        <v>1.4985014985014986</v>
      </c>
    </row>
    <row r="25" spans="1:8" ht="12.75">
      <c r="A25" s="13" t="s">
        <v>50</v>
      </c>
      <c r="B25" s="14" t="s">
        <v>51</v>
      </c>
      <c r="C25" s="15">
        <v>14</v>
      </c>
      <c r="D25" s="16">
        <f t="shared" si="0"/>
        <v>1.7766497461928934</v>
      </c>
      <c r="E25" s="15">
        <v>3</v>
      </c>
      <c r="F25" s="16">
        <f t="shared" si="1"/>
        <v>1.408450704225352</v>
      </c>
      <c r="G25" s="15">
        <f t="shared" si="2"/>
        <v>17</v>
      </c>
      <c r="H25" s="16">
        <f t="shared" si="3"/>
        <v>1.6983016983016983</v>
      </c>
    </row>
    <row r="26" spans="1:8" ht="12.75">
      <c r="A26" s="13" t="s">
        <v>52</v>
      </c>
      <c r="B26" s="14" t="s">
        <v>53</v>
      </c>
      <c r="C26" s="15">
        <v>28</v>
      </c>
      <c r="D26" s="16">
        <f t="shared" si="0"/>
        <v>3.553299492385787</v>
      </c>
      <c r="E26" s="15">
        <v>5</v>
      </c>
      <c r="F26" s="16">
        <f t="shared" si="1"/>
        <v>2.347417840375587</v>
      </c>
      <c r="G26" s="15">
        <f t="shared" si="2"/>
        <v>33</v>
      </c>
      <c r="H26" s="16">
        <f t="shared" si="3"/>
        <v>3.2967032967032965</v>
      </c>
    </row>
    <row r="27" spans="1:8" ht="12.75">
      <c r="A27" s="13" t="s">
        <v>54</v>
      </c>
      <c r="B27" s="14" t="s">
        <v>55</v>
      </c>
      <c r="C27" s="15">
        <v>2</v>
      </c>
      <c r="D27" s="16">
        <f t="shared" si="0"/>
        <v>0.25380710659898476</v>
      </c>
      <c r="E27" s="15">
        <v>0</v>
      </c>
      <c r="F27" s="16">
        <f t="shared" si="1"/>
        <v>0</v>
      </c>
      <c r="G27" s="15">
        <f t="shared" si="2"/>
        <v>2</v>
      </c>
      <c r="H27" s="16">
        <f t="shared" si="3"/>
        <v>0.1998001998001998</v>
      </c>
    </row>
    <row r="28" spans="1:8" ht="12.75">
      <c r="A28" s="13" t="s">
        <v>56</v>
      </c>
      <c r="B28" s="14" t="s">
        <v>57</v>
      </c>
      <c r="C28" s="15">
        <v>8</v>
      </c>
      <c r="D28" s="16">
        <f t="shared" si="0"/>
        <v>1.015228426395939</v>
      </c>
      <c r="E28" s="15">
        <v>0</v>
      </c>
      <c r="F28" s="16">
        <f t="shared" si="1"/>
        <v>0</v>
      </c>
      <c r="G28" s="15">
        <f t="shared" si="2"/>
        <v>8</v>
      </c>
      <c r="H28" s="16">
        <f t="shared" si="3"/>
        <v>0.7992007992007992</v>
      </c>
    </row>
    <row r="29" spans="1:8" ht="12.75">
      <c r="A29" s="21" t="s">
        <v>58</v>
      </c>
      <c r="B29" s="14" t="s">
        <v>59</v>
      </c>
      <c r="C29" s="15">
        <v>1</v>
      </c>
      <c r="D29" s="16">
        <f t="shared" si="0"/>
        <v>0.12690355329949238</v>
      </c>
      <c r="E29" s="15">
        <v>0</v>
      </c>
      <c r="F29" s="16">
        <f t="shared" si="1"/>
        <v>0</v>
      </c>
      <c r="G29" s="15">
        <f t="shared" si="2"/>
        <v>1</v>
      </c>
      <c r="H29" s="16">
        <f t="shared" si="3"/>
        <v>0.0999000999000999</v>
      </c>
    </row>
    <row r="30" spans="1:8" ht="12.75">
      <c r="A30" s="13" t="s">
        <v>60</v>
      </c>
      <c r="B30" s="14" t="s">
        <v>61</v>
      </c>
      <c r="C30" s="15">
        <v>3</v>
      </c>
      <c r="D30" s="16">
        <f t="shared" si="0"/>
        <v>0.38071065989847713</v>
      </c>
      <c r="E30" s="15">
        <v>0</v>
      </c>
      <c r="F30" s="16">
        <f t="shared" si="1"/>
        <v>0</v>
      </c>
      <c r="G30" s="15">
        <f t="shared" si="2"/>
        <v>3</v>
      </c>
      <c r="H30" s="16">
        <f t="shared" si="3"/>
        <v>0.2997002997002997</v>
      </c>
    </row>
    <row r="31" spans="1:8" ht="12.75">
      <c r="A31" s="17" t="s">
        <v>62</v>
      </c>
      <c r="B31" s="18" t="s">
        <v>63</v>
      </c>
      <c r="C31" s="19">
        <v>54</v>
      </c>
      <c r="D31" s="20">
        <f t="shared" si="0"/>
        <v>6.852791878172589</v>
      </c>
      <c r="E31" s="19">
        <v>6</v>
      </c>
      <c r="F31" s="20">
        <f t="shared" si="1"/>
        <v>2.816901408450704</v>
      </c>
      <c r="G31" s="19">
        <f t="shared" si="2"/>
        <v>60</v>
      </c>
      <c r="H31" s="20">
        <f t="shared" si="3"/>
        <v>5.994005994005994</v>
      </c>
    </row>
    <row r="32" spans="1:8" ht="12.75">
      <c r="A32" s="13" t="s">
        <v>64</v>
      </c>
      <c r="B32" s="14" t="s">
        <v>65</v>
      </c>
      <c r="C32" s="15">
        <v>2</v>
      </c>
      <c r="D32" s="16">
        <f t="shared" si="0"/>
        <v>0.25380710659898476</v>
      </c>
      <c r="E32" s="15">
        <v>0</v>
      </c>
      <c r="F32" s="16">
        <f t="shared" si="1"/>
        <v>0</v>
      </c>
      <c r="G32" s="15">
        <f t="shared" si="2"/>
        <v>2</v>
      </c>
      <c r="H32" s="16">
        <f t="shared" si="3"/>
        <v>0.1998001998001998</v>
      </c>
    </row>
    <row r="33" spans="1:8" ht="12.75">
      <c r="A33" s="13" t="s">
        <v>66</v>
      </c>
      <c r="B33" s="14" t="s">
        <v>67</v>
      </c>
      <c r="C33" s="15">
        <v>44</v>
      </c>
      <c r="D33" s="16">
        <f t="shared" si="0"/>
        <v>5.583756345177665</v>
      </c>
      <c r="E33" s="15">
        <v>1</v>
      </c>
      <c r="F33" s="16">
        <f t="shared" si="1"/>
        <v>0.4694835680751174</v>
      </c>
      <c r="G33" s="15">
        <f t="shared" si="2"/>
        <v>45</v>
      </c>
      <c r="H33" s="16">
        <f t="shared" si="3"/>
        <v>4.495504495504496</v>
      </c>
    </row>
    <row r="34" spans="1:8" ht="12.75">
      <c r="A34" s="13" t="s">
        <v>68</v>
      </c>
      <c r="B34" s="14" t="s">
        <v>69</v>
      </c>
      <c r="C34" s="15">
        <v>30</v>
      </c>
      <c r="D34" s="16">
        <f t="shared" si="0"/>
        <v>3.8071065989847717</v>
      </c>
      <c r="E34" s="15">
        <v>6</v>
      </c>
      <c r="F34" s="16">
        <f t="shared" si="1"/>
        <v>2.816901408450704</v>
      </c>
      <c r="G34" s="15">
        <f t="shared" si="2"/>
        <v>36</v>
      </c>
      <c r="H34" s="16">
        <f t="shared" si="3"/>
        <v>3.5964035964035963</v>
      </c>
    </row>
    <row r="35" spans="1:8" ht="12.75">
      <c r="A35" s="13" t="s">
        <v>70</v>
      </c>
      <c r="B35" s="14" t="s">
        <v>71</v>
      </c>
      <c r="C35" s="15">
        <v>13</v>
      </c>
      <c r="D35" s="16">
        <f t="shared" si="0"/>
        <v>1.649746192893401</v>
      </c>
      <c r="E35" s="15">
        <v>0</v>
      </c>
      <c r="F35" s="16">
        <f t="shared" si="1"/>
        <v>0</v>
      </c>
      <c r="G35" s="15">
        <f t="shared" si="2"/>
        <v>13</v>
      </c>
      <c r="H35" s="16">
        <f t="shared" si="3"/>
        <v>1.2987012987012987</v>
      </c>
    </row>
    <row r="36" spans="1:8" ht="12.75">
      <c r="A36" s="13" t="s">
        <v>72</v>
      </c>
      <c r="B36" s="14" t="s">
        <v>73</v>
      </c>
      <c r="C36" s="15">
        <v>19</v>
      </c>
      <c r="D36" s="16">
        <f aca="true" t="shared" si="4" ref="D36:D67">IF(C36&lt;&gt;".",IF(C$55&gt;0,100*C36/C$55,"."),".")</f>
        <v>2.4111675126903553</v>
      </c>
      <c r="E36" s="15">
        <v>0</v>
      </c>
      <c r="F36" s="16">
        <f aca="true" t="shared" si="5" ref="F36:F67">IF(E36&lt;&gt;".",IF(E$55&gt;0,100*E36/E$55,"."),".")</f>
        <v>0</v>
      </c>
      <c r="G36" s="15">
        <f aca="true" t="shared" si="6" ref="G36:G55">SUM(C36,E36)</f>
        <v>19</v>
      </c>
      <c r="H36" s="16">
        <f aca="true" t="shared" si="7" ref="H36:H67">IF(G$55&gt;0,100*G36/G$55,".")</f>
        <v>1.898101898101898</v>
      </c>
    </row>
    <row r="37" spans="1:8" ht="12.75">
      <c r="A37" s="13" t="s">
        <v>74</v>
      </c>
      <c r="B37" s="14" t="s">
        <v>75</v>
      </c>
      <c r="C37" s="15">
        <v>39</v>
      </c>
      <c r="D37" s="16">
        <f t="shared" si="4"/>
        <v>4.949238578680203</v>
      </c>
      <c r="E37" s="15">
        <v>4</v>
      </c>
      <c r="F37" s="16">
        <f t="shared" si="5"/>
        <v>1.8779342723004695</v>
      </c>
      <c r="G37" s="15">
        <f t="shared" si="6"/>
        <v>43</v>
      </c>
      <c r="H37" s="16">
        <f t="shared" si="7"/>
        <v>4.2957042957042955</v>
      </c>
    </row>
    <row r="38" spans="1:8" ht="12.75">
      <c r="A38" s="13" t="s">
        <v>76</v>
      </c>
      <c r="B38" s="14" t="s">
        <v>77</v>
      </c>
      <c r="C38" s="15">
        <v>29</v>
      </c>
      <c r="D38" s="16">
        <f t="shared" si="4"/>
        <v>3.6802030456852792</v>
      </c>
      <c r="E38" s="15">
        <v>0</v>
      </c>
      <c r="F38" s="16">
        <f t="shared" si="5"/>
        <v>0</v>
      </c>
      <c r="G38" s="15">
        <f t="shared" si="6"/>
        <v>29</v>
      </c>
      <c r="H38" s="16">
        <f t="shared" si="7"/>
        <v>2.897102897102897</v>
      </c>
    </row>
    <row r="39" spans="1:8" ht="12.75">
      <c r="A39" s="13" t="s">
        <v>78</v>
      </c>
      <c r="B39" s="14" t="s">
        <v>79</v>
      </c>
      <c r="C39" s="15">
        <v>3</v>
      </c>
      <c r="D39" s="16">
        <f t="shared" si="4"/>
        <v>0.38071065989847713</v>
      </c>
      <c r="E39" s="15">
        <v>1</v>
      </c>
      <c r="F39" s="16">
        <f t="shared" si="5"/>
        <v>0.4694835680751174</v>
      </c>
      <c r="G39" s="15">
        <f t="shared" si="6"/>
        <v>4</v>
      </c>
      <c r="H39" s="16">
        <f t="shared" si="7"/>
        <v>0.3996003996003996</v>
      </c>
    </row>
    <row r="40" spans="1:8" ht="12.75">
      <c r="A40" s="13" t="s">
        <v>80</v>
      </c>
      <c r="B40" s="14" t="s">
        <v>81</v>
      </c>
      <c r="C40" s="15">
        <v>8</v>
      </c>
      <c r="D40" s="16">
        <f t="shared" si="4"/>
        <v>1.015228426395939</v>
      </c>
      <c r="E40" s="15">
        <v>1</v>
      </c>
      <c r="F40" s="16">
        <f t="shared" si="5"/>
        <v>0.4694835680751174</v>
      </c>
      <c r="G40" s="15">
        <f t="shared" si="6"/>
        <v>9</v>
      </c>
      <c r="H40" s="16">
        <f t="shared" si="7"/>
        <v>0.8991008991008991</v>
      </c>
    </row>
    <row r="41" spans="1:8" ht="12.75">
      <c r="A41" s="17" t="s">
        <v>82</v>
      </c>
      <c r="B41" s="18" t="s">
        <v>83</v>
      </c>
      <c r="C41" s="19">
        <v>18</v>
      </c>
      <c r="D41" s="20">
        <f t="shared" si="4"/>
        <v>2.284263959390863</v>
      </c>
      <c r="E41" s="19">
        <v>6</v>
      </c>
      <c r="F41" s="20">
        <f t="shared" si="5"/>
        <v>2.816901408450704</v>
      </c>
      <c r="G41" s="19">
        <f t="shared" si="6"/>
        <v>24</v>
      </c>
      <c r="H41" s="20">
        <f t="shared" si="7"/>
        <v>2.3976023976023977</v>
      </c>
    </row>
    <row r="42" spans="1:8" ht="12.75">
      <c r="A42" s="13" t="s">
        <v>84</v>
      </c>
      <c r="B42" s="14" t="s">
        <v>85</v>
      </c>
      <c r="C42" s="15" t="s">
        <v>9</v>
      </c>
      <c r="D42" s="16" t="str">
        <f t="shared" si="4"/>
        <v>.</v>
      </c>
      <c r="E42" s="15" t="s">
        <v>9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86</v>
      </c>
      <c r="B43" s="14" t="s">
        <v>87</v>
      </c>
      <c r="C43" s="15">
        <v>10</v>
      </c>
      <c r="D43" s="16">
        <f t="shared" si="4"/>
        <v>1.2690355329949239</v>
      </c>
      <c r="E43" s="15">
        <v>0</v>
      </c>
      <c r="F43" s="16">
        <f t="shared" si="5"/>
        <v>0</v>
      </c>
      <c r="G43" s="15">
        <f t="shared" si="6"/>
        <v>10</v>
      </c>
      <c r="H43" s="16">
        <f t="shared" si="7"/>
        <v>0.999000999000999</v>
      </c>
    </row>
    <row r="44" spans="1:8" ht="12.75">
      <c r="A44" s="13" t="s">
        <v>88</v>
      </c>
      <c r="B44" s="14" t="s">
        <v>89</v>
      </c>
      <c r="C44" s="15">
        <v>1</v>
      </c>
      <c r="D44" s="16">
        <f t="shared" si="4"/>
        <v>0.12690355329949238</v>
      </c>
      <c r="E44" s="15">
        <v>0</v>
      </c>
      <c r="F44" s="16">
        <f t="shared" si="5"/>
        <v>0</v>
      </c>
      <c r="G44" s="15">
        <f t="shared" si="6"/>
        <v>1</v>
      </c>
      <c r="H44" s="16">
        <f t="shared" si="7"/>
        <v>0.0999000999000999</v>
      </c>
    </row>
    <row r="45" spans="1:8" ht="13.5">
      <c r="A45" s="13" t="s">
        <v>90</v>
      </c>
      <c r="B45" s="14" t="s">
        <v>111</v>
      </c>
      <c r="C45" s="15" t="s">
        <v>9</v>
      </c>
      <c r="D45" s="16" t="str">
        <f t="shared" si="4"/>
        <v>.</v>
      </c>
      <c r="E45" s="15" t="s">
        <v>9</v>
      </c>
      <c r="F45" s="16" t="str">
        <f t="shared" si="5"/>
        <v>.</v>
      </c>
      <c r="G45" s="15">
        <f t="shared" si="6"/>
        <v>0</v>
      </c>
      <c r="H45" s="16">
        <f t="shared" si="7"/>
        <v>0</v>
      </c>
    </row>
    <row r="46" spans="1:8" ht="12.75">
      <c r="A46" s="13" t="s">
        <v>91</v>
      </c>
      <c r="B46" s="14" t="s">
        <v>92</v>
      </c>
      <c r="C46" s="15">
        <v>17</v>
      </c>
      <c r="D46" s="16">
        <f t="shared" si="4"/>
        <v>2.1573604060913705</v>
      </c>
      <c r="E46" s="15">
        <v>0</v>
      </c>
      <c r="F46" s="16">
        <f t="shared" si="5"/>
        <v>0</v>
      </c>
      <c r="G46" s="15">
        <f t="shared" si="6"/>
        <v>17</v>
      </c>
      <c r="H46" s="16">
        <f t="shared" si="7"/>
        <v>1.6983016983016983</v>
      </c>
    </row>
    <row r="47" spans="1:8" ht="12.75">
      <c r="A47" s="13" t="s">
        <v>93</v>
      </c>
      <c r="B47" s="14" t="s">
        <v>94</v>
      </c>
      <c r="C47" s="15" t="s">
        <v>9</v>
      </c>
      <c r="D47" s="16" t="str">
        <f t="shared" si="4"/>
        <v>.</v>
      </c>
      <c r="E47" s="15" t="s">
        <v>9</v>
      </c>
      <c r="F47" s="16" t="str">
        <f t="shared" si="5"/>
        <v>.</v>
      </c>
      <c r="G47" s="15">
        <f t="shared" si="6"/>
        <v>0</v>
      </c>
      <c r="H47" s="16">
        <f t="shared" si="7"/>
        <v>0</v>
      </c>
    </row>
    <row r="48" spans="1:8" ht="12.75">
      <c r="A48" s="13" t="s">
        <v>95</v>
      </c>
      <c r="B48" s="14" t="s">
        <v>96</v>
      </c>
      <c r="C48" s="15" t="s">
        <v>9</v>
      </c>
      <c r="D48" s="16" t="str">
        <f t="shared" si="4"/>
        <v>.</v>
      </c>
      <c r="E48" s="15" t="s">
        <v>9</v>
      </c>
      <c r="F48" s="16" t="str">
        <f t="shared" si="5"/>
        <v>.</v>
      </c>
      <c r="G48" s="15">
        <f t="shared" si="6"/>
        <v>0</v>
      </c>
      <c r="H48" s="16">
        <f t="shared" si="7"/>
        <v>0</v>
      </c>
    </row>
    <row r="49" spans="1:8" ht="12.75">
      <c r="A49" s="13" t="s">
        <v>97</v>
      </c>
      <c r="B49" s="14" t="s">
        <v>98</v>
      </c>
      <c r="C49" s="15">
        <v>4</v>
      </c>
      <c r="D49" s="16">
        <f t="shared" si="4"/>
        <v>0.5076142131979695</v>
      </c>
      <c r="E49" s="15">
        <v>2</v>
      </c>
      <c r="F49" s="16">
        <f t="shared" si="5"/>
        <v>0.9389671361502347</v>
      </c>
      <c r="G49" s="15">
        <f t="shared" si="6"/>
        <v>6</v>
      </c>
      <c r="H49" s="16">
        <f t="shared" si="7"/>
        <v>0.5994005994005994</v>
      </c>
    </row>
    <row r="50" spans="1:8" ht="12.75">
      <c r="A50" s="13" t="s">
        <v>99</v>
      </c>
      <c r="B50" s="14" t="s">
        <v>100</v>
      </c>
      <c r="C50" s="15">
        <v>35</v>
      </c>
      <c r="D50" s="16">
        <f t="shared" si="4"/>
        <v>4.441624365482234</v>
      </c>
      <c r="E50" s="15">
        <v>10</v>
      </c>
      <c r="F50" s="16">
        <f t="shared" si="5"/>
        <v>4.694835680751174</v>
      </c>
      <c r="G50" s="15">
        <f t="shared" si="6"/>
        <v>45</v>
      </c>
      <c r="H50" s="16">
        <f t="shared" si="7"/>
        <v>4.495504495504496</v>
      </c>
    </row>
    <row r="51" spans="1:8" ht="12.75">
      <c r="A51" s="13" t="s">
        <v>101</v>
      </c>
      <c r="B51" s="14" t="s">
        <v>102</v>
      </c>
      <c r="C51" s="15">
        <v>12</v>
      </c>
      <c r="D51" s="16">
        <f t="shared" si="4"/>
        <v>1.5228426395939085</v>
      </c>
      <c r="E51" s="15">
        <v>4</v>
      </c>
      <c r="F51" s="16">
        <f t="shared" si="5"/>
        <v>1.8779342723004695</v>
      </c>
      <c r="G51" s="15">
        <f t="shared" si="6"/>
        <v>16</v>
      </c>
      <c r="H51" s="16">
        <f t="shared" si="7"/>
        <v>1.5984015984015985</v>
      </c>
    </row>
    <row r="52" spans="1:8" ht="12.75">
      <c r="A52" s="13" t="s">
        <v>103</v>
      </c>
      <c r="B52" s="14" t="s">
        <v>104</v>
      </c>
      <c r="C52" s="15">
        <v>13</v>
      </c>
      <c r="D52" s="16">
        <f t="shared" si="4"/>
        <v>1.649746192893401</v>
      </c>
      <c r="E52" s="15">
        <v>0</v>
      </c>
      <c r="F52" s="16">
        <f t="shared" si="5"/>
        <v>0</v>
      </c>
      <c r="G52" s="15">
        <f t="shared" si="6"/>
        <v>13</v>
      </c>
      <c r="H52" s="16">
        <f t="shared" si="7"/>
        <v>1.2987012987012987</v>
      </c>
    </row>
    <row r="53" spans="1:8" ht="12.75">
      <c r="A53" s="13" t="s">
        <v>105</v>
      </c>
      <c r="B53" s="14" t="s">
        <v>106</v>
      </c>
      <c r="C53" s="15">
        <v>16</v>
      </c>
      <c r="D53" s="16">
        <f t="shared" si="4"/>
        <v>2.030456852791878</v>
      </c>
      <c r="E53" s="15">
        <v>2</v>
      </c>
      <c r="F53" s="16">
        <f t="shared" si="5"/>
        <v>0.9389671361502347</v>
      </c>
      <c r="G53" s="15">
        <f t="shared" si="6"/>
        <v>18</v>
      </c>
      <c r="H53" s="16">
        <f t="shared" si="7"/>
        <v>1.7982017982017982</v>
      </c>
    </row>
    <row r="54" spans="1:8" s="24" customFormat="1" ht="12.75">
      <c r="A54" s="22" t="s">
        <v>107</v>
      </c>
      <c r="B54" s="23" t="s">
        <v>108</v>
      </c>
      <c r="C54" s="19">
        <v>5</v>
      </c>
      <c r="D54" s="20">
        <f t="shared" si="4"/>
        <v>0.6345177664974619</v>
      </c>
      <c r="E54" s="19">
        <v>2</v>
      </c>
      <c r="F54" s="20">
        <f t="shared" si="5"/>
        <v>0.9389671361502347</v>
      </c>
      <c r="G54" s="19">
        <f t="shared" si="6"/>
        <v>7</v>
      </c>
      <c r="H54" s="20">
        <f t="shared" si="7"/>
        <v>0.6993006993006993</v>
      </c>
    </row>
    <row r="55" spans="1:8" s="29" customFormat="1" ht="12.75">
      <c r="A55" s="25"/>
      <c r="B55" s="26" t="s">
        <v>4</v>
      </c>
      <c r="C55" s="27">
        <f>SUM(C4:C54)</f>
        <v>788</v>
      </c>
      <c r="D55" s="28">
        <f t="shared" si="4"/>
        <v>100</v>
      </c>
      <c r="E55" s="27">
        <f>SUM(E4:E54)</f>
        <v>213</v>
      </c>
      <c r="F55" s="28">
        <f t="shared" si="5"/>
        <v>100</v>
      </c>
      <c r="G55" s="27">
        <f t="shared" si="6"/>
        <v>1001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113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2003&amp;RLimburg</oddHeader>
    <oddFooter>&amp;R&amp;10Tabelle 11.2</oddFooter>
  </headerFooter>
  <legacyDrawing r:id="rId2"/>
  <oleObjects>
    <oleObject progId="Word.Document.8" shapeId="6050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2003-12-11T21:08:43Z</dcterms:created>
  <dcterms:modified xsi:type="dcterms:W3CDTF">2003-12-11T21:09:02Z</dcterms:modified>
  <cp:category/>
  <cp:version/>
  <cp:contentType/>
  <cp:contentStatus/>
</cp:coreProperties>
</file>