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3185" firstSheet="1" activeTab="10"/>
  </bookViews>
  <sheets>
    <sheet name="Bad Kreuznach" sheetId="1" r:id="rId1"/>
    <sheet name="Kaiserslautern" sheetId="2" r:id="rId2"/>
    <sheet name="Koblenz" sheetId="3" r:id="rId3"/>
    <sheet name="Ludwigshafen" sheetId="4" r:id="rId4"/>
    <sheet name="Mainz" sheetId="5" r:id="rId5"/>
    <sheet name="Mayen" sheetId="6" r:id="rId6"/>
    <sheet name="Montabaur" sheetId="7" r:id="rId7"/>
    <sheet name="Landau" sheetId="8" r:id="rId8"/>
    <sheet name="Neuwied" sheetId="9" r:id="rId9"/>
    <sheet name="Pirmasens" sheetId="10" r:id="rId10"/>
    <sheet name="Trier" sheetId="11" r:id="rId11"/>
  </sheets>
  <definedNames>
    <definedName name="_xlnm.Print_Area" localSheetId="0">'Bad Kreuznach'!$A$1:$S$61</definedName>
    <definedName name="_xlnm.Print_Area" localSheetId="1">'Kaiserslautern'!$A$1:$S$61</definedName>
    <definedName name="_xlnm.Print_Area" localSheetId="2">'Koblenz'!$A$1:$S$61</definedName>
    <definedName name="_xlnm.Print_Area" localSheetId="7">'Landau'!$A$1:$S$61</definedName>
    <definedName name="_xlnm.Print_Area" localSheetId="3">'Ludwigshafen'!$A$1:$S$61</definedName>
    <definedName name="_xlnm.Print_Area" localSheetId="4">'Mainz'!$A$1:$S$61</definedName>
    <definedName name="_xlnm.Print_Area" localSheetId="5">'Mayen'!$A$1:$S$61</definedName>
    <definedName name="_xlnm.Print_Area" localSheetId="6">'Montabaur'!$A$1:$S$61</definedName>
    <definedName name="_xlnm.Print_Area" localSheetId="8">'Neuwied'!$A$1:$S$61</definedName>
    <definedName name="_xlnm.Print_Area" localSheetId="9">'Pirmasens'!$A$1:$S$61</definedName>
    <definedName name="_xlnm.Print_Area" localSheetId="10">'Trier'!$A$1:$S$61</definedName>
    <definedName name="_xlnm.Print_Titles" localSheetId="0">'Bad Kreuznach'!$1:$3</definedName>
    <definedName name="_xlnm.Print_Titles" localSheetId="1">'Kaiserslautern'!$1:$3</definedName>
    <definedName name="_xlnm.Print_Titles" localSheetId="2">'Koblenz'!$1:$3</definedName>
    <definedName name="_xlnm.Print_Titles" localSheetId="7">'Landau'!$1:$3</definedName>
    <definedName name="_xlnm.Print_Titles" localSheetId="3">'Ludwigshafen'!$1:$3</definedName>
    <definedName name="_xlnm.Print_Titles" localSheetId="4">'Mainz'!$1:$3</definedName>
    <definedName name="_xlnm.Print_Titles" localSheetId="5">'Mayen'!$1:$3</definedName>
    <definedName name="_xlnm.Print_Titles" localSheetId="6">'Montabaur'!$1:$3</definedName>
    <definedName name="_xlnm.Print_Titles" localSheetId="8">'Neuwied'!$1:$3</definedName>
    <definedName name="_xlnm.Print_Titles" localSheetId="9">'Pirmasens'!$1:$3</definedName>
    <definedName name="_xlnm.Print_Titles" localSheetId="10">'Trier'!$1:$3</definedName>
  </definedNames>
  <calcPr fullCalcOnLoad="1"/>
</workbook>
</file>

<file path=xl/sharedStrings.xml><?xml version="1.0" encoding="utf-8"?>
<sst xmlns="http://schemas.openxmlformats.org/spreadsheetml/2006/main" count="1023" uniqueCount="80">
  <si>
    <t>Ausbildungsberuf bzw. Berufsgruppe</t>
  </si>
  <si>
    <t>VR</t>
  </si>
  <si>
    <t xml:space="preserve">                                                                                                                                                             </t>
  </si>
  <si>
    <t>Kraftfahrzeugmechaniker/-in</t>
  </si>
  <si>
    <t>.</t>
  </si>
  <si>
    <t>Verkäufer/-in</t>
  </si>
  <si>
    <t>Energieel./in Anl./Betr./Elektroinst./in</t>
  </si>
  <si>
    <t>Industriekaufmann/-frau</t>
  </si>
  <si>
    <t>Friseur/-in</t>
  </si>
  <si>
    <t>Kaufmann/-frau im Groß- und Außenhandel</t>
  </si>
  <si>
    <t>Bürokaufmann/-frau IH/HW</t>
  </si>
  <si>
    <t>Industriemechaniker/-in Maschinen- und Systemtechnik</t>
  </si>
  <si>
    <t>Bankkaufmann/-frau und Sparkassenkaufmann/-frau</t>
  </si>
  <si>
    <t>Kaufmann/frau im Einzelhandel</t>
  </si>
  <si>
    <t>Maler/-in und Lackierer/-in</t>
  </si>
  <si>
    <t>Gas- und Wasserinstallateur/-in</t>
  </si>
  <si>
    <t>Werkzeugmechaniker/-in Stanz- und Umformtechnik</t>
  </si>
  <si>
    <t>Tischler/-in</t>
  </si>
  <si>
    <t>Technische(r) Zeichner/-in</t>
  </si>
  <si>
    <t>Fachverkäufer/-in im Nahrungsmittelhandwerk</t>
  </si>
  <si>
    <t>Fleischer/-in</t>
  </si>
  <si>
    <t>Bäcker/-in</t>
  </si>
  <si>
    <t>Industriemechaniker/-in Betriebstechnik</t>
  </si>
  <si>
    <t>Kaufmann/-frau für Bürokommunikation</t>
  </si>
  <si>
    <t>Metallbauer/-in</t>
  </si>
  <si>
    <t>Koch/Köchin</t>
  </si>
  <si>
    <t>Zentralheizungs- und Lüftungsbauer/-in</t>
  </si>
  <si>
    <t>Radio- und Fernsehtechniker/-in, Informationselektroniker/-in</t>
  </si>
  <si>
    <t>Bauzeichner/-in</t>
  </si>
  <si>
    <t>Industriemechaniker/-in Produktionstechnik</t>
  </si>
  <si>
    <t>Landmaschinenmechaniker/-in</t>
  </si>
  <si>
    <t>Rest: Gewerbliche Berufe im Handwerk</t>
  </si>
  <si>
    <t>Sonstige Auszubildende im Handwerk</t>
  </si>
  <si>
    <t>Rest:Gewerbl./industrielle Berufe in Industrie und Handel</t>
  </si>
  <si>
    <t>Rest: Kaufmännische/sonst. Berufe in Industrie und Handel</t>
  </si>
  <si>
    <t>Rechtsanwalts- und Notarfachangestellte(r)</t>
  </si>
  <si>
    <t>Steuerfachangestellte/r</t>
  </si>
  <si>
    <t>Arzthelfer/-in</t>
  </si>
  <si>
    <t>Zahnmedizinische Berufe</t>
  </si>
  <si>
    <t>Hauswirtschafter/-in im städtischen Bereich</t>
  </si>
  <si>
    <t>Pharmazeutisch-kaufmännische(r) Angestellte(r)</t>
  </si>
  <si>
    <t>Landwirtschaftliche Berufe (ohne Hauswirtschafter/-in)</t>
  </si>
  <si>
    <t>Hauswirtschafter/-in im ländlichen Bereich</t>
  </si>
  <si>
    <t>Kommunikationselektroniker/-in</t>
  </si>
  <si>
    <t>Technikerberufe im öffentlichen Dienst</t>
  </si>
  <si>
    <r>
      <t>Verkehrsberufe im öffentlichen Dienst</t>
    </r>
    <r>
      <rPr>
        <vertAlign val="superscript"/>
        <sz val="7"/>
        <rFont val="Arial"/>
        <family val="2"/>
      </rPr>
      <t xml:space="preserve"> 1)</t>
    </r>
  </si>
  <si>
    <t>Verwaltungs-/Büroberufe im öffentlichen Dienst</t>
  </si>
  <si>
    <t>Sonstige Berufe im öffentlichen Dienst</t>
  </si>
  <si>
    <t>Textilherstellende und -verarbeitende Berufe IH/HW</t>
  </si>
  <si>
    <t>Tierarzthelfer/-in</t>
  </si>
  <si>
    <t>Stufenausbildung in der Bauwirtschaft/-gewerbe</t>
  </si>
  <si>
    <t>Berufe im Hotel- und Gaststättengewerbe</t>
  </si>
  <si>
    <t>Behindertenausbildungsberufe nach §48 BBIG und §42b HwO</t>
  </si>
  <si>
    <t>Neue IT-Berufe</t>
  </si>
  <si>
    <t>Neue Medienberufe</t>
  </si>
  <si>
    <t xml:space="preserve">                                                                                                                                                                                    </t>
  </si>
  <si>
    <t xml:space="preserve">                                    </t>
  </si>
  <si>
    <t>Insgesamt</t>
  </si>
  <si>
    <r>
      <t>1)</t>
    </r>
    <r>
      <rPr>
        <sz val="7"/>
        <rFont val="Arial"/>
        <family val="2"/>
      </rPr>
      <t xml:space="preserve"> Einschließlich Schiffsmechaniker/Schiffsmechanikerin</t>
    </r>
  </si>
  <si>
    <t xml:space="preserve"> </t>
  </si>
  <si>
    <t>1996 / 1995</t>
  </si>
  <si>
    <t>1997 / 1996</t>
  </si>
  <si>
    <t>1998 / 1997</t>
  </si>
  <si>
    <t>1999 / 1998</t>
  </si>
  <si>
    <t>2000 / 1999</t>
  </si>
  <si>
    <t>2001 / 2000</t>
  </si>
  <si>
    <t>2002 / 2001</t>
  </si>
  <si>
    <t>2003 / 2002</t>
  </si>
  <si>
    <t>Neu abgeschlossene Ausbildungsverträge und Veränderungen zum Vorjahr in % (VR) nach Ausbildungsberufen und ausgewählten Berufsgruppen in Bad Kreuznach</t>
  </si>
  <si>
    <t>Quelle: Bundesinstitut für Berufsbildung (BIBB), Erhebung zum 30. September 2003</t>
  </si>
  <si>
    <t>Neu abgeschlossene Ausbildungsverträge und Veränderungen zum Vorjahr in % (VR) nach Ausbildungsberufen und ausgewählten Berufsgruppen in Kaiserslautern</t>
  </si>
  <si>
    <t>Neu abgeschlossene Ausbildungsverträge und Veränderungen zum Vorjahr in % (VR) nach Ausbildungsberufen und ausgewählten Berufsgruppen in Koblenz</t>
  </si>
  <si>
    <t>Neu abgeschlossene Ausbildungsverträge und Veränderungen zum Vorjahr in % (VR) nach Ausbildungsberufen und ausgewählten Berufsgruppen in Ludwigshafen</t>
  </si>
  <si>
    <t>Neu abgeschlossene Ausbildungsverträge und Veränderungen zum Vorjahr in % (VR) nach Ausbildungsberufen und ausgewählten Berufsgruppen in Mainz</t>
  </si>
  <si>
    <t>Neu abgeschlossene Ausbildungsverträge und Veränderungen zum Vorjahr in % (VR) nach Ausbildungsberufen und ausgewählten Berufsgruppen in Mayen</t>
  </si>
  <si>
    <t>Neu abgeschlossene Ausbildungsverträge und Veränderungen zum Vorjahr in % (VR) nach Ausbildungsberufen und ausgewählten Berufsgruppen in Montabaur</t>
  </si>
  <si>
    <t>Neu abgeschlossene Ausbildungsverträge und Veränderungen zum Vorjahr in % (VR) nach Ausbildungsberufen und ausgewählten Berufsgruppen in Landau</t>
  </si>
  <si>
    <t>Neu abgeschlossene Ausbildungsverträge und Veränderungen zum Vorjahr in % (VR) nach Ausbildungsberufen und ausgewählten Berufsgruppen in Neuwied</t>
  </si>
  <si>
    <t>Neu abgeschlossene Ausbildungsverträge und Veränderungen zum Vorjahr in % (VR) nach Ausbildungsberufen und ausgewählten Berufsgruppen in Pirmasens</t>
  </si>
  <si>
    <t>Neu abgeschlossene Ausbildungsverträge und Veränderungen zum Vorjahr in % (VR) nach Ausbildungsberufen und ausgewählten Berufsgruppen in Trier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</si>
</sst>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</numFmts>
  <fonts count="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right" wrapText="1"/>
    </xf>
    <xf numFmtId="3" fontId="2" fillId="0" borderId="0" xfId="0" applyNumberFormat="1" applyFont="1" applyBorder="1" applyAlignment="1">
      <alignment horizontal="left"/>
    </xf>
    <xf numFmtId="3" fontId="2" fillId="0" borderId="9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wrapText="1"/>
    </xf>
    <xf numFmtId="164" fontId="2" fillId="0" borderId="9" xfId="0" applyNumberFormat="1" applyFont="1" applyBorder="1" applyAlignment="1">
      <alignment horizontal="right" vertical="center" wrapText="1"/>
    </xf>
    <xf numFmtId="164" fontId="2" fillId="0" borderId="10" xfId="0" applyNumberFormat="1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/>
    </xf>
    <xf numFmtId="3" fontId="3" fillId="0" borderId="0" xfId="0" applyNumberFormat="1" applyFont="1" applyBorder="1" applyAlignment="1">
      <alignment horizontal="left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164" fontId="3" fillId="0" borderId="11" xfId="0" applyNumberFormat="1" applyFont="1" applyBorder="1" applyAlignment="1">
      <alignment horizontal="right" vertical="center" wrapText="1"/>
    </xf>
    <xf numFmtId="164" fontId="3" fillId="0" borderId="10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0" fontId="3" fillId="0" borderId="8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lef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Alignment="1">
      <alignment wrapText="1"/>
    </xf>
    <xf numFmtId="0" fontId="3" fillId="0" borderId="8" xfId="0" applyFont="1" applyBorder="1" applyAlignment="1">
      <alignment horizontal="right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3" fontId="5" fillId="0" borderId="14" xfId="0" applyNumberFormat="1" applyFont="1" applyBorder="1" applyAlignment="1">
      <alignment horizontal="right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164" fontId="5" fillId="0" borderId="14" xfId="0" applyNumberFormat="1" applyFont="1" applyBorder="1" applyAlignment="1">
      <alignment horizontal="right" vertical="center" wrapText="1"/>
    </xf>
    <xf numFmtId="164" fontId="5" fillId="0" borderId="15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 wrapText="1"/>
    </xf>
    <xf numFmtId="3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right" vertical="center" wrapText="1"/>
    </xf>
    <xf numFmtId="164" fontId="3" fillId="0" borderId="16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  <xf numFmtId="3" fontId="3" fillId="0" borderId="0" xfId="0" applyNumberFormat="1" applyFont="1" applyAlignment="1">
      <alignment horizontal="left" wrapText="1"/>
    </xf>
    <xf numFmtId="3" fontId="3" fillId="0" borderId="0" xfId="0" applyNumberFormat="1" applyFont="1" applyAlignment="1">
      <alignment horizontal="left" wrapText="1"/>
    </xf>
    <xf numFmtId="0" fontId="2" fillId="0" borderId="0" xfId="0" applyFont="1" applyAlignment="1">
      <alignment horizontal="right" wrapText="1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 wrapText="1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 vertical="center" wrapText="1"/>
    </xf>
    <xf numFmtId="3" fontId="1" fillId="0" borderId="0" xfId="0" applyNumberFormat="1" applyFont="1" applyAlignment="1">
      <alignment horizontal="right" wrapText="1"/>
    </xf>
    <xf numFmtId="164" fontId="1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left" wrapText="1"/>
    </xf>
    <xf numFmtId="164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 indent="1"/>
    </xf>
    <xf numFmtId="164" fontId="2" fillId="0" borderId="0" xfId="0" applyNumberFormat="1" applyFont="1" applyAlignment="1">
      <alignment horizontal="left" wrapText="1" indent="1"/>
    </xf>
    <xf numFmtId="164" fontId="2" fillId="0" borderId="0" xfId="0" applyNumberFormat="1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S144"/>
  <sheetViews>
    <sheetView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421875" style="69" customWidth="1"/>
    <col min="6" max="6" width="6.421875" style="17" customWidth="1"/>
    <col min="7" max="7" width="5.421875" style="69" customWidth="1"/>
    <col min="8" max="8" width="6.421875" style="17" customWidth="1"/>
    <col min="9" max="9" width="5.421875" style="69" customWidth="1"/>
    <col min="10" max="10" width="6.421875" style="17" customWidth="1"/>
    <col min="11" max="11" width="5.421875" style="69" customWidth="1"/>
    <col min="12" max="12" width="6.421875" style="17" customWidth="1"/>
    <col min="13" max="13" width="5.421875" style="69" customWidth="1"/>
    <col min="14" max="14" width="6.421875" style="17" customWidth="1"/>
    <col min="15" max="15" width="5.421875" style="69" customWidth="1"/>
    <col min="16" max="16" width="6.57421875" style="17" customWidth="1"/>
    <col min="17" max="17" width="5.42187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68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1995</v>
      </c>
      <c r="D2" s="6">
        <v>1996</v>
      </c>
      <c r="E2" s="7" t="s">
        <v>1</v>
      </c>
      <c r="F2" s="6">
        <v>1997</v>
      </c>
      <c r="G2" s="7" t="s">
        <v>1</v>
      </c>
      <c r="H2" s="6">
        <v>1998</v>
      </c>
      <c r="I2" s="7" t="s">
        <v>1</v>
      </c>
      <c r="J2" s="6">
        <v>1999</v>
      </c>
      <c r="K2" s="7" t="s">
        <v>1</v>
      </c>
      <c r="L2" s="6">
        <v>2000</v>
      </c>
      <c r="M2" s="7" t="s">
        <v>1</v>
      </c>
      <c r="N2" s="6">
        <v>2001</v>
      </c>
      <c r="O2" s="7" t="s">
        <v>1</v>
      </c>
      <c r="P2" s="6">
        <v>2002</v>
      </c>
      <c r="Q2" s="7" t="s">
        <v>1</v>
      </c>
      <c r="R2" s="6">
        <v>2003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97</v>
      </c>
      <c r="D5" s="23">
        <v>111</v>
      </c>
      <c r="E5" s="24">
        <f aca="true" t="shared" si="0" ref="E5:E36">IF(D5&lt;&gt;".",IF(C5&lt;&gt;".",IF(C5&gt;0,(D5/C5-1)*100,"."),"."),".")</f>
        <v>14.432989690721643</v>
      </c>
      <c r="F5" s="23">
        <v>113</v>
      </c>
      <c r="G5" s="24">
        <f aca="true" t="shared" si="1" ref="G5:G36">IF(F5&lt;&gt;".",IF(D5&lt;&gt;".",IF(D5&gt;0,(F5/D5-1)*100,"."),"."),".")</f>
        <v>1.8018018018018056</v>
      </c>
      <c r="H5" s="23">
        <v>117</v>
      </c>
      <c r="I5" s="24">
        <f aca="true" t="shared" si="2" ref="I5:I36">IF(H5&lt;&gt;".",IF(F5&lt;&gt;".",IF(F5&gt;0,(H5/F5-1)*100,"."),"."),".")</f>
        <v>3.539823008849563</v>
      </c>
      <c r="J5" s="23">
        <v>119</v>
      </c>
      <c r="K5" s="24">
        <f aca="true" t="shared" si="3" ref="K5:K36">IF(J5&lt;&gt;".",IF(H5&lt;&gt;".",IF(H5&gt;0,(J5/H5-1)*100,"."),"."),".")</f>
        <v>1.7094017094017033</v>
      </c>
      <c r="L5" s="23">
        <v>111</v>
      </c>
      <c r="M5" s="24">
        <f aca="true" t="shared" si="4" ref="M5:M36">IF(L5&lt;&gt;".",IF(J5&lt;&gt;".",IF(J5&gt;0,(L5/J5-1)*100,"."),"."),".")</f>
        <v>-6.72268907563025</v>
      </c>
      <c r="N5" s="23">
        <v>85</v>
      </c>
      <c r="O5" s="24">
        <f aca="true" t="shared" si="5" ref="O5:O36">IF(N5&lt;&gt;".",IF(L5&lt;&gt;".",IF(L5&gt;0,(N5/L5-1)*100,"."),"."),".")</f>
        <v>-23.42342342342343</v>
      </c>
      <c r="P5" s="23">
        <v>100</v>
      </c>
      <c r="Q5" s="24">
        <f aca="true" t="shared" si="6" ref="Q5:Q36">IF(P5&lt;&gt;".",IF(N5&lt;&gt;".",IF(N5&gt;0,(P5/N5-1)*100,"."),"."),".")</f>
        <v>17.647058823529417</v>
      </c>
      <c r="R5" s="23">
        <v>92</v>
      </c>
      <c r="S5" s="25">
        <f aca="true" t="shared" si="7" ref="S5:S36">IF(R5&lt;&gt;".",IF(P5&lt;&gt;".",IF(P5&gt;0,(R5/P5-1)*100,"."),"."),".")</f>
        <v>-7.9999999999999964</v>
      </c>
    </row>
    <row r="6" spans="1:19" ht="9" customHeight="1">
      <c r="A6" s="20">
        <v>2</v>
      </c>
      <c r="B6" s="21" t="s">
        <v>5</v>
      </c>
      <c r="C6" s="22">
        <v>21</v>
      </c>
      <c r="D6" s="26">
        <v>28</v>
      </c>
      <c r="E6" s="24">
        <f t="shared" si="0"/>
        <v>33.33333333333333</v>
      </c>
      <c r="F6" s="26">
        <v>42</v>
      </c>
      <c r="G6" s="24">
        <f t="shared" si="1"/>
        <v>50</v>
      </c>
      <c r="H6" s="26">
        <v>34</v>
      </c>
      <c r="I6" s="24">
        <f t="shared" si="2"/>
        <v>-19.047619047619047</v>
      </c>
      <c r="J6" s="26">
        <v>31</v>
      </c>
      <c r="K6" s="24">
        <f t="shared" si="3"/>
        <v>-8.823529411764708</v>
      </c>
      <c r="L6" s="26">
        <v>32</v>
      </c>
      <c r="M6" s="24">
        <f t="shared" si="4"/>
        <v>3.2258064516129004</v>
      </c>
      <c r="N6" s="26">
        <v>49</v>
      </c>
      <c r="O6" s="24">
        <f t="shared" si="5"/>
        <v>53.125</v>
      </c>
      <c r="P6" s="26">
        <v>51</v>
      </c>
      <c r="Q6" s="24">
        <f t="shared" si="6"/>
        <v>4.081632653061229</v>
      </c>
      <c r="R6" s="26">
        <v>42</v>
      </c>
      <c r="S6" s="25">
        <f t="shared" si="7"/>
        <v>-17.647058823529417</v>
      </c>
    </row>
    <row r="7" spans="1:19" ht="9" customHeight="1">
      <c r="A7" s="27">
        <v>3</v>
      </c>
      <c r="B7" s="28" t="s">
        <v>6</v>
      </c>
      <c r="C7" s="22">
        <v>97</v>
      </c>
      <c r="D7" s="26">
        <v>74</v>
      </c>
      <c r="E7" s="24">
        <f t="shared" si="0"/>
        <v>-23.71134020618557</v>
      </c>
      <c r="F7" s="26">
        <v>88</v>
      </c>
      <c r="G7" s="24">
        <f t="shared" si="1"/>
        <v>18.918918918918926</v>
      </c>
      <c r="H7" s="26">
        <v>92</v>
      </c>
      <c r="I7" s="24">
        <f t="shared" si="2"/>
        <v>4.545454545454541</v>
      </c>
      <c r="J7" s="26">
        <v>80</v>
      </c>
      <c r="K7" s="24">
        <f t="shared" si="3"/>
        <v>-13.043478260869568</v>
      </c>
      <c r="L7" s="26">
        <v>85</v>
      </c>
      <c r="M7" s="24">
        <f t="shared" si="4"/>
        <v>6.25</v>
      </c>
      <c r="N7" s="26">
        <v>85</v>
      </c>
      <c r="O7" s="24">
        <f t="shared" si="5"/>
        <v>0</v>
      </c>
      <c r="P7" s="26">
        <v>68</v>
      </c>
      <c r="Q7" s="24">
        <f t="shared" si="6"/>
        <v>-19.999999999999996</v>
      </c>
      <c r="R7" s="26">
        <v>75</v>
      </c>
      <c r="S7" s="25">
        <f t="shared" si="7"/>
        <v>10.294117647058831</v>
      </c>
    </row>
    <row r="8" spans="1:19" ht="9" customHeight="1">
      <c r="A8" s="20">
        <v>4</v>
      </c>
      <c r="B8" s="21" t="s">
        <v>7</v>
      </c>
      <c r="C8" s="22">
        <v>119</v>
      </c>
      <c r="D8" s="26">
        <v>105</v>
      </c>
      <c r="E8" s="24">
        <f t="shared" si="0"/>
        <v>-11.764705882352944</v>
      </c>
      <c r="F8" s="26">
        <v>124</v>
      </c>
      <c r="G8" s="24">
        <f t="shared" si="1"/>
        <v>18.0952380952381</v>
      </c>
      <c r="H8" s="26">
        <v>129</v>
      </c>
      <c r="I8" s="24">
        <f t="shared" si="2"/>
        <v>4.0322580645161255</v>
      </c>
      <c r="J8" s="26">
        <v>97</v>
      </c>
      <c r="K8" s="24">
        <f t="shared" si="3"/>
        <v>-24.8062015503876</v>
      </c>
      <c r="L8" s="26">
        <v>125</v>
      </c>
      <c r="M8" s="24">
        <f t="shared" si="4"/>
        <v>28.865979381443307</v>
      </c>
      <c r="N8" s="26">
        <v>115</v>
      </c>
      <c r="O8" s="24">
        <f t="shared" si="5"/>
        <v>-7.9999999999999964</v>
      </c>
      <c r="P8" s="26">
        <v>94</v>
      </c>
      <c r="Q8" s="24">
        <f t="shared" si="6"/>
        <v>-18.260869565217387</v>
      </c>
      <c r="R8" s="26">
        <v>98</v>
      </c>
      <c r="S8" s="25">
        <f t="shared" si="7"/>
        <v>4.255319148936176</v>
      </c>
    </row>
    <row r="9" spans="1:19" ht="9" customHeight="1">
      <c r="A9" s="20">
        <v>5</v>
      </c>
      <c r="B9" s="21" t="s">
        <v>8</v>
      </c>
      <c r="C9" s="22">
        <v>78</v>
      </c>
      <c r="D9" s="26">
        <v>83</v>
      </c>
      <c r="E9" s="24">
        <f t="shared" si="0"/>
        <v>6.41025641025641</v>
      </c>
      <c r="F9" s="26">
        <v>77</v>
      </c>
      <c r="G9" s="24">
        <f t="shared" si="1"/>
        <v>-7.2289156626506035</v>
      </c>
      <c r="H9" s="26">
        <v>77</v>
      </c>
      <c r="I9" s="24">
        <f t="shared" si="2"/>
        <v>0</v>
      </c>
      <c r="J9" s="26">
        <v>76</v>
      </c>
      <c r="K9" s="24">
        <f t="shared" si="3"/>
        <v>-1.2987012987012991</v>
      </c>
      <c r="L9" s="26">
        <v>83</v>
      </c>
      <c r="M9" s="24">
        <f t="shared" si="4"/>
        <v>9.210526315789469</v>
      </c>
      <c r="N9" s="26">
        <v>61</v>
      </c>
      <c r="O9" s="24">
        <f t="shared" si="5"/>
        <v>-26.506024096385538</v>
      </c>
      <c r="P9" s="26">
        <v>74</v>
      </c>
      <c r="Q9" s="24">
        <f t="shared" si="6"/>
        <v>21.311475409836067</v>
      </c>
      <c r="R9" s="26">
        <v>54</v>
      </c>
      <c r="S9" s="25">
        <f t="shared" si="7"/>
        <v>-27.027027027027028</v>
      </c>
    </row>
    <row r="10" spans="1:19" ht="9" customHeight="1">
      <c r="A10" s="20">
        <v>6</v>
      </c>
      <c r="B10" s="21" t="s">
        <v>9</v>
      </c>
      <c r="C10" s="22">
        <v>78</v>
      </c>
      <c r="D10" s="26">
        <v>73</v>
      </c>
      <c r="E10" s="24">
        <f t="shared" si="0"/>
        <v>-6.41025641025641</v>
      </c>
      <c r="F10" s="26">
        <v>67</v>
      </c>
      <c r="G10" s="24">
        <f t="shared" si="1"/>
        <v>-8.21917808219178</v>
      </c>
      <c r="H10" s="26">
        <v>71</v>
      </c>
      <c r="I10" s="24">
        <f t="shared" si="2"/>
        <v>5.970149253731338</v>
      </c>
      <c r="J10" s="26">
        <v>84</v>
      </c>
      <c r="K10" s="24">
        <f t="shared" si="3"/>
        <v>18.309859154929576</v>
      </c>
      <c r="L10" s="26">
        <v>70</v>
      </c>
      <c r="M10" s="24">
        <f t="shared" si="4"/>
        <v>-16.666666666666664</v>
      </c>
      <c r="N10" s="26">
        <v>75</v>
      </c>
      <c r="O10" s="24">
        <f t="shared" si="5"/>
        <v>7.14285714285714</v>
      </c>
      <c r="P10" s="26">
        <v>54</v>
      </c>
      <c r="Q10" s="24">
        <f t="shared" si="6"/>
        <v>-28.000000000000004</v>
      </c>
      <c r="R10" s="26">
        <v>41</v>
      </c>
      <c r="S10" s="25">
        <f t="shared" si="7"/>
        <v>-24.07407407407407</v>
      </c>
    </row>
    <row r="11" spans="1:19" ht="9" customHeight="1">
      <c r="A11" s="20">
        <v>7</v>
      </c>
      <c r="B11" s="21" t="s">
        <v>10</v>
      </c>
      <c r="C11" s="22">
        <v>121</v>
      </c>
      <c r="D11" s="26">
        <v>130</v>
      </c>
      <c r="E11" s="24">
        <f t="shared" si="0"/>
        <v>7.438016528925617</v>
      </c>
      <c r="F11" s="26">
        <v>153</v>
      </c>
      <c r="G11" s="24">
        <f t="shared" si="1"/>
        <v>17.692307692307697</v>
      </c>
      <c r="H11" s="26">
        <v>164</v>
      </c>
      <c r="I11" s="24">
        <f t="shared" si="2"/>
        <v>7.189542483660127</v>
      </c>
      <c r="J11" s="26">
        <v>186</v>
      </c>
      <c r="K11" s="24">
        <f t="shared" si="3"/>
        <v>13.414634146341452</v>
      </c>
      <c r="L11" s="26">
        <v>178</v>
      </c>
      <c r="M11" s="24">
        <f t="shared" si="4"/>
        <v>-4.3010752688172005</v>
      </c>
      <c r="N11" s="26">
        <v>182</v>
      </c>
      <c r="O11" s="24">
        <f t="shared" si="5"/>
        <v>2.2471910112359605</v>
      </c>
      <c r="P11" s="26">
        <v>171</v>
      </c>
      <c r="Q11" s="24">
        <f t="shared" si="6"/>
        <v>-6.043956043956045</v>
      </c>
      <c r="R11" s="26">
        <v>141</v>
      </c>
      <c r="S11" s="25">
        <f t="shared" si="7"/>
        <v>-17.543859649122805</v>
      </c>
    </row>
    <row r="12" spans="1:19" ht="9" customHeight="1">
      <c r="A12" s="20">
        <v>8</v>
      </c>
      <c r="B12" s="21" t="s">
        <v>11</v>
      </c>
      <c r="C12" s="22">
        <v>24</v>
      </c>
      <c r="D12" s="26">
        <v>23</v>
      </c>
      <c r="E12" s="24">
        <f t="shared" si="0"/>
        <v>-4.1666666666666625</v>
      </c>
      <c r="F12" s="26">
        <v>14</v>
      </c>
      <c r="G12" s="24">
        <f t="shared" si="1"/>
        <v>-39.13043478260869</v>
      </c>
      <c r="H12" s="26">
        <v>16</v>
      </c>
      <c r="I12" s="24">
        <f t="shared" si="2"/>
        <v>14.28571428571428</v>
      </c>
      <c r="J12" s="26">
        <v>15</v>
      </c>
      <c r="K12" s="24">
        <f t="shared" si="3"/>
        <v>-6.25</v>
      </c>
      <c r="L12" s="26">
        <v>13</v>
      </c>
      <c r="M12" s="24">
        <f t="shared" si="4"/>
        <v>-13.33333333333333</v>
      </c>
      <c r="N12" s="26">
        <v>17</v>
      </c>
      <c r="O12" s="24">
        <f t="shared" si="5"/>
        <v>30.76923076923077</v>
      </c>
      <c r="P12" s="26">
        <v>20</v>
      </c>
      <c r="Q12" s="24">
        <f t="shared" si="6"/>
        <v>17.647058823529417</v>
      </c>
      <c r="R12" s="26">
        <v>17</v>
      </c>
      <c r="S12" s="25">
        <f t="shared" si="7"/>
        <v>-15.000000000000002</v>
      </c>
    </row>
    <row r="13" spans="1:19" ht="9" customHeight="1">
      <c r="A13" s="20">
        <v>9</v>
      </c>
      <c r="B13" s="21" t="s">
        <v>12</v>
      </c>
      <c r="C13" s="22">
        <v>71</v>
      </c>
      <c r="D13" s="26">
        <v>54</v>
      </c>
      <c r="E13" s="24">
        <f t="shared" si="0"/>
        <v>-23.943661971830988</v>
      </c>
      <c r="F13" s="26">
        <v>65</v>
      </c>
      <c r="G13" s="24">
        <f t="shared" si="1"/>
        <v>20.370370370370374</v>
      </c>
      <c r="H13" s="26">
        <v>73</v>
      </c>
      <c r="I13" s="24">
        <f t="shared" si="2"/>
        <v>12.307692307692308</v>
      </c>
      <c r="J13" s="26">
        <v>59</v>
      </c>
      <c r="K13" s="24">
        <f t="shared" si="3"/>
        <v>-19.17808219178082</v>
      </c>
      <c r="L13" s="26">
        <v>72</v>
      </c>
      <c r="M13" s="24">
        <f t="shared" si="4"/>
        <v>22.033898305084755</v>
      </c>
      <c r="N13" s="26">
        <v>60</v>
      </c>
      <c r="O13" s="24">
        <f t="shared" si="5"/>
        <v>-16.666666666666664</v>
      </c>
      <c r="P13" s="26">
        <v>46</v>
      </c>
      <c r="Q13" s="24">
        <f t="shared" si="6"/>
        <v>-23.33333333333333</v>
      </c>
      <c r="R13" s="26">
        <v>37</v>
      </c>
      <c r="S13" s="25">
        <f t="shared" si="7"/>
        <v>-19.565217391304344</v>
      </c>
    </row>
    <row r="14" spans="1:19" ht="9" customHeight="1">
      <c r="A14" s="20">
        <v>10</v>
      </c>
      <c r="B14" s="21" t="s">
        <v>13</v>
      </c>
      <c r="C14" s="22">
        <v>69</v>
      </c>
      <c r="D14" s="26">
        <v>73</v>
      </c>
      <c r="E14" s="24">
        <f t="shared" si="0"/>
        <v>5.797101449275366</v>
      </c>
      <c r="F14" s="26">
        <v>80</v>
      </c>
      <c r="G14" s="24">
        <f t="shared" si="1"/>
        <v>9.589041095890405</v>
      </c>
      <c r="H14" s="26">
        <v>84</v>
      </c>
      <c r="I14" s="24">
        <f t="shared" si="2"/>
        <v>5.000000000000004</v>
      </c>
      <c r="J14" s="26">
        <v>115</v>
      </c>
      <c r="K14" s="24">
        <f t="shared" si="3"/>
        <v>36.904761904761905</v>
      </c>
      <c r="L14" s="26">
        <v>112</v>
      </c>
      <c r="M14" s="24">
        <f t="shared" si="4"/>
        <v>-2.608695652173909</v>
      </c>
      <c r="N14" s="26">
        <v>93</v>
      </c>
      <c r="O14" s="24">
        <f t="shared" si="5"/>
        <v>-16.964285714285708</v>
      </c>
      <c r="P14" s="26">
        <v>80</v>
      </c>
      <c r="Q14" s="24">
        <f t="shared" si="6"/>
        <v>-13.978494623655912</v>
      </c>
      <c r="R14" s="26">
        <v>88</v>
      </c>
      <c r="S14" s="25">
        <f t="shared" si="7"/>
        <v>10.000000000000009</v>
      </c>
    </row>
    <row r="15" spans="1:19" ht="9" customHeight="1">
      <c r="A15" s="20">
        <v>11</v>
      </c>
      <c r="B15" s="21" t="s">
        <v>14</v>
      </c>
      <c r="C15" s="22">
        <v>66</v>
      </c>
      <c r="D15" s="26">
        <v>73</v>
      </c>
      <c r="E15" s="24">
        <f t="shared" si="0"/>
        <v>10.606060606060597</v>
      </c>
      <c r="F15" s="26">
        <v>61</v>
      </c>
      <c r="G15" s="24">
        <f t="shared" si="1"/>
        <v>-16.43835616438356</v>
      </c>
      <c r="H15" s="26">
        <v>74</v>
      </c>
      <c r="I15" s="24">
        <f t="shared" si="2"/>
        <v>21.311475409836067</v>
      </c>
      <c r="J15" s="26">
        <v>76</v>
      </c>
      <c r="K15" s="24">
        <f t="shared" si="3"/>
        <v>2.7027027027026973</v>
      </c>
      <c r="L15" s="26">
        <v>77</v>
      </c>
      <c r="M15" s="24">
        <f t="shared" si="4"/>
        <v>1.3157894736842035</v>
      </c>
      <c r="N15" s="26">
        <v>82</v>
      </c>
      <c r="O15" s="24">
        <f t="shared" si="5"/>
        <v>6.493506493506485</v>
      </c>
      <c r="P15" s="26">
        <v>63</v>
      </c>
      <c r="Q15" s="24">
        <f t="shared" si="6"/>
        <v>-23.17073170731707</v>
      </c>
      <c r="R15" s="26">
        <v>60</v>
      </c>
      <c r="S15" s="25">
        <f t="shared" si="7"/>
        <v>-4.761904761904767</v>
      </c>
    </row>
    <row r="16" spans="1:19" ht="9" customHeight="1">
      <c r="A16" s="20">
        <v>12</v>
      </c>
      <c r="B16" s="21" t="s">
        <v>15</v>
      </c>
      <c r="C16" s="22">
        <v>37</v>
      </c>
      <c r="D16" s="26">
        <v>29</v>
      </c>
      <c r="E16" s="24">
        <f t="shared" si="0"/>
        <v>-21.62162162162162</v>
      </c>
      <c r="F16" s="26">
        <v>33</v>
      </c>
      <c r="G16" s="24">
        <f t="shared" si="1"/>
        <v>13.793103448275868</v>
      </c>
      <c r="H16" s="26">
        <v>44</v>
      </c>
      <c r="I16" s="24">
        <f t="shared" si="2"/>
        <v>33.33333333333333</v>
      </c>
      <c r="J16" s="26">
        <v>29</v>
      </c>
      <c r="K16" s="24">
        <f t="shared" si="3"/>
        <v>-34.09090909090909</v>
      </c>
      <c r="L16" s="26">
        <v>32</v>
      </c>
      <c r="M16" s="24">
        <f t="shared" si="4"/>
        <v>10.344827586206895</v>
      </c>
      <c r="N16" s="26">
        <v>29</v>
      </c>
      <c r="O16" s="24">
        <f t="shared" si="5"/>
        <v>-9.375</v>
      </c>
      <c r="P16" s="26">
        <v>25</v>
      </c>
      <c r="Q16" s="24">
        <f t="shared" si="6"/>
        <v>-13.793103448275868</v>
      </c>
      <c r="R16" s="26">
        <v>1</v>
      </c>
      <c r="S16" s="25">
        <f t="shared" si="7"/>
        <v>-96</v>
      </c>
    </row>
    <row r="17" spans="1:19" ht="9" customHeight="1">
      <c r="A17" s="20">
        <v>13</v>
      </c>
      <c r="B17" s="21" t="s">
        <v>16</v>
      </c>
      <c r="C17" s="22">
        <v>10</v>
      </c>
      <c r="D17" s="26">
        <v>14</v>
      </c>
      <c r="E17" s="24">
        <f t="shared" si="0"/>
        <v>39.99999999999999</v>
      </c>
      <c r="F17" s="26">
        <v>17</v>
      </c>
      <c r="G17" s="24">
        <f t="shared" si="1"/>
        <v>21.42857142857142</v>
      </c>
      <c r="H17" s="26">
        <v>16</v>
      </c>
      <c r="I17" s="24">
        <f t="shared" si="2"/>
        <v>-5.882352941176472</v>
      </c>
      <c r="J17" s="26">
        <v>14</v>
      </c>
      <c r="K17" s="24">
        <f t="shared" si="3"/>
        <v>-12.5</v>
      </c>
      <c r="L17" s="26">
        <v>17</v>
      </c>
      <c r="M17" s="24">
        <f t="shared" si="4"/>
        <v>21.42857142857142</v>
      </c>
      <c r="N17" s="26">
        <v>25</v>
      </c>
      <c r="O17" s="24">
        <f t="shared" si="5"/>
        <v>47.058823529411775</v>
      </c>
      <c r="P17" s="26">
        <v>16</v>
      </c>
      <c r="Q17" s="24">
        <f t="shared" si="6"/>
        <v>-36</v>
      </c>
      <c r="R17" s="26">
        <v>27</v>
      </c>
      <c r="S17" s="25">
        <f t="shared" si="7"/>
        <v>68.75</v>
      </c>
    </row>
    <row r="18" spans="1:19" ht="9" customHeight="1">
      <c r="A18" s="20">
        <v>14</v>
      </c>
      <c r="B18" s="21" t="s">
        <v>17</v>
      </c>
      <c r="C18" s="22">
        <v>82</v>
      </c>
      <c r="D18" s="26">
        <v>92</v>
      </c>
      <c r="E18" s="24">
        <f t="shared" si="0"/>
        <v>12.195121951219523</v>
      </c>
      <c r="F18" s="26">
        <v>75</v>
      </c>
      <c r="G18" s="24">
        <f t="shared" si="1"/>
        <v>-18.478260869565222</v>
      </c>
      <c r="H18" s="26">
        <v>89</v>
      </c>
      <c r="I18" s="24">
        <f t="shared" si="2"/>
        <v>18.666666666666675</v>
      </c>
      <c r="J18" s="26">
        <v>107</v>
      </c>
      <c r="K18" s="24">
        <f t="shared" si="3"/>
        <v>20.2247191011236</v>
      </c>
      <c r="L18" s="26">
        <v>78</v>
      </c>
      <c r="M18" s="24">
        <f t="shared" si="4"/>
        <v>-27.10280373831776</v>
      </c>
      <c r="N18" s="26">
        <v>58</v>
      </c>
      <c r="O18" s="24">
        <f t="shared" si="5"/>
        <v>-25.64102564102564</v>
      </c>
      <c r="P18" s="26">
        <v>70</v>
      </c>
      <c r="Q18" s="24">
        <f t="shared" si="6"/>
        <v>20.68965517241379</v>
      </c>
      <c r="R18" s="26">
        <v>52</v>
      </c>
      <c r="S18" s="25">
        <f t="shared" si="7"/>
        <v>-25.71428571428571</v>
      </c>
    </row>
    <row r="19" spans="1:19" ht="9" customHeight="1">
      <c r="A19" s="20">
        <v>15</v>
      </c>
      <c r="B19" s="21" t="s">
        <v>18</v>
      </c>
      <c r="C19" s="22">
        <v>7</v>
      </c>
      <c r="D19" s="26">
        <v>4</v>
      </c>
      <c r="E19" s="24">
        <f t="shared" si="0"/>
        <v>-42.85714285714286</v>
      </c>
      <c r="F19" s="26">
        <v>1</v>
      </c>
      <c r="G19" s="24">
        <f t="shared" si="1"/>
        <v>-75</v>
      </c>
      <c r="H19" s="26">
        <v>5</v>
      </c>
      <c r="I19" s="24">
        <f t="shared" si="2"/>
        <v>400</v>
      </c>
      <c r="J19" s="26">
        <v>3</v>
      </c>
      <c r="K19" s="24">
        <f t="shared" si="3"/>
        <v>-40</v>
      </c>
      <c r="L19" s="26">
        <v>6</v>
      </c>
      <c r="M19" s="24">
        <f t="shared" si="4"/>
        <v>100</v>
      </c>
      <c r="N19" s="26">
        <v>11</v>
      </c>
      <c r="O19" s="24">
        <f t="shared" si="5"/>
        <v>83.33333333333333</v>
      </c>
      <c r="P19" s="26">
        <v>12</v>
      </c>
      <c r="Q19" s="24">
        <f t="shared" si="6"/>
        <v>9.090909090909083</v>
      </c>
      <c r="R19" s="26">
        <v>8</v>
      </c>
      <c r="S19" s="25">
        <f t="shared" si="7"/>
        <v>-33.333333333333336</v>
      </c>
    </row>
    <row r="20" spans="1:19" ht="9" customHeight="1">
      <c r="A20" s="20">
        <v>17</v>
      </c>
      <c r="B20" s="21" t="s">
        <v>19</v>
      </c>
      <c r="C20" s="22">
        <v>39</v>
      </c>
      <c r="D20" s="26">
        <v>42</v>
      </c>
      <c r="E20" s="24">
        <f t="shared" si="0"/>
        <v>7.692307692307687</v>
      </c>
      <c r="F20" s="26">
        <v>42</v>
      </c>
      <c r="G20" s="24">
        <f t="shared" si="1"/>
        <v>0</v>
      </c>
      <c r="H20" s="26">
        <v>65</v>
      </c>
      <c r="I20" s="24">
        <f t="shared" si="2"/>
        <v>54.761904761904766</v>
      </c>
      <c r="J20" s="26">
        <v>69</v>
      </c>
      <c r="K20" s="24">
        <f t="shared" si="3"/>
        <v>6.153846153846154</v>
      </c>
      <c r="L20" s="26">
        <v>65</v>
      </c>
      <c r="M20" s="24">
        <f t="shared" si="4"/>
        <v>-5.797101449275366</v>
      </c>
      <c r="N20" s="26">
        <v>52</v>
      </c>
      <c r="O20" s="24">
        <f t="shared" si="5"/>
        <v>-19.999999999999996</v>
      </c>
      <c r="P20" s="26">
        <v>45</v>
      </c>
      <c r="Q20" s="24">
        <f t="shared" si="6"/>
        <v>-13.461538461538458</v>
      </c>
      <c r="R20" s="26">
        <v>50</v>
      </c>
      <c r="S20" s="25">
        <f t="shared" si="7"/>
        <v>11.111111111111116</v>
      </c>
    </row>
    <row r="21" spans="1:19" ht="9" customHeight="1">
      <c r="A21" s="20">
        <v>18</v>
      </c>
      <c r="B21" s="21" t="s">
        <v>20</v>
      </c>
      <c r="C21" s="22">
        <v>12</v>
      </c>
      <c r="D21" s="26">
        <v>22</v>
      </c>
      <c r="E21" s="24">
        <f t="shared" si="0"/>
        <v>83.33333333333333</v>
      </c>
      <c r="F21" s="26">
        <v>20</v>
      </c>
      <c r="G21" s="24">
        <f t="shared" si="1"/>
        <v>-9.090909090909093</v>
      </c>
      <c r="H21" s="26">
        <v>24</v>
      </c>
      <c r="I21" s="24">
        <f t="shared" si="2"/>
        <v>19.999999999999996</v>
      </c>
      <c r="J21" s="26">
        <v>21</v>
      </c>
      <c r="K21" s="24">
        <f t="shared" si="3"/>
        <v>-12.5</v>
      </c>
      <c r="L21" s="26">
        <v>18</v>
      </c>
      <c r="M21" s="24">
        <f t="shared" si="4"/>
        <v>-14.28571428571429</v>
      </c>
      <c r="N21" s="26">
        <v>14</v>
      </c>
      <c r="O21" s="24">
        <f t="shared" si="5"/>
        <v>-22.22222222222222</v>
      </c>
      <c r="P21" s="26">
        <v>23</v>
      </c>
      <c r="Q21" s="24">
        <f t="shared" si="6"/>
        <v>64.28571428571428</v>
      </c>
      <c r="R21" s="26">
        <v>11</v>
      </c>
      <c r="S21" s="25">
        <f t="shared" si="7"/>
        <v>-52.17391304347826</v>
      </c>
    </row>
    <row r="22" spans="1:19" ht="9" customHeight="1">
      <c r="A22" s="20">
        <v>19</v>
      </c>
      <c r="B22" s="21" t="s">
        <v>21</v>
      </c>
      <c r="C22" s="22">
        <v>32</v>
      </c>
      <c r="D22" s="26">
        <v>35</v>
      </c>
      <c r="E22" s="24">
        <f t="shared" si="0"/>
        <v>9.375</v>
      </c>
      <c r="F22" s="26">
        <v>35</v>
      </c>
      <c r="G22" s="24">
        <f t="shared" si="1"/>
        <v>0</v>
      </c>
      <c r="H22" s="26">
        <v>34</v>
      </c>
      <c r="I22" s="24">
        <f t="shared" si="2"/>
        <v>-2.857142857142858</v>
      </c>
      <c r="J22" s="26">
        <v>30</v>
      </c>
      <c r="K22" s="24">
        <f t="shared" si="3"/>
        <v>-11.764705882352944</v>
      </c>
      <c r="L22" s="26">
        <v>21</v>
      </c>
      <c r="M22" s="24">
        <f t="shared" si="4"/>
        <v>-30.000000000000004</v>
      </c>
      <c r="N22" s="26">
        <v>26</v>
      </c>
      <c r="O22" s="24">
        <f t="shared" si="5"/>
        <v>23.809523809523814</v>
      </c>
      <c r="P22" s="26">
        <v>22</v>
      </c>
      <c r="Q22" s="24">
        <f t="shared" si="6"/>
        <v>-15.384615384615385</v>
      </c>
      <c r="R22" s="26">
        <v>27</v>
      </c>
      <c r="S22" s="25">
        <f t="shared" si="7"/>
        <v>22.72727272727273</v>
      </c>
    </row>
    <row r="23" spans="1:19" ht="9" customHeight="1">
      <c r="A23" s="20">
        <v>20</v>
      </c>
      <c r="B23" s="21" t="s">
        <v>22</v>
      </c>
      <c r="C23" s="22">
        <v>18</v>
      </c>
      <c r="D23" s="26">
        <v>23</v>
      </c>
      <c r="E23" s="24">
        <f t="shared" si="0"/>
        <v>27.777777777777768</v>
      </c>
      <c r="F23" s="26">
        <v>30</v>
      </c>
      <c r="G23" s="24">
        <f t="shared" si="1"/>
        <v>30.434782608695656</v>
      </c>
      <c r="H23" s="26">
        <v>29</v>
      </c>
      <c r="I23" s="24">
        <f t="shared" si="2"/>
        <v>-3.3333333333333326</v>
      </c>
      <c r="J23" s="26">
        <v>23</v>
      </c>
      <c r="K23" s="24">
        <f t="shared" si="3"/>
        <v>-20.68965517241379</v>
      </c>
      <c r="L23" s="26">
        <v>18</v>
      </c>
      <c r="M23" s="24">
        <f t="shared" si="4"/>
        <v>-21.739130434782606</v>
      </c>
      <c r="N23" s="26">
        <v>22</v>
      </c>
      <c r="O23" s="24">
        <f t="shared" si="5"/>
        <v>22.222222222222232</v>
      </c>
      <c r="P23" s="26">
        <v>17</v>
      </c>
      <c r="Q23" s="24">
        <f t="shared" si="6"/>
        <v>-22.72727272727273</v>
      </c>
      <c r="R23" s="26">
        <v>17</v>
      </c>
      <c r="S23" s="25">
        <f t="shared" si="7"/>
        <v>0</v>
      </c>
    </row>
    <row r="24" spans="1:19" ht="9" customHeight="1">
      <c r="A24" s="20">
        <v>21</v>
      </c>
      <c r="B24" s="21" t="s">
        <v>23</v>
      </c>
      <c r="C24" s="22">
        <v>19</v>
      </c>
      <c r="D24" s="26">
        <v>14</v>
      </c>
      <c r="E24" s="24">
        <f t="shared" si="0"/>
        <v>-26.315789473684216</v>
      </c>
      <c r="F24" s="26">
        <v>18</v>
      </c>
      <c r="G24" s="24">
        <f t="shared" si="1"/>
        <v>28.57142857142858</v>
      </c>
      <c r="H24" s="26">
        <v>23</v>
      </c>
      <c r="I24" s="24">
        <f t="shared" si="2"/>
        <v>27.777777777777768</v>
      </c>
      <c r="J24" s="26">
        <v>27</v>
      </c>
      <c r="K24" s="24">
        <f t="shared" si="3"/>
        <v>17.391304347826097</v>
      </c>
      <c r="L24" s="26">
        <v>31</v>
      </c>
      <c r="M24" s="24">
        <f t="shared" si="4"/>
        <v>14.814814814814813</v>
      </c>
      <c r="N24" s="26">
        <v>23</v>
      </c>
      <c r="O24" s="24">
        <f t="shared" si="5"/>
        <v>-25.806451612903224</v>
      </c>
      <c r="P24" s="26">
        <v>30</v>
      </c>
      <c r="Q24" s="24">
        <f t="shared" si="6"/>
        <v>30.434782608695656</v>
      </c>
      <c r="R24" s="26">
        <v>28</v>
      </c>
      <c r="S24" s="25">
        <f t="shared" si="7"/>
        <v>-6.666666666666665</v>
      </c>
    </row>
    <row r="25" spans="1:19" ht="9" customHeight="1">
      <c r="A25" s="20">
        <v>22</v>
      </c>
      <c r="B25" s="21" t="s">
        <v>24</v>
      </c>
      <c r="C25" s="22">
        <v>51</v>
      </c>
      <c r="D25" s="26">
        <v>49</v>
      </c>
      <c r="E25" s="24">
        <f t="shared" si="0"/>
        <v>-3.9215686274509776</v>
      </c>
      <c r="F25" s="26">
        <v>57</v>
      </c>
      <c r="G25" s="24">
        <f t="shared" si="1"/>
        <v>16.326530612244895</v>
      </c>
      <c r="H25" s="26">
        <v>72</v>
      </c>
      <c r="I25" s="24">
        <f t="shared" si="2"/>
        <v>26.315789473684205</v>
      </c>
      <c r="J25" s="26">
        <v>57</v>
      </c>
      <c r="K25" s="24">
        <f t="shared" si="3"/>
        <v>-20.833333333333336</v>
      </c>
      <c r="L25" s="26">
        <v>66</v>
      </c>
      <c r="M25" s="24">
        <f t="shared" si="4"/>
        <v>15.789473684210531</v>
      </c>
      <c r="N25" s="26">
        <v>44</v>
      </c>
      <c r="O25" s="24">
        <f t="shared" si="5"/>
        <v>-33.333333333333336</v>
      </c>
      <c r="P25" s="26">
        <v>47</v>
      </c>
      <c r="Q25" s="24">
        <f t="shared" si="6"/>
        <v>6.818181818181812</v>
      </c>
      <c r="R25" s="26">
        <v>45</v>
      </c>
      <c r="S25" s="25">
        <f t="shared" si="7"/>
        <v>-4.255319148936165</v>
      </c>
    </row>
    <row r="26" spans="1:19" ht="9" customHeight="1">
      <c r="A26" s="20">
        <v>23</v>
      </c>
      <c r="B26" s="21" t="s">
        <v>25</v>
      </c>
      <c r="C26" s="22">
        <v>37</v>
      </c>
      <c r="D26" s="26">
        <v>44</v>
      </c>
      <c r="E26" s="24">
        <f t="shared" si="0"/>
        <v>18.918918918918926</v>
      </c>
      <c r="F26" s="26">
        <v>53</v>
      </c>
      <c r="G26" s="24">
        <f t="shared" si="1"/>
        <v>20.45454545454546</v>
      </c>
      <c r="H26" s="26">
        <v>58</v>
      </c>
      <c r="I26" s="24">
        <f t="shared" si="2"/>
        <v>9.433962264150942</v>
      </c>
      <c r="J26" s="26">
        <v>52</v>
      </c>
      <c r="K26" s="24">
        <f t="shared" si="3"/>
        <v>-10.344827586206895</v>
      </c>
      <c r="L26" s="26">
        <v>52</v>
      </c>
      <c r="M26" s="24">
        <f t="shared" si="4"/>
        <v>0</v>
      </c>
      <c r="N26" s="26">
        <v>64</v>
      </c>
      <c r="O26" s="24">
        <f t="shared" si="5"/>
        <v>23.076923076923084</v>
      </c>
      <c r="P26" s="26">
        <v>44</v>
      </c>
      <c r="Q26" s="24">
        <f t="shared" si="6"/>
        <v>-31.25</v>
      </c>
      <c r="R26" s="26">
        <v>47</v>
      </c>
      <c r="S26" s="25">
        <f t="shared" si="7"/>
        <v>6.818181818181812</v>
      </c>
    </row>
    <row r="27" spans="1:19" ht="9" customHeight="1">
      <c r="A27" s="20">
        <v>24</v>
      </c>
      <c r="B27" s="21" t="s">
        <v>26</v>
      </c>
      <c r="C27" s="22">
        <v>52</v>
      </c>
      <c r="D27" s="26">
        <v>55</v>
      </c>
      <c r="E27" s="24">
        <f t="shared" si="0"/>
        <v>5.769230769230771</v>
      </c>
      <c r="F27" s="26">
        <v>53</v>
      </c>
      <c r="G27" s="24">
        <f t="shared" si="1"/>
        <v>-3.6363636363636376</v>
      </c>
      <c r="H27" s="26">
        <v>52</v>
      </c>
      <c r="I27" s="24">
        <f t="shared" si="2"/>
        <v>-1.8867924528301883</v>
      </c>
      <c r="J27" s="26">
        <v>53</v>
      </c>
      <c r="K27" s="24">
        <f t="shared" si="3"/>
        <v>1.9230769230769162</v>
      </c>
      <c r="L27" s="26">
        <v>55</v>
      </c>
      <c r="M27" s="24">
        <f t="shared" si="4"/>
        <v>3.7735849056603765</v>
      </c>
      <c r="N27" s="26">
        <v>38</v>
      </c>
      <c r="O27" s="24">
        <f t="shared" si="5"/>
        <v>-30.909090909090907</v>
      </c>
      <c r="P27" s="26">
        <v>39</v>
      </c>
      <c r="Q27" s="24">
        <f t="shared" si="6"/>
        <v>2.6315789473684292</v>
      </c>
      <c r="R27" s="26">
        <v>79</v>
      </c>
      <c r="S27" s="25">
        <f t="shared" si="7"/>
        <v>102.56410256410255</v>
      </c>
    </row>
    <row r="28" spans="1:19" s="31" customFormat="1" ht="9" customHeight="1">
      <c r="A28" s="20">
        <v>25</v>
      </c>
      <c r="B28" s="21" t="s">
        <v>27</v>
      </c>
      <c r="C28" s="29">
        <v>9</v>
      </c>
      <c r="D28" s="30">
        <v>9</v>
      </c>
      <c r="E28" s="24">
        <f t="shared" si="0"/>
        <v>0</v>
      </c>
      <c r="F28" s="30">
        <v>8</v>
      </c>
      <c r="G28" s="24">
        <f t="shared" si="1"/>
        <v>-11.111111111111116</v>
      </c>
      <c r="H28" s="30">
        <v>10</v>
      </c>
      <c r="I28" s="24">
        <f t="shared" si="2"/>
        <v>25</v>
      </c>
      <c r="J28" s="30">
        <v>9</v>
      </c>
      <c r="K28" s="24">
        <f t="shared" si="3"/>
        <v>-9.999999999999998</v>
      </c>
      <c r="L28" s="30">
        <v>12</v>
      </c>
      <c r="M28" s="24">
        <f t="shared" si="4"/>
        <v>33.33333333333333</v>
      </c>
      <c r="N28" s="30">
        <v>10</v>
      </c>
      <c r="O28" s="24">
        <f t="shared" si="5"/>
        <v>-16.666666666666664</v>
      </c>
      <c r="P28" s="30">
        <v>11</v>
      </c>
      <c r="Q28" s="24">
        <f t="shared" si="6"/>
        <v>10.000000000000009</v>
      </c>
      <c r="R28" s="30">
        <v>4</v>
      </c>
      <c r="S28" s="25">
        <f t="shared" si="7"/>
        <v>-63.63636363636363</v>
      </c>
    </row>
    <row r="29" spans="1:19" ht="9" customHeight="1">
      <c r="A29" s="20">
        <v>26</v>
      </c>
      <c r="B29" s="21" t="s">
        <v>28</v>
      </c>
      <c r="C29" s="22">
        <v>36</v>
      </c>
      <c r="D29" s="26">
        <v>33</v>
      </c>
      <c r="E29" s="24">
        <f t="shared" si="0"/>
        <v>-8.333333333333337</v>
      </c>
      <c r="F29" s="26">
        <v>31</v>
      </c>
      <c r="G29" s="24">
        <f t="shared" si="1"/>
        <v>-6.060606060606055</v>
      </c>
      <c r="H29" s="26">
        <v>28</v>
      </c>
      <c r="I29" s="24">
        <f t="shared" si="2"/>
        <v>-9.677419354838712</v>
      </c>
      <c r="J29" s="26">
        <v>28</v>
      </c>
      <c r="K29" s="24">
        <f t="shared" si="3"/>
        <v>0</v>
      </c>
      <c r="L29" s="26">
        <v>29</v>
      </c>
      <c r="M29" s="24">
        <f t="shared" si="4"/>
        <v>3.571428571428581</v>
      </c>
      <c r="N29" s="26">
        <v>19</v>
      </c>
      <c r="O29" s="24">
        <f t="shared" si="5"/>
        <v>-34.48275862068966</v>
      </c>
      <c r="P29" s="26">
        <v>21</v>
      </c>
      <c r="Q29" s="24">
        <f t="shared" si="6"/>
        <v>10.526315789473696</v>
      </c>
      <c r="R29" s="26">
        <v>19</v>
      </c>
      <c r="S29" s="25">
        <f t="shared" si="7"/>
        <v>-9.523809523809524</v>
      </c>
    </row>
    <row r="30" spans="1:19" ht="9" customHeight="1">
      <c r="A30" s="20">
        <v>27</v>
      </c>
      <c r="B30" s="21" t="s">
        <v>29</v>
      </c>
      <c r="C30" s="22">
        <v>10</v>
      </c>
      <c r="D30" s="26">
        <v>11</v>
      </c>
      <c r="E30" s="24">
        <f t="shared" si="0"/>
        <v>10.000000000000009</v>
      </c>
      <c r="F30" s="26">
        <v>9</v>
      </c>
      <c r="G30" s="24">
        <f t="shared" si="1"/>
        <v>-18.181818181818176</v>
      </c>
      <c r="H30" s="26">
        <v>10</v>
      </c>
      <c r="I30" s="24">
        <f t="shared" si="2"/>
        <v>11.111111111111116</v>
      </c>
      <c r="J30" s="26">
        <v>11</v>
      </c>
      <c r="K30" s="24">
        <f t="shared" si="3"/>
        <v>10.000000000000009</v>
      </c>
      <c r="L30" s="26">
        <v>14</v>
      </c>
      <c r="M30" s="24">
        <f t="shared" si="4"/>
        <v>27.27272727272727</v>
      </c>
      <c r="N30" s="26">
        <v>11</v>
      </c>
      <c r="O30" s="24">
        <f t="shared" si="5"/>
        <v>-21.42857142857143</v>
      </c>
      <c r="P30" s="26">
        <v>10</v>
      </c>
      <c r="Q30" s="24">
        <f t="shared" si="6"/>
        <v>-9.090909090909093</v>
      </c>
      <c r="R30" s="26">
        <v>10</v>
      </c>
      <c r="S30" s="25">
        <f t="shared" si="7"/>
        <v>0</v>
      </c>
    </row>
    <row r="31" spans="1:19" ht="9" customHeight="1">
      <c r="A31" s="20">
        <v>28</v>
      </c>
      <c r="B31" s="21" t="s">
        <v>30</v>
      </c>
      <c r="C31" s="22">
        <v>4</v>
      </c>
      <c r="D31" s="26">
        <v>8</v>
      </c>
      <c r="E31" s="24">
        <f t="shared" si="0"/>
        <v>100</v>
      </c>
      <c r="F31" s="26">
        <v>4</v>
      </c>
      <c r="G31" s="24">
        <f t="shared" si="1"/>
        <v>-50</v>
      </c>
      <c r="H31" s="26">
        <v>7</v>
      </c>
      <c r="I31" s="24">
        <f t="shared" si="2"/>
        <v>75</v>
      </c>
      <c r="J31" s="26">
        <v>7</v>
      </c>
      <c r="K31" s="24">
        <f t="shared" si="3"/>
        <v>0</v>
      </c>
      <c r="L31" s="26">
        <v>4</v>
      </c>
      <c r="M31" s="24">
        <f t="shared" si="4"/>
        <v>-42.85714285714286</v>
      </c>
      <c r="N31" s="26">
        <v>2</v>
      </c>
      <c r="O31" s="24">
        <f t="shared" si="5"/>
        <v>-50</v>
      </c>
      <c r="P31" s="26">
        <v>5</v>
      </c>
      <c r="Q31" s="24">
        <f t="shared" si="6"/>
        <v>150</v>
      </c>
      <c r="R31" s="26">
        <v>6</v>
      </c>
      <c r="S31" s="25">
        <f t="shared" si="7"/>
        <v>19.999999999999996</v>
      </c>
    </row>
    <row r="32" spans="1:19" ht="9" customHeight="1">
      <c r="A32" s="20">
        <v>29</v>
      </c>
      <c r="B32" s="21" t="s">
        <v>31</v>
      </c>
      <c r="C32" s="22">
        <v>109</v>
      </c>
      <c r="D32" s="26">
        <v>126</v>
      </c>
      <c r="E32" s="24">
        <f t="shared" si="0"/>
        <v>15.596330275229352</v>
      </c>
      <c r="F32" s="26">
        <v>133</v>
      </c>
      <c r="G32" s="24">
        <f t="shared" si="1"/>
        <v>5.555555555555558</v>
      </c>
      <c r="H32" s="26">
        <v>124</v>
      </c>
      <c r="I32" s="24">
        <f t="shared" si="2"/>
        <v>-6.766917293233088</v>
      </c>
      <c r="J32" s="26">
        <v>118</v>
      </c>
      <c r="K32" s="24">
        <f t="shared" si="3"/>
        <v>-4.8387096774193505</v>
      </c>
      <c r="L32" s="26">
        <v>114</v>
      </c>
      <c r="M32" s="24">
        <f t="shared" si="4"/>
        <v>-3.3898305084745783</v>
      </c>
      <c r="N32" s="26">
        <v>109</v>
      </c>
      <c r="O32" s="24">
        <f t="shared" si="5"/>
        <v>-4.385964912280704</v>
      </c>
      <c r="P32" s="26">
        <v>89</v>
      </c>
      <c r="Q32" s="24">
        <f t="shared" si="6"/>
        <v>-18.34862385321101</v>
      </c>
      <c r="R32" s="26">
        <v>76</v>
      </c>
      <c r="S32" s="25">
        <f t="shared" si="7"/>
        <v>-14.60674157303371</v>
      </c>
    </row>
    <row r="33" spans="1:19" ht="9" customHeight="1">
      <c r="A33" s="20">
        <v>30</v>
      </c>
      <c r="B33" s="21" t="s">
        <v>32</v>
      </c>
      <c r="C33" s="22">
        <v>10</v>
      </c>
      <c r="D33" s="26">
        <v>20</v>
      </c>
      <c r="E33" s="24">
        <f t="shared" si="0"/>
        <v>100</v>
      </c>
      <c r="F33" s="26">
        <v>15</v>
      </c>
      <c r="G33" s="24">
        <f t="shared" si="1"/>
        <v>-25</v>
      </c>
      <c r="H33" s="26">
        <v>17</v>
      </c>
      <c r="I33" s="24">
        <f t="shared" si="2"/>
        <v>13.33333333333333</v>
      </c>
      <c r="J33" s="26">
        <v>19</v>
      </c>
      <c r="K33" s="24">
        <f t="shared" si="3"/>
        <v>11.764705882352944</v>
      </c>
      <c r="L33" s="26">
        <v>10</v>
      </c>
      <c r="M33" s="24">
        <f t="shared" si="4"/>
        <v>-47.36842105263158</v>
      </c>
      <c r="N33" s="26">
        <v>22</v>
      </c>
      <c r="O33" s="24">
        <f t="shared" si="5"/>
        <v>120.00000000000001</v>
      </c>
      <c r="P33" s="26">
        <v>19</v>
      </c>
      <c r="Q33" s="24">
        <f t="shared" si="6"/>
        <v>-13.636363636363635</v>
      </c>
      <c r="R33" s="26">
        <v>29</v>
      </c>
      <c r="S33" s="25">
        <f t="shared" si="7"/>
        <v>52.63157894736843</v>
      </c>
    </row>
    <row r="34" spans="1:19" ht="9" customHeight="1">
      <c r="A34" s="20">
        <v>31</v>
      </c>
      <c r="B34" s="21" t="s">
        <v>33</v>
      </c>
      <c r="C34" s="22">
        <v>69</v>
      </c>
      <c r="D34" s="26">
        <v>85</v>
      </c>
      <c r="E34" s="24">
        <f t="shared" si="0"/>
        <v>23.188405797101442</v>
      </c>
      <c r="F34" s="26">
        <v>86</v>
      </c>
      <c r="G34" s="24">
        <f t="shared" si="1"/>
        <v>1.17647058823529</v>
      </c>
      <c r="H34" s="26">
        <v>107</v>
      </c>
      <c r="I34" s="24">
        <f t="shared" si="2"/>
        <v>24.418604651162788</v>
      </c>
      <c r="J34" s="26">
        <v>104</v>
      </c>
      <c r="K34" s="24">
        <f t="shared" si="3"/>
        <v>-2.8037383177570097</v>
      </c>
      <c r="L34" s="26">
        <v>106</v>
      </c>
      <c r="M34" s="24">
        <f t="shared" si="4"/>
        <v>1.9230769230769162</v>
      </c>
      <c r="N34" s="26">
        <v>99</v>
      </c>
      <c r="O34" s="24">
        <f t="shared" si="5"/>
        <v>-6.6037735849056585</v>
      </c>
      <c r="P34" s="26">
        <v>99</v>
      </c>
      <c r="Q34" s="24">
        <f t="shared" si="6"/>
        <v>0</v>
      </c>
      <c r="R34" s="26">
        <v>117</v>
      </c>
      <c r="S34" s="25">
        <f t="shared" si="7"/>
        <v>18.181818181818187</v>
      </c>
    </row>
    <row r="35" spans="1:19" ht="9" customHeight="1">
      <c r="A35" s="20">
        <v>32</v>
      </c>
      <c r="B35" s="21" t="s">
        <v>34</v>
      </c>
      <c r="C35" s="22">
        <v>29</v>
      </c>
      <c r="D35" s="26">
        <v>34</v>
      </c>
      <c r="E35" s="24">
        <f t="shared" si="0"/>
        <v>17.24137931034482</v>
      </c>
      <c r="F35" s="26">
        <v>51</v>
      </c>
      <c r="G35" s="24">
        <f t="shared" si="1"/>
        <v>50</v>
      </c>
      <c r="H35" s="26">
        <v>81</v>
      </c>
      <c r="I35" s="24">
        <f t="shared" si="2"/>
        <v>58.823529411764696</v>
      </c>
      <c r="J35" s="26">
        <v>77</v>
      </c>
      <c r="K35" s="24">
        <f t="shared" si="3"/>
        <v>-4.938271604938271</v>
      </c>
      <c r="L35" s="26">
        <v>82</v>
      </c>
      <c r="M35" s="24">
        <f t="shared" si="4"/>
        <v>6.493506493506485</v>
      </c>
      <c r="N35" s="26">
        <v>95</v>
      </c>
      <c r="O35" s="24">
        <f t="shared" si="5"/>
        <v>15.853658536585357</v>
      </c>
      <c r="P35" s="26">
        <v>75</v>
      </c>
      <c r="Q35" s="24">
        <f t="shared" si="6"/>
        <v>-21.052631578947366</v>
      </c>
      <c r="R35" s="26">
        <v>80</v>
      </c>
      <c r="S35" s="25">
        <f t="shared" si="7"/>
        <v>6.666666666666665</v>
      </c>
    </row>
    <row r="36" spans="1:19" ht="9" customHeight="1">
      <c r="A36" s="20">
        <v>33</v>
      </c>
      <c r="B36" s="21" t="s">
        <v>35</v>
      </c>
      <c r="C36" s="22">
        <v>54</v>
      </c>
      <c r="D36" s="26">
        <v>52</v>
      </c>
      <c r="E36" s="24">
        <f t="shared" si="0"/>
        <v>-3.703703703703709</v>
      </c>
      <c r="F36" s="26">
        <v>42</v>
      </c>
      <c r="G36" s="24">
        <f t="shared" si="1"/>
        <v>-19.23076923076923</v>
      </c>
      <c r="H36" s="26">
        <v>42</v>
      </c>
      <c r="I36" s="24">
        <f t="shared" si="2"/>
        <v>0</v>
      </c>
      <c r="J36" s="26">
        <v>38</v>
      </c>
      <c r="K36" s="24">
        <f t="shared" si="3"/>
        <v>-9.523809523809524</v>
      </c>
      <c r="L36" s="26">
        <v>34</v>
      </c>
      <c r="M36" s="24">
        <f t="shared" si="4"/>
        <v>-10.526315789473683</v>
      </c>
      <c r="N36" s="26">
        <v>36</v>
      </c>
      <c r="O36" s="24">
        <f t="shared" si="5"/>
        <v>5.882352941176472</v>
      </c>
      <c r="P36" s="26">
        <v>32</v>
      </c>
      <c r="Q36" s="24">
        <f t="shared" si="6"/>
        <v>-11.111111111111116</v>
      </c>
      <c r="R36" s="26">
        <v>32</v>
      </c>
      <c r="S36" s="25">
        <f t="shared" si="7"/>
        <v>0</v>
      </c>
    </row>
    <row r="37" spans="1:19" ht="9" customHeight="1">
      <c r="A37" s="20">
        <v>34</v>
      </c>
      <c r="B37" s="21" t="s">
        <v>36</v>
      </c>
      <c r="C37" s="22">
        <v>25</v>
      </c>
      <c r="D37" s="26">
        <v>27</v>
      </c>
      <c r="E37" s="24">
        <f aca="true" t="shared" si="8" ref="E37:E68">IF(D37&lt;&gt;".",IF(C37&lt;&gt;".",IF(C37&gt;0,(D37/C37-1)*100,"."),"."),".")</f>
        <v>8.000000000000007</v>
      </c>
      <c r="F37" s="26">
        <v>18</v>
      </c>
      <c r="G37" s="24">
        <f aca="true" t="shared" si="9" ref="G37:G68">IF(F37&lt;&gt;".",IF(D37&lt;&gt;".",IF(D37&gt;0,(F37/D37-1)*100,"."),"."),".")</f>
        <v>-33.333333333333336</v>
      </c>
      <c r="H37" s="26">
        <v>23</v>
      </c>
      <c r="I37" s="24">
        <f aca="true" t="shared" si="10" ref="I37:I68">IF(H37&lt;&gt;".",IF(F37&lt;&gt;".",IF(F37&gt;0,(H37/F37-1)*100,"."),"."),".")</f>
        <v>27.777777777777768</v>
      </c>
      <c r="J37" s="26">
        <v>19</v>
      </c>
      <c r="K37" s="24">
        <f aca="true" t="shared" si="11" ref="K37:K68">IF(J37&lt;&gt;".",IF(H37&lt;&gt;".",IF(H37&gt;0,(J37/H37-1)*100,"."),"."),".")</f>
        <v>-17.391304347826086</v>
      </c>
      <c r="L37" s="26">
        <v>23</v>
      </c>
      <c r="M37" s="24">
        <f aca="true" t="shared" si="12" ref="M37:M68">IF(L37&lt;&gt;".",IF(J37&lt;&gt;".",IF(J37&gt;0,(L37/J37-1)*100,"."),"."),".")</f>
        <v>21.052631578947366</v>
      </c>
      <c r="N37" s="26">
        <v>17</v>
      </c>
      <c r="O37" s="24">
        <f aca="true" t="shared" si="13" ref="O37:O68">IF(N37&lt;&gt;".",IF(L37&lt;&gt;".",IF(L37&gt;0,(N37/L37-1)*100,"."),"."),".")</f>
        <v>-26.086956521739136</v>
      </c>
      <c r="P37" s="26">
        <v>22</v>
      </c>
      <c r="Q37" s="24">
        <f aca="true" t="shared" si="14" ref="Q37:Q68">IF(P37&lt;&gt;".",IF(N37&lt;&gt;".",IF(N37&gt;0,(P37/N37-1)*100,"."),"."),".")</f>
        <v>29.41176470588236</v>
      </c>
      <c r="R37" s="26">
        <v>13</v>
      </c>
      <c r="S37" s="25">
        <f aca="true" t="shared" si="15" ref="S37:S68">IF(R37&lt;&gt;".",IF(P37&lt;&gt;".",IF(P37&gt;0,(R37/P37-1)*100,"."),"."),".")</f>
        <v>-40.90909090909091</v>
      </c>
    </row>
    <row r="38" spans="1:19" ht="9" customHeight="1">
      <c r="A38" s="20">
        <v>35</v>
      </c>
      <c r="B38" s="21" t="s">
        <v>37</v>
      </c>
      <c r="C38" s="22">
        <v>65</v>
      </c>
      <c r="D38" s="26">
        <v>58</v>
      </c>
      <c r="E38" s="24">
        <f t="shared" si="8"/>
        <v>-10.769230769230765</v>
      </c>
      <c r="F38" s="26">
        <v>55</v>
      </c>
      <c r="G38" s="24">
        <f t="shared" si="9"/>
        <v>-5.1724137931034475</v>
      </c>
      <c r="H38" s="26">
        <v>69</v>
      </c>
      <c r="I38" s="24">
        <f t="shared" si="10"/>
        <v>25.454545454545464</v>
      </c>
      <c r="J38" s="26">
        <v>62</v>
      </c>
      <c r="K38" s="24">
        <f t="shared" si="11"/>
        <v>-10.144927536231885</v>
      </c>
      <c r="L38" s="26">
        <v>56</v>
      </c>
      <c r="M38" s="24">
        <f t="shared" si="12"/>
        <v>-9.677419354838712</v>
      </c>
      <c r="N38" s="26">
        <v>63</v>
      </c>
      <c r="O38" s="24">
        <f t="shared" si="13"/>
        <v>12.5</v>
      </c>
      <c r="P38" s="26">
        <v>66</v>
      </c>
      <c r="Q38" s="24">
        <f t="shared" si="14"/>
        <v>4.761904761904767</v>
      </c>
      <c r="R38" s="26">
        <v>66</v>
      </c>
      <c r="S38" s="25">
        <f t="shared" si="15"/>
        <v>0</v>
      </c>
    </row>
    <row r="39" spans="1:19" ht="9" customHeight="1">
      <c r="A39" s="20">
        <v>36</v>
      </c>
      <c r="B39" s="21" t="s">
        <v>38</v>
      </c>
      <c r="C39" s="22">
        <v>48</v>
      </c>
      <c r="D39" s="26">
        <v>45</v>
      </c>
      <c r="E39" s="24">
        <f t="shared" si="8"/>
        <v>-6.25</v>
      </c>
      <c r="F39" s="26">
        <v>46</v>
      </c>
      <c r="G39" s="24">
        <f t="shared" si="9"/>
        <v>2.2222222222222143</v>
      </c>
      <c r="H39" s="26">
        <v>47</v>
      </c>
      <c r="I39" s="24">
        <f t="shared" si="10"/>
        <v>2.1739130434782705</v>
      </c>
      <c r="J39" s="26">
        <v>30</v>
      </c>
      <c r="K39" s="24">
        <f t="shared" si="11"/>
        <v>-36.170212765957444</v>
      </c>
      <c r="L39" s="26">
        <v>53</v>
      </c>
      <c r="M39" s="24">
        <f t="shared" si="12"/>
        <v>76.66666666666666</v>
      </c>
      <c r="N39" s="26">
        <v>49</v>
      </c>
      <c r="O39" s="24">
        <f t="shared" si="13"/>
        <v>-7.547169811320753</v>
      </c>
      <c r="P39" s="26">
        <v>51</v>
      </c>
      <c r="Q39" s="24">
        <f t="shared" si="14"/>
        <v>4.081632653061229</v>
      </c>
      <c r="R39" s="26">
        <v>35</v>
      </c>
      <c r="S39" s="25">
        <f t="shared" si="15"/>
        <v>-31.372549019607842</v>
      </c>
    </row>
    <row r="40" spans="1:19" ht="9" customHeight="1">
      <c r="A40" s="20">
        <v>37</v>
      </c>
      <c r="B40" s="21" t="s">
        <v>39</v>
      </c>
      <c r="C40" s="22">
        <v>12</v>
      </c>
      <c r="D40" s="26">
        <v>29</v>
      </c>
      <c r="E40" s="24">
        <f t="shared" si="8"/>
        <v>141.66666666666666</v>
      </c>
      <c r="F40" s="26">
        <v>16</v>
      </c>
      <c r="G40" s="24">
        <f t="shared" si="9"/>
        <v>-44.827586206896555</v>
      </c>
      <c r="H40" s="26">
        <v>24</v>
      </c>
      <c r="I40" s="24">
        <f t="shared" si="10"/>
        <v>50</v>
      </c>
      <c r="J40" s="26">
        <v>13</v>
      </c>
      <c r="K40" s="24">
        <f t="shared" si="11"/>
        <v>-45.833333333333336</v>
      </c>
      <c r="L40" s="26">
        <v>32</v>
      </c>
      <c r="M40" s="24">
        <f t="shared" si="12"/>
        <v>146.15384615384616</v>
      </c>
      <c r="N40" s="26">
        <v>17</v>
      </c>
      <c r="O40" s="24">
        <f t="shared" si="13"/>
        <v>-46.875</v>
      </c>
      <c r="P40" s="26">
        <v>17</v>
      </c>
      <c r="Q40" s="24">
        <f t="shared" si="14"/>
        <v>0</v>
      </c>
      <c r="R40" s="26">
        <v>16</v>
      </c>
      <c r="S40" s="25">
        <f t="shared" si="15"/>
        <v>-5.882352941176472</v>
      </c>
    </row>
    <row r="41" spans="1:19" ht="9" customHeight="1">
      <c r="A41" s="20">
        <v>38</v>
      </c>
      <c r="B41" s="21" t="s">
        <v>40</v>
      </c>
      <c r="C41" s="22">
        <v>10</v>
      </c>
      <c r="D41" s="26">
        <v>20</v>
      </c>
      <c r="E41" s="24">
        <f t="shared" si="8"/>
        <v>100</v>
      </c>
      <c r="F41" s="26">
        <v>10</v>
      </c>
      <c r="G41" s="24">
        <f t="shared" si="9"/>
        <v>-50</v>
      </c>
      <c r="H41" s="26">
        <v>11</v>
      </c>
      <c r="I41" s="24">
        <f t="shared" si="10"/>
        <v>10.000000000000009</v>
      </c>
      <c r="J41" s="26">
        <v>16</v>
      </c>
      <c r="K41" s="24">
        <f t="shared" si="11"/>
        <v>45.45454545454546</v>
      </c>
      <c r="L41" s="26">
        <v>18</v>
      </c>
      <c r="M41" s="24">
        <f t="shared" si="12"/>
        <v>12.5</v>
      </c>
      <c r="N41" s="26">
        <v>17</v>
      </c>
      <c r="O41" s="24">
        <f t="shared" si="13"/>
        <v>-5.555555555555558</v>
      </c>
      <c r="P41" s="26">
        <v>13</v>
      </c>
      <c r="Q41" s="24">
        <f t="shared" si="14"/>
        <v>-23.529411764705888</v>
      </c>
      <c r="R41" s="26">
        <v>5</v>
      </c>
      <c r="S41" s="25">
        <f t="shared" si="15"/>
        <v>-61.53846153846154</v>
      </c>
    </row>
    <row r="42" spans="1:19" ht="9" customHeight="1">
      <c r="A42" s="20">
        <v>39</v>
      </c>
      <c r="B42" s="21" t="s">
        <v>41</v>
      </c>
      <c r="C42" s="22">
        <v>39</v>
      </c>
      <c r="D42" s="26">
        <v>60</v>
      </c>
      <c r="E42" s="24">
        <f t="shared" si="8"/>
        <v>53.846153846153854</v>
      </c>
      <c r="F42" s="26">
        <v>49</v>
      </c>
      <c r="G42" s="24">
        <f t="shared" si="9"/>
        <v>-18.333333333333336</v>
      </c>
      <c r="H42" s="26">
        <v>45</v>
      </c>
      <c r="I42" s="24">
        <f t="shared" si="10"/>
        <v>-8.163265306122447</v>
      </c>
      <c r="J42" s="26">
        <v>42</v>
      </c>
      <c r="K42" s="24">
        <f t="shared" si="11"/>
        <v>-6.666666666666665</v>
      </c>
      <c r="L42" s="26">
        <v>49</v>
      </c>
      <c r="M42" s="24">
        <f t="shared" si="12"/>
        <v>16.666666666666675</v>
      </c>
      <c r="N42" s="26">
        <v>43</v>
      </c>
      <c r="O42" s="24">
        <f t="shared" si="13"/>
        <v>-12.244897959183676</v>
      </c>
      <c r="P42" s="26">
        <v>44</v>
      </c>
      <c r="Q42" s="24">
        <f t="shared" si="14"/>
        <v>2.3255813953488413</v>
      </c>
      <c r="R42" s="26">
        <v>49</v>
      </c>
      <c r="S42" s="25">
        <f t="shared" si="15"/>
        <v>11.363636363636353</v>
      </c>
    </row>
    <row r="43" spans="1:19" ht="9" customHeight="1">
      <c r="A43" s="20">
        <v>40</v>
      </c>
      <c r="B43" s="21" t="s">
        <v>42</v>
      </c>
      <c r="C43" s="22" t="s">
        <v>4</v>
      </c>
      <c r="D43" s="26" t="s">
        <v>4</v>
      </c>
      <c r="E43" s="24" t="str">
        <f t="shared" si="8"/>
        <v>.</v>
      </c>
      <c r="F43" s="26">
        <v>2</v>
      </c>
      <c r="G43" s="24" t="str">
        <f t="shared" si="9"/>
        <v>.</v>
      </c>
      <c r="H43" s="26">
        <v>1</v>
      </c>
      <c r="I43" s="24">
        <f t="shared" si="10"/>
        <v>-50</v>
      </c>
      <c r="J43" s="26">
        <v>1</v>
      </c>
      <c r="K43" s="24">
        <f t="shared" si="11"/>
        <v>0</v>
      </c>
      <c r="L43" s="26" t="s">
        <v>4</v>
      </c>
      <c r="M43" s="24" t="str">
        <f t="shared" si="12"/>
        <v>.</v>
      </c>
      <c r="N43" s="26">
        <v>1</v>
      </c>
      <c r="O43" s="24" t="str">
        <f t="shared" si="13"/>
        <v>.</v>
      </c>
      <c r="P43" s="26">
        <v>1</v>
      </c>
      <c r="Q43" s="24">
        <f t="shared" si="14"/>
        <v>0</v>
      </c>
      <c r="R43" s="26" t="s">
        <v>4</v>
      </c>
      <c r="S43" s="25" t="str">
        <f t="shared" si="15"/>
        <v>.</v>
      </c>
    </row>
    <row r="44" spans="1:19" ht="9" customHeight="1">
      <c r="A44" s="20">
        <v>41</v>
      </c>
      <c r="B44" s="21" t="s">
        <v>43</v>
      </c>
      <c r="C44" s="22">
        <v>20</v>
      </c>
      <c r="D44" s="26">
        <v>23</v>
      </c>
      <c r="E44" s="24">
        <f t="shared" si="8"/>
        <v>14.999999999999991</v>
      </c>
      <c r="F44" s="26">
        <v>2</v>
      </c>
      <c r="G44" s="24">
        <f t="shared" si="9"/>
        <v>-91.30434782608697</v>
      </c>
      <c r="H44" s="26">
        <v>1</v>
      </c>
      <c r="I44" s="24">
        <f t="shared" si="10"/>
        <v>-50</v>
      </c>
      <c r="J44" s="26">
        <v>1</v>
      </c>
      <c r="K44" s="24">
        <f t="shared" si="11"/>
        <v>0</v>
      </c>
      <c r="L44" s="26">
        <v>1</v>
      </c>
      <c r="M44" s="24">
        <f t="shared" si="12"/>
        <v>0</v>
      </c>
      <c r="N44" s="26">
        <v>1</v>
      </c>
      <c r="O44" s="24">
        <f t="shared" si="13"/>
        <v>0</v>
      </c>
      <c r="P44" s="26">
        <v>4</v>
      </c>
      <c r="Q44" s="24">
        <f t="shared" si="14"/>
        <v>300</v>
      </c>
      <c r="R44" s="26">
        <v>7</v>
      </c>
      <c r="S44" s="25">
        <f t="shared" si="15"/>
        <v>75</v>
      </c>
    </row>
    <row r="45" spans="1:19" ht="9" customHeight="1">
      <c r="A45" s="20">
        <v>42</v>
      </c>
      <c r="B45" s="21" t="s">
        <v>44</v>
      </c>
      <c r="C45" s="22">
        <v>3</v>
      </c>
      <c r="D45" s="26">
        <v>6</v>
      </c>
      <c r="E45" s="24">
        <f t="shared" si="8"/>
        <v>100</v>
      </c>
      <c r="F45" s="26">
        <v>2</v>
      </c>
      <c r="G45" s="24">
        <f t="shared" si="9"/>
        <v>-66.66666666666667</v>
      </c>
      <c r="H45" s="26">
        <v>2</v>
      </c>
      <c r="I45" s="24">
        <f t="shared" si="10"/>
        <v>0</v>
      </c>
      <c r="J45" s="26">
        <v>8</v>
      </c>
      <c r="K45" s="24">
        <f t="shared" si="11"/>
        <v>300</v>
      </c>
      <c r="L45" s="26">
        <v>2</v>
      </c>
      <c r="M45" s="24">
        <f t="shared" si="12"/>
        <v>-75</v>
      </c>
      <c r="N45" s="26">
        <v>3</v>
      </c>
      <c r="O45" s="24">
        <f t="shared" si="13"/>
        <v>50</v>
      </c>
      <c r="P45" s="26">
        <v>4</v>
      </c>
      <c r="Q45" s="24">
        <f t="shared" si="14"/>
        <v>33.33333333333333</v>
      </c>
      <c r="R45" s="26">
        <v>5</v>
      </c>
      <c r="S45" s="25">
        <f t="shared" si="15"/>
        <v>25</v>
      </c>
    </row>
    <row r="46" spans="1:19" ht="9" customHeight="1">
      <c r="A46" s="20">
        <v>43</v>
      </c>
      <c r="B46" s="21" t="s">
        <v>45</v>
      </c>
      <c r="C46" s="22">
        <v>10</v>
      </c>
      <c r="D46" s="26">
        <v>6</v>
      </c>
      <c r="E46" s="24">
        <f t="shared" si="8"/>
        <v>-40</v>
      </c>
      <c r="F46" s="26">
        <v>3</v>
      </c>
      <c r="G46" s="24">
        <f t="shared" si="9"/>
        <v>-50</v>
      </c>
      <c r="H46" s="26">
        <v>5</v>
      </c>
      <c r="I46" s="24">
        <f t="shared" si="10"/>
        <v>66.66666666666667</v>
      </c>
      <c r="J46" s="26">
        <v>5</v>
      </c>
      <c r="K46" s="24">
        <f t="shared" si="11"/>
        <v>0</v>
      </c>
      <c r="L46" s="26">
        <v>3</v>
      </c>
      <c r="M46" s="24">
        <f t="shared" si="12"/>
        <v>-40</v>
      </c>
      <c r="N46" s="26" t="s">
        <v>4</v>
      </c>
      <c r="O46" s="24" t="str">
        <f t="shared" si="13"/>
        <v>.</v>
      </c>
      <c r="P46" s="26" t="s">
        <v>4</v>
      </c>
      <c r="Q46" s="24" t="str">
        <f t="shared" si="14"/>
        <v>.</v>
      </c>
      <c r="R46" s="26" t="s">
        <v>4</v>
      </c>
      <c r="S46" s="25" t="str">
        <f t="shared" si="15"/>
        <v>.</v>
      </c>
    </row>
    <row r="47" spans="1:19" ht="9" customHeight="1">
      <c r="A47" s="20">
        <v>44</v>
      </c>
      <c r="B47" s="21" t="s">
        <v>46</v>
      </c>
      <c r="C47" s="22">
        <v>28</v>
      </c>
      <c r="D47" s="26">
        <v>45</v>
      </c>
      <c r="E47" s="24">
        <f t="shared" si="8"/>
        <v>60.71428571428572</v>
      </c>
      <c r="F47" s="26">
        <v>41</v>
      </c>
      <c r="G47" s="24">
        <f t="shared" si="9"/>
        <v>-8.888888888888891</v>
      </c>
      <c r="H47" s="26">
        <v>63</v>
      </c>
      <c r="I47" s="24">
        <f t="shared" si="10"/>
        <v>53.65853658536586</v>
      </c>
      <c r="J47" s="26">
        <v>47</v>
      </c>
      <c r="K47" s="24">
        <f t="shared" si="11"/>
        <v>-25.396825396825395</v>
      </c>
      <c r="L47" s="26">
        <v>41</v>
      </c>
      <c r="M47" s="24">
        <f t="shared" si="12"/>
        <v>-12.765957446808507</v>
      </c>
      <c r="N47" s="26">
        <v>46</v>
      </c>
      <c r="O47" s="24">
        <f t="shared" si="13"/>
        <v>12.195121951219523</v>
      </c>
      <c r="P47" s="26">
        <v>40</v>
      </c>
      <c r="Q47" s="24">
        <f t="shared" si="14"/>
        <v>-13.043478260869568</v>
      </c>
      <c r="R47" s="26">
        <v>35</v>
      </c>
      <c r="S47" s="25">
        <f t="shared" si="15"/>
        <v>-12.5</v>
      </c>
    </row>
    <row r="48" spans="1:19" ht="9" customHeight="1">
      <c r="A48" s="20">
        <v>45</v>
      </c>
      <c r="B48" s="21" t="s">
        <v>47</v>
      </c>
      <c r="C48" s="22">
        <v>9</v>
      </c>
      <c r="D48" s="26">
        <v>10</v>
      </c>
      <c r="E48" s="24">
        <f t="shared" si="8"/>
        <v>11.111111111111116</v>
      </c>
      <c r="F48" s="26">
        <v>16</v>
      </c>
      <c r="G48" s="24">
        <f t="shared" si="9"/>
        <v>60.00000000000001</v>
      </c>
      <c r="H48" s="26">
        <v>8</v>
      </c>
      <c r="I48" s="24">
        <f t="shared" si="10"/>
        <v>-50</v>
      </c>
      <c r="J48" s="26">
        <v>10</v>
      </c>
      <c r="K48" s="24">
        <f t="shared" si="11"/>
        <v>25</v>
      </c>
      <c r="L48" s="26">
        <v>8</v>
      </c>
      <c r="M48" s="24">
        <f t="shared" si="12"/>
        <v>-19.999999999999996</v>
      </c>
      <c r="N48" s="26">
        <v>3</v>
      </c>
      <c r="O48" s="24">
        <f t="shared" si="13"/>
        <v>-62.5</v>
      </c>
      <c r="P48" s="26">
        <v>11</v>
      </c>
      <c r="Q48" s="24">
        <f t="shared" si="14"/>
        <v>266.66666666666663</v>
      </c>
      <c r="R48" s="26">
        <v>6</v>
      </c>
      <c r="S48" s="25">
        <f t="shared" si="15"/>
        <v>-45.45454545454546</v>
      </c>
    </row>
    <row r="49" spans="1:19" ht="9" customHeight="1">
      <c r="A49" s="20">
        <v>46</v>
      </c>
      <c r="B49" s="21" t="s">
        <v>48</v>
      </c>
      <c r="C49" s="22">
        <v>11</v>
      </c>
      <c r="D49" s="26">
        <v>8</v>
      </c>
      <c r="E49" s="24">
        <f t="shared" si="8"/>
        <v>-27.27272727272727</v>
      </c>
      <c r="F49" s="26">
        <v>15</v>
      </c>
      <c r="G49" s="24">
        <f t="shared" si="9"/>
        <v>87.5</v>
      </c>
      <c r="H49" s="26">
        <v>12</v>
      </c>
      <c r="I49" s="24">
        <f t="shared" si="10"/>
        <v>-19.999999999999996</v>
      </c>
      <c r="J49" s="26">
        <v>13</v>
      </c>
      <c r="K49" s="24">
        <f t="shared" si="11"/>
        <v>8.333333333333325</v>
      </c>
      <c r="L49" s="26">
        <v>5</v>
      </c>
      <c r="M49" s="24">
        <f t="shared" si="12"/>
        <v>-61.53846153846154</v>
      </c>
      <c r="N49" s="26">
        <v>9</v>
      </c>
      <c r="O49" s="24">
        <f t="shared" si="13"/>
        <v>80</v>
      </c>
      <c r="P49" s="26">
        <v>6</v>
      </c>
      <c r="Q49" s="24">
        <f t="shared" si="14"/>
        <v>-33.333333333333336</v>
      </c>
      <c r="R49" s="26">
        <v>2</v>
      </c>
      <c r="S49" s="25">
        <f t="shared" si="15"/>
        <v>-66.66666666666667</v>
      </c>
    </row>
    <row r="50" spans="1:19" ht="9" customHeight="1">
      <c r="A50" s="20">
        <v>47</v>
      </c>
      <c r="B50" s="21" t="s">
        <v>49</v>
      </c>
      <c r="C50" s="22">
        <v>4</v>
      </c>
      <c r="D50" s="26">
        <v>7</v>
      </c>
      <c r="E50" s="24">
        <f t="shared" si="8"/>
        <v>75</v>
      </c>
      <c r="F50" s="26">
        <v>5</v>
      </c>
      <c r="G50" s="24">
        <f t="shared" si="9"/>
        <v>-28.57142857142857</v>
      </c>
      <c r="H50" s="26">
        <v>8</v>
      </c>
      <c r="I50" s="24">
        <f t="shared" si="10"/>
        <v>60.00000000000001</v>
      </c>
      <c r="J50" s="26">
        <v>5</v>
      </c>
      <c r="K50" s="24">
        <f t="shared" si="11"/>
        <v>-37.5</v>
      </c>
      <c r="L50" s="26">
        <v>7</v>
      </c>
      <c r="M50" s="24">
        <f t="shared" si="12"/>
        <v>39.99999999999999</v>
      </c>
      <c r="N50" s="26">
        <v>6</v>
      </c>
      <c r="O50" s="24">
        <f t="shared" si="13"/>
        <v>-14.28571428571429</v>
      </c>
      <c r="P50" s="26">
        <v>6</v>
      </c>
      <c r="Q50" s="24">
        <f t="shared" si="14"/>
        <v>0</v>
      </c>
      <c r="R50" s="26">
        <v>3</v>
      </c>
      <c r="S50" s="25">
        <f t="shared" si="15"/>
        <v>-50</v>
      </c>
    </row>
    <row r="51" spans="1:19" ht="9" customHeight="1">
      <c r="A51" s="20">
        <v>48</v>
      </c>
      <c r="B51" s="21" t="s">
        <v>50</v>
      </c>
      <c r="C51" s="22">
        <v>153</v>
      </c>
      <c r="D51" s="26">
        <v>136</v>
      </c>
      <c r="E51" s="24">
        <f t="shared" si="8"/>
        <v>-11.111111111111116</v>
      </c>
      <c r="F51" s="26">
        <v>121</v>
      </c>
      <c r="G51" s="24">
        <f t="shared" si="9"/>
        <v>-11.029411764705888</v>
      </c>
      <c r="H51" s="26">
        <v>117</v>
      </c>
      <c r="I51" s="24">
        <f t="shared" si="10"/>
        <v>-3.3057851239669422</v>
      </c>
      <c r="J51" s="26">
        <v>130</v>
      </c>
      <c r="K51" s="24">
        <f t="shared" si="11"/>
        <v>11.111111111111116</v>
      </c>
      <c r="L51" s="26">
        <v>117</v>
      </c>
      <c r="M51" s="24">
        <f t="shared" si="12"/>
        <v>-9.999999999999998</v>
      </c>
      <c r="N51" s="26">
        <v>108</v>
      </c>
      <c r="O51" s="24">
        <f t="shared" si="13"/>
        <v>-7.692307692307687</v>
      </c>
      <c r="P51" s="26">
        <v>95</v>
      </c>
      <c r="Q51" s="24">
        <f t="shared" si="14"/>
        <v>-12.037037037037035</v>
      </c>
      <c r="R51" s="26">
        <v>99</v>
      </c>
      <c r="S51" s="25">
        <f t="shared" si="15"/>
        <v>4.210526315789465</v>
      </c>
    </row>
    <row r="52" spans="1:19" ht="9" customHeight="1">
      <c r="A52" s="20">
        <v>49</v>
      </c>
      <c r="B52" s="21" t="s">
        <v>51</v>
      </c>
      <c r="C52" s="22">
        <v>52</v>
      </c>
      <c r="D52" s="26">
        <v>63</v>
      </c>
      <c r="E52" s="24">
        <f t="shared" si="8"/>
        <v>21.153846153846146</v>
      </c>
      <c r="F52" s="26">
        <v>82</v>
      </c>
      <c r="G52" s="24">
        <f t="shared" si="9"/>
        <v>30.15873015873016</v>
      </c>
      <c r="H52" s="26">
        <v>81</v>
      </c>
      <c r="I52" s="24">
        <f t="shared" si="10"/>
        <v>-1.2195121951219523</v>
      </c>
      <c r="J52" s="26">
        <v>95</v>
      </c>
      <c r="K52" s="24">
        <f t="shared" si="11"/>
        <v>17.28395061728396</v>
      </c>
      <c r="L52" s="26">
        <v>76</v>
      </c>
      <c r="M52" s="24">
        <f t="shared" si="12"/>
        <v>-19.999999999999996</v>
      </c>
      <c r="N52" s="26">
        <v>101</v>
      </c>
      <c r="O52" s="24">
        <f t="shared" si="13"/>
        <v>32.89473684210527</v>
      </c>
      <c r="P52" s="26">
        <v>96</v>
      </c>
      <c r="Q52" s="24">
        <f t="shared" si="14"/>
        <v>-4.950495049504955</v>
      </c>
      <c r="R52" s="26">
        <v>74</v>
      </c>
      <c r="S52" s="25">
        <f t="shared" si="15"/>
        <v>-22.916666666666664</v>
      </c>
    </row>
    <row r="53" spans="1:19" ht="9" customHeight="1">
      <c r="A53" s="20">
        <v>50</v>
      </c>
      <c r="B53" s="32" t="s">
        <v>52</v>
      </c>
      <c r="C53" s="22">
        <v>12</v>
      </c>
      <c r="D53" s="26">
        <v>8</v>
      </c>
      <c r="E53" s="24">
        <f t="shared" si="8"/>
        <v>-33.333333333333336</v>
      </c>
      <c r="F53" s="26">
        <v>22</v>
      </c>
      <c r="G53" s="24">
        <f t="shared" si="9"/>
        <v>175</v>
      </c>
      <c r="H53" s="26">
        <v>37</v>
      </c>
      <c r="I53" s="24">
        <f t="shared" si="10"/>
        <v>68.18181818181819</v>
      </c>
      <c r="J53" s="26">
        <v>21</v>
      </c>
      <c r="K53" s="24">
        <f t="shared" si="11"/>
        <v>-43.24324324324324</v>
      </c>
      <c r="L53" s="26">
        <v>28</v>
      </c>
      <c r="M53" s="24">
        <f t="shared" si="12"/>
        <v>33.33333333333333</v>
      </c>
      <c r="N53" s="26">
        <v>25</v>
      </c>
      <c r="O53" s="24">
        <f t="shared" si="13"/>
        <v>-10.71428571428571</v>
      </c>
      <c r="P53" s="26">
        <v>24</v>
      </c>
      <c r="Q53" s="24">
        <f t="shared" si="14"/>
        <v>-4.0000000000000036</v>
      </c>
      <c r="R53" s="26">
        <v>20</v>
      </c>
      <c r="S53" s="25">
        <f t="shared" si="15"/>
        <v>-16.666666666666664</v>
      </c>
    </row>
    <row r="54" spans="1:19" s="34" customFormat="1" ht="9" customHeight="1">
      <c r="A54" s="20">
        <v>51</v>
      </c>
      <c r="B54" s="33" t="s">
        <v>53</v>
      </c>
      <c r="C54" s="22" t="s">
        <v>4</v>
      </c>
      <c r="D54" s="26" t="s">
        <v>4</v>
      </c>
      <c r="E54" s="24" t="str">
        <f t="shared" si="8"/>
        <v>.</v>
      </c>
      <c r="F54" s="26">
        <v>23</v>
      </c>
      <c r="G54" s="24" t="str">
        <f t="shared" si="9"/>
        <v>.</v>
      </c>
      <c r="H54" s="26">
        <v>32</v>
      </c>
      <c r="I54" s="24">
        <f t="shared" si="10"/>
        <v>39.13043478260869</v>
      </c>
      <c r="J54" s="26">
        <v>47</v>
      </c>
      <c r="K54" s="24">
        <f t="shared" si="11"/>
        <v>46.875</v>
      </c>
      <c r="L54" s="26">
        <v>60</v>
      </c>
      <c r="M54" s="24">
        <f t="shared" si="12"/>
        <v>27.65957446808511</v>
      </c>
      <c r="N54" s="26">
        <v>85</v>
      </c>
      <c r="O54" s="24">
        <f t="shared" si="13"/>
        <v>41.66666666666667</v>
      </c>
      <c r="P54" s="26">
        <v>92</v>
      </c>
      <c r="Q54" s="24">
        <f t="shared" si="14"/>
        <v>8.23529411764705</v>
      </c>
      <c r="R54" s="26">
        <v>79</v>
      </c>
      <c r="S54" s="25">
        <f t="shared" si="15"/>
        <v>-14.130434782608692</v>
      </c>
    </row>
    <row r="55" spans="1:19" s="34" customFormat="1" ht="9" customHeight="1">
      <c r="A55" s="20">
        <v>52</v>
      </c>
      <c r="B55" s="33" t="s">
        <v>54</v>
      </c>
      <c r="C55" s="22" t="s">
        <v>4</v>
      </c>
      <c r="D55" s="26" t="s">
        <v>4</v>
      </c>
      <c r="E55" s="24" t="str">
        <f t="shared" si="8"/>
        <v>.</v>
      </c>
      <c r="F55" s="26">
        <v>4</v>
      </c>
      <c r="G55" s="24" t="str">
        <f t="shared" si="9"/>
        <v>.</v>
      </c>
      <c r="H55" s="26">
        <v>12</v>
      </c>
      <c r="I55" s="24">
        <f t="shared" si="10"/>
        <v>200</v>
      </c>
      <c r="J55" s="26">
        <v>14</v>
      </c>
      <c r="K55" s="24">
        <f t="shared" si="11"/>
        <v>16.666666666666675</v>
      </c>
      <c r="L55" s="26">
        <v>18</v>
      </c>
      <c r="M55" s="24">
        <f t="shared" si="12"/>
        <v>28.57142857142858</v>
      </c>
      <c r="N55" s="26">
        <v>17</v>
      </c>
      <c r="O55" s="24">
        <f t="shared" si="13"/>
        <v>-5.555555555555558</v>
      </c>
      <c r="P55" s="26">
        <v>18</v>
      </c>
      <c r="Q55" s="24">
        <f t="shared" si="14"/>
        <v>5.882352941176472</v>
      </c>
      <c r="R55" s="26">
        <v>11</v>
      </c>
      <c r="S55" s="25">
        <f t="shared" si="15"/>
        <v>-38.888888888888886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2068</v>
      </c>
      <c r="D57" s="39">
        <f>SUM(D5:D55)</f>
        <v>2179</v>
      </c>
      <c r="E57" s="40">
        <f>IF(D57&lt;&gt;".",IF(C57&lt;&gt;".",IF(C57&gt;0,(D57/C57-1)*100,"."),"."),".")</f>
        <v>5.367504835589942</v>
      </c>
      <c r="F57" s="39">
        <f>SUM(F5:F55)</f>
        <v>2229</v>
      </c>
      <c r="G57" s="40">
        <f>IF(F57&lt;&gt;".",IF(D57&lt;&gt;".",IF(D57&gt;0,(F57/D57-1)*100,"."),"."),".")</f>
        <v>2.2946305644791165</v>
      </c>
      <c r="H57" s="39">
        <f>SUM(H5:H55)</f>
        <v>2466</v>
      </c>
      <c r="I57" s="40">
        <f>IF(H57&lt;&gt;".",IF(F57&lt;&gt;".",IF(F57&gt;0,(H57/F57-1)*100,"."),"."),".")</f>
        <v>10.63257065948855</v>
      </c>
      <c r="J57" s="39">
        <f>SUM(J5:J55)</f>
        <v>2413</v>
      </c>
      <c r="K57" s="40">
        <f>IF(J57&lt;&gt;".",IF(H57&lt;&gt;".",IF(H57&gt;0,(J57/H57-1)*100,"."),"."),".")</f>
        <v>-2.1492295214922907</v>
      </c>
      <c r="L57" s="39">
        <f>SUM(L5:L55)</f>
        <v>2419</v>
      </c>
      <c r="M57" s="40">
        <f>IF(L57&lt;&gt;".",IF(J57&lt;&gt;".",IF(J57&gt;0,(L57/J57-1)*100,"."),"."),".")</f>
        <v>0.2486531288852012</v>
      </c>
      <c r="N57" s="39">
        <f>SUM(N5:N55)</f>
        <v>2324</v>
      </c>
      <c r="O57" s="40">
        <f>IF(N57&lt;&gt;".",IF(L57&lt;&gt;".",IF(L57&gt;0,(N57/L57-1)*100,"."),"."),".")</f>
        <v>-3.9272426622571355</v>
      </c>
      <c r="P57" s="39">
        <f>SUM(P5:P55)</f>
        <v>2182</v>
      </c>
      <c r="Q57" s="40">
        <f>IF(P57&lt;&gt;".",IF(N57&lt;&gt;".",IF(N57&gt;0,(P57/N57-1)*100,"."),"."),".")</f>
        <v>-6.11015490533563</v>
      </c>
      <c r="R57" s="39">
        <f>SUM(R5:R55)</f>
        <v>2035</v>
      </c>
      <c r="S57" s="41">
        <f>IF(R57&lt;&gt;".",IF(P57&lt;&gt;".",IF(P57&gt;0,(R57/P57-1)*100,"."),"."),".")</f>
        <v>-6.736938588450958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A59:E59"/>
    <mergeCell ref="A61:L61"/>
    <mergeCell ref="P2:P3"/>
    <mergeCell ref="F59:Q60"/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Dezember 2003&amp;RBad Kreuznach</oddHeader>
    <oddFooter>&amp;R&amp;10Tabelle 35.2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1"/>
  <dimension ref="A1:S144"/>
  <sheetViews>
    <sheetView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421875" style="69" customWidth="1"/>
    <col min="6" max="6" width="6.421875" style="17" customWidth="1"/>
    <col min="7" max="7" width="5.421875" style="69" customWidth="1"/>
    <col min="8" max="8" width="6.421875" style="17" customWidth="1"/>
    <col min="9" max="9" width="5.421875" style="69" customWidth="1"/>
    <col min="10" max="10" width="6.421875" style="17" customWidth="1"/>
    <col min="11" max="11" width="5.421875" style="69" customWidth="1"/>
    <col min="12" max="12" width="6.421875" style="17" customWidth="1"/>
    <col min="13" max="13" width="5.421875" style="69" customWidth="1"/>
    <col min="14" max="14" width="6.421875" style="17" customWidth="1"/>
    <col min="15" max="15" width="5.421875" style="69" customWidth="1"/>
    <col min="16" max="16" width="6.57421875" style="17" customWidth="1"/>
    <col min="17" max="17" width="5.42187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78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1995</v>
      </c>
      <c r="D2" s="6">
        <v>1996</v>
      </c>
      <c r="E2" s="7" t="s">
        <v>1</v>
      </c>
      <c r="F2" s="6">
        <v>1997</v>
      </c>
      <c r="G2" s="7" t="s">
        <v>1</v>
      </c>
      <c r="H2" s="6">
        <v>1998</v>
      </c>
      <c r="I2" s="7" t="s">
        <v>1</v>
      </c>
      <c r="J2" s="6">
        <v>1999</v>
      </c>
      <c r="K2" s="7" t="s">
        <v>1</v>
      </c>
      <c r="L2" s="6">
        <v>2000</v>
      </c>
      <c r="M2" s="7" t="s">
        <v>1</v>
      </c>
      <c r="N2" s="6">
        <v>2001</v>
      </c>
      <c r="O2" s="7" t="s">
        <v>1</v>
      </c>
      <c r="P2" s="6">
        <v>2002</v>
      </c>
      <c r="Q2" s="7" t="s">
        <v>1</v>
      </c>
      <c r="R2" s="6">
        <v>2003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52</v>
      </c>
      <c r="D5" s="23">
        <v>51</v>
      </c>
      <c r="E5" s="24">
        <f aca="true" t="shared" si="0" ref="E5:E36">IF(D5&lt;&gt;".",IF(C5&lt;&gt;".",IF(C5&gt;0,(D5/C5-1)*100,"."),"."),".")</f>
        <v>-1.9230769230769273</v>
      </c>
      <c r="F5" s="23">
        <v>53</v>
      </c>
      <c r="G5" s="24">
        <f aca="true" t="shared" si="1" ref="G5:G36">IF(F5&lt;&gt;".",IF(D5&lt;&gt;".",IF(D5&gt;0,(F5/D5-1)*100,"."),"."),".")</f>
        <v>3.9215686274509887</v>
      </c>
      <c r="H5" s="23">
        <v>48</v>
      </c>
      <c r="I5" s="24">
        <f aca="true" t="shared" si="2" ref="I5:I36">IF(H5&lt;&gt;".",IF(F5&lt;&gt;".",IF(F5&gt;0,(H5/F5-1)*100,"."),"."),".")</f>
        <v>-9.433962264150942</v>
      </c>
      <c r="J5" s="23">
        <v>49</v>
      </c>
      <c r="K5" s="24">
        <f aca="true" t="shared" si="3" ref="K5:K36">IF(J5&lt;&gt;".",IF(H5&lt;&gt;".",IF(H5&gt;0,(J5/H5-1)*100,"."),"."),".")</f>
        <v>2.083333333333326</v>
      </c>
      <c r="L5" s="23">
        <v>50</v>
      </c>
      <c r="M5" s="24">
        <f aca="true" t="shared" si="4" ref="M5:M36">IF(L5&lt;&gt;".",IF(J5&lt;&gt;".",IF(J5&gt;0,(L5/J5-1)*100,"."),"."),".")</f>
        <v>2.0408163265306145</v>
      </c>
      <c r="N5" s="23">
        <v>55</v>
      </c>
      <c r="O5" s="24">
        <f aca="true" t="shared" si="5" ref="O5:O36">IF(N5&lt;&gt;".",IF(L5&lt;&gt;".",IF(L5&gt;0,(N5/L5-1)*100,"."),"."),".")</f>
        <v>10.000000000000009</v>
      </c>
      <c r="P5" s="23">
        <v>50</v>
      </c>
      <c r="Q5" s="24">
        <f aca="true" t="shared" si="6" ref="Q5:Q36">IF(P5&lt;&gt;".",IF(N5&lt;&gt;".",IF(N5&gt;0,(P5/N5-1)*100,"."),"."),".")</f>
        <v>-9.090909090909093</v>
      </c>
      <c r="R5" s="23">
        <v>43</v>
      </c>
      <c r="S5" s="25">
        <f aca="true" t="shared" si="7" ref="S5:S36">IF(R5&lt;&gt;".",IF(P5&lt;&gt;".",IF(P5&gt;0,(R5/P5-1)*100,"."),"."),".")</f>
        <v>-14.000000000000002</v>
      </c>
    </row>
    <row r="6" spans="1:19" ht="9" customHeight="1">
      <c r="A6" s="20">
        <v>2</v>
      </c>
      <c r="B6" s="21" t="s">
        <v>5</v>
      </c>
      <c r="C6" s="22">
        <v>7</v>
      </c>
      <c r="D6" s="26">
        <v>4</v>
      </c>
      <c r="E6" s="24">
        <f t="shared" si="0"/>
        <v>-42.85714285714286</v>
      </c>
      <c r="F6" s="26">
        <v>11</v>
      </c>
      <c r="G6" s="24">
        <f t="shared" si="1"/>
        <v>175</v>
      </c>
      <c r="H6" s="26">
        <v>11</v>
      </c>
      <c r="I6" s="24">
        <f t="shared" si="2"/>
        <v>0</v>
      </c>
      <c r="J6" s="26">
        <v>14</v>
      </c>
      <c r="K6" s="24">
        <f t="shared" si="3"/>
        <v>27.27272727272727</v>
      </c>
      <c r="L6" s="26">
        <v>14</v>
      </c>
      <c r="M6" s="24">
        <f t="shared" si="4"/>
        <v>0</v>
      </c>
      <c r="N6" s="26">
        <v>30</v>
      </c>
      <c r="O6" s="24">
        <f t="shared" si="5"/>
        <v>114.28571428571428</v>
      </c>
      <c r="P6" s="26">
        <v>26</v>
      </c>
      <c r="Q6" s="24">
        <f t="shared" si="6"/>
        <v>-13.33333333333333</v>
      </c>
      <c r="R6" s="26">
        <v>26</v>
      </c>
      <c r="S6" s="25">
        <f t="shared" si="7"/>
        <v>0</v>
      </c>
    </row>
    <row r="7" spans="1:19" ht="9" customHeight="1">
      <c r="A7" s="27">
        <v>3</v>
      </c>
      <c r="B7" s="28" t="s">
        <v>6</v>
      </c>
      <c r="C7" s="22">
        <v>32</v>
      </c>
      <c r="D7" s="26">
        <v>37</v>
      </c>
      <c r="E7" s="24">
        <f t="shared" si="0"/>
        <v>15.625</v>
      </c>
      <c r="F7" s="26">
        <v>37</v>
      </c>
      <c r="G7" s="24">
        <f t="shared" si="1"/>
        <v>0</v>
      </c>
      <c r="H7" s="26">
        <v>52</v>
      </c>
      <c r="I7" s="24">
        <f t="shared" si="2"/>
        <v>40.54054054054055</v>
      </c>
      <c r="J7" s="26">
        <v>26</v>
      </c>
      <c r="K7" s="24">
        <f t="shared" si="3"/>
        <v>-50</v>
      </c>
      <c r="L7" s="26">
        <v>29</v>
      </c>
      <c r="M7" s="24">
        <f t="shared" si="4"/>
        <v>11.538461538461542</v>
      </c>
      <c r="N7" s="26">
        <v>33</v>
      </c>
      <c r="O7" s="24">
        <f t="shared" si="5"/>
        <v>13.793103448275868</v>
      </c>
      <c r="P7" s="26">
        <v>30</v>
      </c>
      <c r="Q7" s="24">
        <f t="shared" si="6"/>
        <v>-9.090909090909093</v>
      </c>
      <c r="R7" s="26">
        <v>22</v>
      </c>
      <c r="S7" s="25">
        <f t="shared" si="7"/>
        <v>-26.66666666666667</v>
      </c>
    </row>
    <row r="8" spans="1:19" ht="9" customHeight="1">
      <c r="A8" s="20">
        <v>4</v>
      </c>
      <c r="B8" s="21" t="s">
        <v>7</v>
      </c>
      <c r="C8" s="22">
        <v>37</v>
      </c>
      <c r="D8" s="26">
        <v>42</v>
      </c>
      <c r="E8" s="24">
        <f t="shared" si="0"/>
        <v>13.513513513513509</v>
      </c>
      <c r="F8" s="26">
        <v>46</v>
      </c>
      <c r="G8" s="24">
        <f t="shared" si="1"/>
        <v>9.523809523809534</v>
      </c>
      <c r="H8" s="26">
        <v>42</v>
      </c>
      <c r="I8" s="24">
        <f t="shared" si="2"/>
        <v>-8.695652173913048</v>
      </c>
      <c r="J8" s="26">
        <v>39</v>
      </c>
      <c r="K8" s="24">
        <f t="shared" si="3"/>
        <v>-7.14285714285714</v>
      </c>
      <c r="L8" s="26">
        <v>30</v>
      </c>
      <c r="M8" s="24">
        <f t="shared" si="4"/>
        <v>-23.076923076923073</v>
      </c>
      <c r="N8" s="26">
        <v>39</v>
      </c>
      <c r="O8" s="24">
        <f t="shared" si="5"/>
        <v>30.000000000000004</v>
      </c>
      <c r="P8" s="26">
        <v>46</v>
      </c>
      <c r="Q8" s="24">
        <f t="shared" si="6"/>
        <v>17.948717948717952</v>
      </c>
      <c r="R8" s="26">
        <v>34</v>
      </c>
      <c r="S8" s="25">
        <f t="shared" si="7"/>
        <v>-26.086956521739136</v>
      </c>
    </row>
    <row r="9" spans="1:19" ht="9" customHeight="1">
      <c r="A9" s="20">
        <v>5</v>
      </c>
      <c r="B9" s="21" t="s">
        <v>8</v>
      </c>
      <c r="C9" s="22">
        <v>39</v>
      </c>
      <c r="D9" s="26">
        <v>39</v>
      </c>
      <c r="E9" s="24">
        <f t="shared" si="0"/>
        <v>0</v>
      </c>
      <c r="F9" s="26">
        <v>27</v>
      </c>
      <c r="G9" s="24">
        <f t="shared" si="1"/>
        <v>-30.76923076923077</v>
      </c>
      <c r="H9" s="26">
        <v>28</v>
      </c>
      <c r="I9" s="24">
        <f t="shared" si="2"/>
        <v>3.703703703703698</v>
      </c>
      <c r="J9" s="26">
        <v>34</v>
      </c>
      <c r="K9" s="24">
        <f t="shared" si="3"/>
        <v>21.42857142857142</v>
      </c>
      <c r="L9" s="26">
        <v>46</v>
      </c>
      <c r="M9" s="24">
        <f t="shared" si="4"/>
        <v>35.29411764705883</v>
      </c>
      <c r="N9" s="26">
        <v>48</v>
      </c>
      <c r="O9" s="24">
        <f t="shared" si="5"/>
        <v>4.347826086956519</v>
      </c>
      <c r="P9" s="26">
        <v>34</v>
      </c>
      <c r="Q9" s="24">
        <f t="shared" si="6"/>
        <v>-29.166666666666664</v>
      </c>
      <c r="R9" s="26">
        <v>34</v>
      </c>
      <c r="S9" s="25">
        <f t="shared" si="7"/>
        <v>0</v>
      </c>
    </row>
    <row r="10" spans="1:19" ht="9" customHeight="1">
      <c r="A10" s="20">
        <v>6</v>
      </c>
      <c r="B10" s="21" t="s">
        <v>9</v>
      </c>
      <c r="C10" s="22">
        <v>34</v>
      </c>
      <c r="D10" s="26">
        <v>27</v>
      </c>
      <c r="E10" s="24">
        <f t="shared" si="0"/>
        <v>-20.588235294117652</v>
      </c>
      <c r="F10" s="26">
        <v>34</v>
      </c>
      <c r="G10" s="24">
        <f t="shared" si="1"/>
        <v>25.92592592592593</v>
      </c>
      <c r="H10" s="26">
        <v>28</v>
      </c>
      <c r="I10" s="24">
        <f t="shared" si="2"/>
        <v>-17.647058823529417</v>
      </c>
      <c r="J10" s="26">
        <v>32</v>
      </c>
      <c r="K10" s="24">
        <f t="shared" si="3"/>
        <v>14.28571428571428</v>
      </c>
      <c r="L10" s="26">
        <v>29</v>
      </c>
      <c r="M10" s="24">
        <f t="shared" si="4"/>
        <v>-9.375</v>
      </c>
      <c r="N10" s="26">
        <v>36</v>
      </c>
      <c r="O10" s="24">
        <f t="shared" si="5"/>
        <v>24.13793103448276</v>
      </c>
      <c r="P10" s="26">
        <v>27</v>
      </c>
      <c r="Q10" s="24">
        <f t="shared" si="6"/>
        <v>-25</v>
      </c>
      <c r="R10" s="26">
        <v>27</v>
      </c>
      <c r="S10" s="25">
        <f t="shared" si="7"/>
        <v>0</v>
      </c>
    </row>
    <row r="11" spans="1:19" ht="9" customHeight="1">
      <c r="A11" s="20">
        <v>7</v>
      </c>
      <c r="B11" s="21" t="s">
        <v>10</v>
      </c>
      <c r="C11" s="22">
        <v>74</v>
      </c>
      <c r="D11" s="26">
        <v>65</v>
      </c>
      <c r="E11" s="24">
        <f t="shared" si="0"/>
        <v>-12.16216216216216</v>
      </c>
      <c r="F11" s="26">
        <v>85</v>
      </c>
      <c r="G11" s="24">
        <f t="shared" si="1"/>
        <v>30.76923076923077</v>
      </c>
      <c r="H11" s="26">
        <v>73</v>
      </c>
      <c r="I11" s="24">
        <f t="shared" si="2"/>
        <v>-14.117647058823534</v>
      </c>
      <c r="J11" s="26">
        <v>111</v>
      </c>
      <c r="K11" s="24">
        <f t="shared" si="3"/>
        <v>52.05479452054795</v>
      </c>
      <c r="L11" s="26">
        <v>96</v>
      </c>
      <c r="M11" s="24">
        <f t="shared" si="4"/>
        <v>-13.513513513513509</v>
      </c>
      <c r="N11" s="26">
        <v>91</v>
      </c>
      <c r="O11" s="24">
        <f t="shared" si="5"/>
        <v>-5.2083333333333375</v>
      </c>
      <c r="P11" s="26">
        <v>79</v>
      </c>
      <c r="Q11" s="24">
        <f t="shared" si="6"/>
        <v>-13.186813186813184</v>
      </c>
      <c r="R11" s="26">
        <v>89</v>
      </c>
      <c r="S11" s="25">
        <f t="shared" si="7"/>
        <v>12.658227848101266</v>
      </c>
    </row>
    <row r="12" spans="1:19" ht="9" customHeight="1">
      <c r="A12" s="20">
        <v>8</v>
      </c>
      <c r="B12" s="21" t="s">
        <v>11</v>
      </c>
      <c r="C12" s="22">
        <v>25</v>
      </c>
      <c r="D12" s="26">
        <v>30</v>
      </c>
      <c r="E12" s="24">
        <f t="shared" si="0"/>
        <v>19.999999999999996</v>
      </c>
      <c r="F12" s="26">
        <v>27</v>
      </c>
      <c r="G12" s="24">
        <f t="shared" si="1"/>
        <v>-9.999999999999998</v>
      </c>
      <c r="H12" s="26">
        <v>27</v>
      </c>
      <c r="I12" s="24">
        <f t="shared" si="2"/>
        <v>0</v>
      </c>
      <c r="J12" s="26">
        <v>24</v>
      </c>
      <c r="K12" s="24">
        <f t="shared" si="3"/>
        <v>-11.111111111111116</v>
      </c>
      <c r="L12" s="26">
        <v>27</v>
      </c>
      <c r="M12" s="24">
        <f t="shared" si="4"/>
        <v>12.5</v>
      </c>
      <c r="N12" s="26">
        <v>18</v>
      </c>
      <c r="O12" s="24">
        <f t="shared" si="5"/>
        <v>-33.333333333333336</v>
      </c>
      <c r="P12" s="26">
        <v>16</v>
      </c>
      <c r="Q12" s="24">
        <f t="shared" si="6"/>
        <v>-11.111111111111116</v>
      </c>
      <c r="R12" s="26">
        <v>12</v>
      </c>
      <c r="S12" s="25">
        <f t="shared" si="7"/>
        <v>-25</v>
      </c>
    </row>
    <row r="13" spans="1:19" ht="9" customHeight="1">
      <c r="A13" s="20">
        <v>9</v>
      </c>
      <c r="B13" s="21" t="s">
        <v>12</v>
      </c>
      <c r="C13" s="22">
        <v>35</v>
      </c>
      <c r="D13" s="26">
        <v>26</v>
      </c>
      <c r="E13" s="24">
        <f t="shared" si="0"/>
        <v>-25.71428571428571</v>
      </c>
      <c r="F13" s="26">
        <v>24</v>
      </c>
      <c r="G13" s="24">
        <f t="shared" si="1"/>
        <v>-7.692307692307687</v>
      </c>
      <c r="H13" s="26">
        <v>23</v>
      </c>
      <c r="I13" s="24">
        <f t="shared" si="2"/>
        <v>-4.1666666666666625</v>
      </c>
      <c r="J13" s="26">
        <v>11</v>
      </c>
      <c r="K13" s="24">
        <f t="shared" si="3"/>
        <v>-52.17391304347826</v>
      </c>
      <c r="L13" s="26">
        <v>14</v>
      </c>
      <c r="M13" s="24">
        <f t="shared" si="4"/>
        <v>27.27272727272727</v>
      </c>
      <c r="N13" s="26">
        <v>23</v>
      </c>
      <c r="O13" s="24">
        <f t="shared" si="5"/>
        <v>64.28571428571428</v>
      </c>
      <c r="P13" s="26">
        <v>16</v>
      </c>
      <c r="Q13" s="24">
        <f t="shared" si="6"/>
        <v>-30.434782608695656</v>
      </c>
      <c r="R13" s="26">
        <v>11</v>
      </c>
      <c r="S13" s="25">
        <f t="shared" si="7"/>
        <v>-31.25</v>
      </c>
    </row>
    <row r="14" spans="1:19" ht="9" customHeight="1">
      <c r="A14" s="20">
        <v>10</v>
      </c>
      <c r="B14" s="21" t="s">
        <v>13</v>
      </c>
      <c r="C14" s="22">
        <v>56</v>
      </c>
      <c r="D14" s="26">
        <v>58</v>
      </c>
      <c r="E14" s="24">
        <f t="shared" si="0"/>
        <v>3.571428571428581</v>
      </c>
      <c r="F14" s="26">
        <v>46</v>
      </c>
      <c r="G14" s="24">
        <f t="shared" si="1"/>
        <v>-20.68965517241379</v>
      </c>
      <c r="H14" s="26">
        <v>57</v>
      </c>
      <c r="I14" s="24">
        <f t="shared" si="2"/>
        <v>23.913043478260864</v>
      </c>
      <c r="J14" s="26">
        <v>51</v>
      </c>
      <c r="K14" s="24">
        <f t="shared" si="3"/>
        <v>-10.526315789473683</v>
      </c>
      <c r="L14" s="26">
        <v>50</v>
      </c>
      <c r="M14" s="24">
        <f t="shared" si="4"/>
        <v>-1.9607843137254943</v>
      </c>
      <c r="N14" s="26">
        <v>59</v>
      </c>
      <c r="O14" s="24">
        <f t="shared" si="5"/>
        <v>17.999999999999993</v>
      </c>
      <c r="P14" s="26">
        <v>37</v>
      </c>
      <c r="Q14" s="24">
        <f t="shared" si="6"/>
        <v>-37.28813559322034</v>
      </c>
      <c r="R14" s="26">
        <v>40</v>
      </c>
      <c r="S14" s="25">
        <f t="shared" si="7"/>
        <v>8.108108108108114</v>
      </c>
    </row>
    <row r="15" spans="1:19" ht="9" customHeight="1">
      <c r="A15" s="20">
        <v>11</v>
      </c>
      <c r="B15" s="21" t="s">
        <v>14</v>
      </c>
      <c r="C15" s="22">
        <v>41</v>
      </c>
      <c r="D15" s="26">
        <v>46</v>
      </c>
      <c r="E15" s="24">
        <f t="shared" si="0"/>
        <v>12.195121951219523</v>
      </c>
      <c r="F15" s="26">
        <v>39</v>
      </c>
      <c r="G15" s="24">
        <f t="shared" si="1"/>
        <v>-15.217391304347828</v>
      </c>
      <c r="H15" s="26">
        <v>40</v>
      </c>
      <c r="I15" s="24">
        <f t="shared" si="2"/>
        <v>2.564102564102555</v>
      </c>
      <c r="J15" s="26">
        <v>48</v>
      </c>
      <c r="K15" s="24">
        <f t="shared" si="3"/>
        <v>19.999999999999996</v>
      </c>
      <c r="L15" s="26">
        <v>37</v>
      </c>
      <c r="M15" s="24">
        <f t="shared" si="4"/>
        <v>-22.916666666666664</v>
      </c>
      <c r="N15" s="26">
        <v>40</v>
      </c>
      <c r="O15" s="24">
        <f t="shared" si="5"/>
        <v>8.108108108108114</v>
      </c>
      <c r="P15" s="26">
        <v>52</v>
      </c>
      <c r="Q15" s="24">
        <f t="shared" si="6"/>
        <v>30.000000000000004</v>
      </c>
      <c r="R15" s="26">
        <v>40</v>
      </c>
      <c r="S15" s="25">
        <f t="shared" si="7"/>
        <v>-23.076923076923073</v>
      </c>
    </row>
    <row r="16" spans="1:19" ht="9" customHeight="1">
      <c r="A16" s="20">
        <v>12</v>
      </c>
      <c r="B16" s="21" t="s">
        <v>15</v>
      </c>
      <c r="C16" s="22">
        <v>23</v>
      </c>
      <c r="D16" s="26">
        <v>10</v>
      </c>
      <c r="E16" s="24">
        <f t="shared" si="0"/>
        <v>-56.52173913043479</v>
      </c>
      <c r="F16" s="26">
        <v>21</v>
      </c>
      <c r="G16" s="24">
        <f t="shared" si="1"/>
        <v>110.00000000000001</v>
      </c>
      <c r="H16" s="26">
        <v>15</v>
      </c>
      <c r="I16" s="24">
        <f t="shared" si="2"/>
        <v>-28.57142857142857</v>
      </c>
      <c r="J16" s="26">
        <v>10</v>
      </c>
      <c r="K16" s="24">
        <f t="shared" si="3"/>
        <v>-33.333333333333336</v>
      </c>
      <c r="L16" s="26">
        <v>12</v>
      </c>
      <c r="M16" s="24">
        <f t="shared" si="4"/>
        <v>19.999999999999996</v>
      </c>
      <c r="N16" s="26">
        <v>22</v>
      </c>
      <c r="O16" s="24">
        <f t="shared" si="5"/>
        <v>83.33333333333333</v>
      </c>
      <c r="P16" s="26">
        <v>11</v>
      </c>
      <c r="Q16" s="24">
        <f t="shared" si="6"/>
        <v>-50</v>
      </c>
      <c r="R16" s="26" t="s">
        <v>4</v>
      </c>
      <c r="S16" s="25" t="str">
        <f t="shared" si="7"/>
        <v>.</v>
      </c>
    </row>
    <row r="17" spans="1:19" ht="9" customHeight="1">
      <c r="A17" s="20">
        <v>13</v>
      </c>
      <c r="B17" s="21" t="s">
        <v>16</v>
      </c>
      <c r="C17" s="22" t="s">
        <v>4</v>
      </c>
      <c r="D17" s="26" t="s">
        <v>4</v>
      </c>
      <c r="E17" s="24" t="str">
        <f t="shared" si="0"/>
        <v>.</v>
      </c>
      <c r="F17" s="26" t="s">
        <v>4</v>
      </c>
      <c r="G17" s="24" t="str">
        <f t="shared" si="1"/>
        <v>.</v>
      </c>
      <c r="H17" s="26" t="s">
        <v>4</v>
      </c>
      <c r="I17" s="24" t="str">
        <f t="shared" si="2"/>
        <v>.</v>
      </c>
      <c r="J17" s="26">
        <v>1</v>
      </c>
      <c r="K17" s="24" t="str">
        <f t="shared" si="3"/>
        <v>.</v>
      </c>
      <c r="L17" s="26" t="s">
        <v>4</v>
      </c>
      <c r="M17" s="24" t="str">
        <f t="shared" si="4"/>
        <v>.</v>
      </c>
      <c r="N17" s="26" t="s">
        <v>4</v>
      </c>
      <c r="O17" s="24" t="str">
        <f t="shared" si="5"/>
        <v>.</v>
      </c>
      <c r="P17" s="26">
        <v>12</v>
      </c>
      <c r="Q17" s="24" t="str">
        <f t="shared" si="6"/>
        <v>.</v>
      </c>
      <c r="R17" s="26">
        <v>21</v>
      </c>
      <c r="S17" s="25">
        <f t="shared" si="7"/>
        <v>75</v>
      </c>
    </row>
    <row r="18" spans="1:19" ht="9" customHeight="1">
      <c r="A18" s="20">
        <v>14</v>
      </c>
      <c r="B18" s="21" t="s">
        <v>17</v>
      </c>
      <c r="C18" s="22">
        <v>33</v>
      </c>
      <c r="D18" s="26">
        <v>45</v>
      </c>
      <c r="E18" s="24">
        <f t="shared" si="0"/>
        <v>36.36363636363635</v>
      </c>
      <c r="F18" s="26">
        <v>42</v>
      </c>
      <c r="G18" s="24">
        <f t="shared" si="1"/>
        <v>-6.666666666666665</v>
      </c>
      <c r="H18" s="26">
        <v>32</v>
      </c>
      <c r="I18" s="24">
        <f t="shared" si="2"/>
        <v>-23.809523809523814</v>
      </c>
      <c r="J18" s="26">
        <v>48</v>
      </c>
      <c r="K18" s="24">
        <f t="shared" si="3"/>
        <v>50</v>
      </c>
      <c r="L18" s="26">
        <v>41</v>
      </c>
      <c r="M18" s="24">
        <f t="shared" si="4"/>
        <v>-14.583333333333337</v>
      </c>
      <c r="N18" s="26">
        <v>23</v>
      </c>
      <c r="O18" s="24">
        <f t="shared" si="5"/>
        <v>-43.90243902439024</v>
      </c>
      <c r="P18" s="26">
        <v>24</v>
      </c>
      <c r="Q18" s="24">
        <f t="shared" si="6"/>
        <v>4.347826086956519</v>
      </c>
      <c r="R18" s="26">
        <v>21</v>
      </c>
      <c r="S18" s="25">
        <f t="shared" si="7"/>
        <v>-12.5</v>
      </c>
    </row>
    <row r="19" spans="1:19" ht="9" customHeight="1">
      <c r="A19" s="20">
        <v>15</v>
      </c>
      <c r="B19" s="21" t="s">
        <v>18</v>
      </c>
      <c r="C19" s="22">
        <v>8</v>
      </c>
      <c r="D19" s="26">
        <v>8</v>
      </c>
      <c r="E19" s="24">
        <f t="shared" si="0"/>
        <v>0</v>
      </c>
      <c r="F19" s="26">
        <v>12</v>
      </c>
      <c r="G19" s="24">
        <f t="shared" si="1"/>
        <v>50</v>
      </c>
      <c r="H19" s="26">
        <v>14</v>
      </c>
      <c r="I19" s="24">
        <f t="shared" si="2"/>
        <v>16.666666666666675</v>
      </c>
      <c r="J19" s="26">
        <v>15</v>
      </c>
      <c r="K19" s="24">
        <f t="shared" si="3"/>
        <v>7.14285714285714</v>
      </c>
      <c r="L19" s="26">
        <v>12</v>
      </c>
      <c r="M19" s="24">
        <f t="shared" si="4"/>
        <v>-19.999999999999996</v>
      </c>
      <c r="N19" s="26">
        <v>9</v>
      </c>
      <c r="O19" s="24">
        <f t="shared" si="5"/>
        <v>-25</v>
      </c>
      <c r="P19" s="26">
        <v>5</v>
      </c>
      <c r="Q19" s="24">
        <f t="shared" si="6"/>
        <v>-44.44444444444444</v>
      </c>
      <c r="R19" s="26">
        <v>8</v>
      </c>
      <c r="S19" s="25">
        <f t="shared" si="7"/>
        <v>60.00000000000001</v>
      </c>
    </row>
    <row r="20" spans="1:19" ht="9" customHeight="1">
      <c r="A20" s="20">
        <v>17</v>
      </c>
      <c r="B20" s="21" t="s">
        <v>19</v>
      </c>
      <c r="C20" s="22">
        <v>29</v>
      </c>
      <c r="D20" s="26">
        <v>28</v>
      </c>
      <c r="E20" s="24">
        <f t="shared" si="0"/>
        <v>-3.4482758620689613</v>
      </c>
      <c r="F20" s="26">
        <v>28</v>
      </c>
      <c r="G20" s="24">
        <f t="shared" si="1"/>
        <v>0</v>
      </c>
      <c r="H20" s="26">
        <v>35</v>
      </c>
      <c r="I20" s="24">
        <f t="shared" si="2"/>
        <v>25</v>
      </c>
      <c r="J20" s="26">
        <v>31</v>
      </c>
      <c r="K20" s="24">
        <f t="shared" si="3"/>
        <v>-11.428571428571432</v>
      </c>
      <c r="L20" s="26">
        <v>20</v>
      </c>
      <c r="M20" s="24">
        <f t="shared" si="4"/>
        <v>-35.483870967741936</v>
      </c>
      <c r="N20" s="26">
        <v>26</v>
      </c>
      <c r="O20" s="24">
        <f t="shared" si="5"/>
        <v>30.000000000000004</v>
      </c>
      <c r="P20" s="26">
        <v>29</v>
      </c>
      <c r="Q20" s="24">
        <f t="shared" si="6"/>
        <v>11.538461538461542</v>
      </c>
      <c r="R20" s="26">
        <v>31</v>
      </c>
      <c r="S20" s="25">
        <f t="shared" si="7"/>
        <v>6.896551724137923</v>
      </c>
    </row>
    <row r="21" spans="1:19" ht="9" customHeight="1">
      <c r="A21" s="20">
        <v>18</v>
      </c>
      <c r="B21" s="21" t="s">
        <v>20</v>
      </c>
      <c r="C21" s="22">
        <v>7</v>
      </c>
      <c r="D21" s="26">
        <v>15</v>
      </c>
      <c r="E21" s="24">
        <f t="shared" si="0"/>
        <v>114.28571428571428</v>
      </c>
      <c r="F21" s="26">
        <v>18</v>
      </c>
      <c r="G21" s="24">
        <f t="shared" si="1"/>
        <v>19.999999999999996</v>
      </c>
      <c r="H21" s="26">
        <v>15</v>
      </c>
      <c r="I21" s="24">
        <f t="shared" si="2"/>
        <v>-16.666666666666664</v>
      </c>
      <c r="J21" s="26">
        <v>7</v>
      </c>
      <c r="K21" s="24">
        <f t="shared" si="3"/>
        <v>-53.333333333333336</v>
      </c>
      <c r="L21" s="26">
        <v>12</v>
      </c>
      <c r="M21" s="24">
        <f t="shared" si="4"/>
        <v>71.42857142857142</v>
      </c>
      <c r="N21" s="26">
        <v>14</v>
      </c>
      <c r="O21" s="24">
        <f t="shared" si="5"/>
        <v>16.666666666666675</v>
      </c>
      <c r="P21" s="26">
        <v>6</v>
      </c>
      <c r="Q21" s="24">
        <f t="shared" si="6"/>
        <v>-57.14285714285714</v>
      </c>
      <c r="R21" s="26">
        <v>12</v>
      </c>
      <c r="S21" s="25">
        <f t="shared" si="7"/>
        <v>100</v>
      </c>
    </row>
    <row r="22" spans="1:19" ht="9" customHeight="1">
      <c r="A22" s="20">
        <v>19</v>
      </c>
      <c r="B22" s="21" t="s">
        <v>21</v>
      </c>
      <c r="C22" s="22">
        <v>26</v>
      </c>
      <c r="D22" s="26">
        <v>18</v>
      </c>
      <c r="E22" s="24">
        <f t="shared" si="0"/>
        <v>-30.76923076923077</v>
      </c>
      <c r="F22" s="26">
        <v>15</v>
      </c>
      <c r="G22" s="24">
        <f t="shared" si="1"/>
        <v>-16.666666666666664</v>
      </c>
      <c r="H22" s="26">
        <v>19</v>
      </c>
      <c r="I22" s="24">
        <f t="shared" si="2"/>
        <v>26.66666666666666</v>
      </c>
      <c r="J22" s="26">
        <v>19</v>
      </c>
      <c r="K22" s="24">
        <f t="shared" si="3"/>
        <v>0</v>
      </c>
      <c r="L22" s="26">
        <v>19</v>
      </c>
      <c r="M22" s="24">
        <f t="shared" si="4"/>
        <v>0</v>
      </c>
      <c r="N22" s="26">
        <v>19</v>
      </c>
      <c r="O22" s="24">
        <f t="shared" si="5"/>
        <v>0</v>
      </c>
      <c r="P22" s="26">
        <v>18</v>
      </c>
      <c r="Q22" s="24">
        <f t="shared" si="6"/>
        <v>-5.263157894736848</v>
      </c>
      <c r="R22" s="26">
        <v>19</v>
      </c>
      <c r="S22" s="25">
        <f t="shared" si="7"/>
        <v>5.555555555555558</v>
      </c>
    </row>
    <row r="23" spans="1:19" ht="9" customHeight="1">
      <c r="A23" s="20">
        <v>20</v>
      </c>
      <c r="B23" s="21" t="s">
        <v>22</v>
      </c>
      <c r="C23" s="22">
        <v>3</v>
      </c>
      <c r="D23" s="26" t="s">
        <v>4</v>
      </c>
      <c r="E23" s="24" t="str">
        <f t="shared" si="0"/>
        <v>.</v>
      </c>
      <c r="F23" s="26">
        <v>3</v>
      </c>
      <c r="G23" s="24" t="str">
        <f t="shared" si="1"/>
        <v>.</v>
      </c>
      <c r="H23" s="26" t="s">
        <v>4</v>
      </c>
      <c r="I23" s="24" t="str">
        <f t="shared" si="2"/>
        <v>.</v>
      </c>
      <c r="J23" s="26" t="s">
        <v>4</v>
      </c>
      <c r="K23" s="24" t="str">
        <f t="shared" si="3"/>
        <v>.</v>
      </c>
      <c r="L23" s="26">
        <v>3</v>
      </c>
      <c r="M23" s="24" t="str">
        <f t="shared" si="4"/>
        <v>.</v>
      </c>
      <c r="N23" s="26" t="s">
        <v>4</v>
      </c>
      <c r="O23" s="24" t="str">
        <f t="shared" si="5"/>
        <v>.</v>
      </c>
      <c r="P23" s="26">
        <v>3</v>
      </c>
      <c r="Q23" s="24" t="str">
        <f t="shared" si="6"/>
        <v>.</v>
      </c>
      <c r="R23" s="26">
        <v>3</v>
      </c>
      <c r="S23" s="25">
        <f t="shared" si="7"/>
        <v>0</v>
      </c>
    </row>
    <row r="24" spans="1:19" ht="9" customHeight="1">
      <c r="A24" s="20">
        <v>21</v>
      </c>
      <c r="B24" s="21" t="s">
        <v>23</v>
      </c>
      <c r="C24" s="22" t="s">
        <v>4</v>
      </c>
      <c r="D24" s="26">
        <v>1</v>
      </c>
      <c r="E24" s="24" t="str">
        <f t="shared" si="0"/>
        <v>.</v>
      </c>
      <c r="F24" s="26">
        <v>1</v>
      </c>
      <c r="G24" s="24">
        <f t="shared" si="1"/>
        <v>0</v>
      </c>
      <c r="H24" s="26" t="s">
        <v>4</v>
      </c>
      <c r="I24" s="24" t="str">
        <f t="shared" si="2"/>
        <v>.</v>
      </c>
      <c r="J24" s="26" t="s">
        <v>4</v>
      </c>
      <c r="K24" s="24" t="str">
        <f t="shared" si="3"/>
        <v>.</v>
      </c>
      <c r="L24" s="26">
        <v>3</v>
      </c>
      <c r="M24" s="24" t="str">
        <f t="shared" si="4"/>
        <v>.</v>
      </c>
      <c r="N24" s="26">
        <v>3</v>
      </c>
      <c r="O24" s="24">
        <f t="shared" si="5"/>
        <v>0</v>
      </c>
      <c r="P24" s="26" t="s">
        <v>4</v>
      </c>
      <c r="Q24" s="24" t="str">
        <f t="shared" si="6"/>
        <v>.</v>
      </c>
      <c r="R24" s="26">
        <v>2</v>
      </c>
      <c r="S24" s="25" t="str">
        <f t="shared" si="7"/>
        <v>.</v>
      </c>
    </row>
    <row r="25" spans="1:19" ht="9" customHeight="1">
      <c r="A25" s="20">
        <v>22</v>
      </c>
      <c r="B25" s="21" t="s">
        <v>24</v>
      </c>
      <c r="C25" s="22">
        <v>29</v>
      </c>
      <c r="D25" s="26">
        <v>27</v>
      </c>
      <c r="E25" s="24">
        <f t="shared" si="0"/>
        <v>-6.896551724137934</v>
      </c>
      <c r="F25" s="26">
        <v>32</v>
      </c>
      <c r="G25" s="24">
        <f t="shared" si="1"/>
        <v>18.518518518518512</v>
      </c>
      <c r="H25" s="26">
        <v>19</v>
      </c>
      <c r="I25" s="24">
        <f t="shared" si="2"/>
        <v>-40.625</v>
      </c>
      <c r="J25" s="26">
        <v>39</v>
      </c>
      <c r="K25" s="24">
        <f t="shared" si="3"/>
        <v>105.26315789473686</v>
      </c>
      <c r="L25" s="26">
        <v>33</v>
      </c>
      <c r="M25" s="24">
        <f t="shared" si="4"/>
        <v>-15.384615384615385</v>
      </c>
      <c r="N25" s="26">
        <v>41</v>
      </c>
      <c r="O25" s="24">
        <f t="shared" si="5"/>
        <v>24.242424242424242</v>
      </c>
      <c r="P25" s="26">
        <v>26</v>
      </c>
      <c r="Q25" s="24">
        <f t="shared" si="6"/>
        <v>-36.58536585365854</v>
      </c>
      <c r="R25" s="26">
        <v>28</v>
      </c>
      <c r="S25" s="25">
        <f t="shared" si="7"/>
        <v>7.692307692307687</v>
      </c>
    </row>
    <row r="26" spans="1:19" ht="9" customHeight="1">
      <c r="A26" s="20">
        <v>23</v>
      </c>
      <c r="B26" s="21" t="s">
        <v>25</v>
      </c>
      <c r="C26" s="22">
        <v>14</v>
      </c>
      <c r="D26" s="26">
        <v>24</v>
      </c>
      <c r="E26" s="24">
        <f t="shared" si="0"/>
        <v>71.42857142857142</v>
      </c>
      <c r="F26" s="26">
        <v>24</v>
      </c>
      <c r="G26" s="24">
        <f t="shared" si="1"/>
        <v>0</v>
      </c>
      <c r="H26" s="26">
        <v>32</v>
      </c>
      <c r="I26" s="24">
        <f t="shared" si="2"/>
        <v>33.33333333333333</v>
      </c>
      <c r="J26" s="26">
        <v>41</v>
      </c>
      <c r="K26" s="24">
        <f t="shared" si="3"/>
        <v>28.125</v>
      </c>
      <c r="L26" s="26">
        <v>44</v>
      </c>
      <c r="M26" s="24">
        <f t="shared" si="4"/>
        <v>7.317073170731714</v>
      </c>
      <c r="N26" s="26">
        <v>36</v>
      </c>
      <c r="O26" s="24">
        <f t="shared" si="5"/>
        <v>-18.181818181818176</v>
      </c>
      <c r="P26" s="26">
        <v>34</v>
      </c>
      <c r="Q26" s="24">
        <f t="shared" si="6"/>
        <v>-5.555555555555558</v>
      </c>
      <c r="R26" s="26">
        <v>40</v>
      </c>
      <c r="S26" s="25">
        <f t="shared" si="7"/>
        <v>17.647058823529417</v>
      </c>
    </row>
    <row r="27" spans="1:19" ht="9" customHeight="1">
      <c r="A27" s="20">
        <v>24</v>
      </c>
      <c r="B27" s="21" t="s">
        <v>26</v>
      </c>
      <c r="C27" s="22">
        <v>22</v>
      </c>
      <c r="D27" s="26">
        <v>10</v>
      </c>
      <c r="E27" s="24">
        <f t="shared" si="0"/>
        <v>-54.54545454545454</v>
      </c>
      <c r="F27" s="26">
        <v>16</v>
      </c>
      <c r="G27" s="24">
        <f t="shared" si="1"/>
        <v>60.00000000000001</v>
      </c>
      <c r="H27" s="26">
        <v>22</v>
      </c>
      <c r="I27" s="24">
        <f t="shared" si="2"/>
        <v>37.5</v>
      </c>
      <c r="J27" s="26">
        <v>20</v>
      </c>
      <c r="K27" s="24">
        <f t="shared" si="3"/>
        <v>-9.090909090909093</v>
      </c>
      <c r="L27" s="26">
        <v>25</v>
      </c>
      <c r="M27" s="24">
        <f t="shared" si="4"/>
        <v>25</v>
      </c>
      <c r="N27" s="26">
        <v>18</v>
      </c>
      <c r="O27" s="24">
        <f t="shared" si="5"/>
        <v>-28.000000000000004</v>
      </c>
      <c r="P27" s="26">
        <v>19</v>
      </c>
      <c r="Q27" s="24">
        <f t="shared" si="6"/>
        <v>5.555555555555558</v>
      </c>
      <c r="R27" s="26">
        <v>23</v>
      </c>
      <c r="S27" s="25">
        <f t="shared" si="7"/>
        <v>21.052631578947366</v>
      </c>
    </row>
    <row r="28" spans="1:19" s="31" customFormat="1" ht="9" customHeight="1">
      <c r="A28" s="20">
        <v>25</v>
      </c>
      <c r="B28" s="21" t="s">
        <v>27</v>
      </c>
      <c r="C28" s="29">
        <v>11</v>
      </c>
      <c r="D28" s="30">
        <v>3</v>
      </c>
      <c r="E28" s="24">
        <f t="shared" si="0"/>
        <v>-72.72727272727273</v>
      </c>
      <c r="F28" s="30">
        <v>14</v>
      </c>
      <c r="G28" s="24">
        <f t="shared" si="1"/>
        <v>366.6666666666667</v>
      </c>
      <c r="H28" s="30">
        <v>11</v>
      </c>
      <c r="I28" s="24">
        <f t="shared" si="2"/>
        <v>-21.42857142857143</v>
      </c>
      <c r="J28" s="30">
        <v>8</v>
      </c>
      <c r="K28" s="24">
        <f t="shared" si="3"/>
        <v>-27.27272727272727</v>
      </c>
      <c r="L28" s="30">
        <v>7</v>
      </c>
      <c r="M28" s="24">
        <f t="shared" si="4"/>
        <v>-12.5</v>
      </c>
      <c r="N28" s="30">
        <v>6</v>
      </c>
      <c r="O28" s="24">
        <f t="shared" si="5"/>
        <v>-14.28571428571429</v>
      </c>
      <c r="P28" s="30">
        <v>5</v>
      </c>
      <c r="Q28" s="24">
        <f t="shared" si="6"/>
        <v>-16.666666666666664</v>
      </c>
      <c r="R28" s="30">
        <v>8</v>
      </c>
      <c r="S28" s="25">
        <f t="shared" si="7"/>
        <v>60.00000000000001</v>
      </c>
    </row>
    <row r="29" spans="1:19" ht="9" customHeight="1">
      <c r="A29" s="20">
        <v>26</v>
      </c>
      <c r="B29" s="21" t="s">
        <v>28</v>
      </c>
      <c r="C29" s="22">
        <v>11</v>
      </c>
      <c r="D29" s="26">
        <v>11</v>
      </c>
      <c r="E29" s="24">
        <f t="shared" si="0"/>
        <v>0</v>
      </c>
      <c r="F29" s="26">
        <v>16</v>
      </c>
      <c r="G29" s="24">
        <f t="shared" si="1"/>
        <v>45.45454545454546</v>
      </c>
      <c r="H29" s="26">
        <v>13</v>
      </c>
      <c r="I29" s="24">
        <f t="shared" si="2"/>
        <v>-18.75</v>
      </c>
      <c r="J29" s="26">
        <v>17</v>
      </c>
      <c r="K29" s="24">
        <f t="shared" si="3"/>
        <v>30.76923076923077</v>
      </c>
      <c r="L29" s="26">
        <v>9</v>
      </c>
      <c r="M29" s="24">
        <f t="shared" si="4"/>
        <v>-47.05882352941176</v>
      </c>
      <c r="N29" s="26">
        <v>12</v>
      </c>
      <c r="O29" s="24">
        <f t="shared" si="5"/>
        <v>33.33333333333333</v>
      </c>
      <c r="P29" s="26">
        <v>11</v>
      </c>
      <c r="Q29" s="24">
        <f t="shared" si="6"/>
        <v>-8.333333333333337</v>
      </c>
      <c r="R29" s="26">
        <v>8</v>
      </c>
      <c r="S29" s="25">
        <f t="shared" si="7"/>
        <v>-27.27272727272727</v>
      </c>
    </row>
    <row r="30" spans="1:19" ht="9" customHeight="1">
      <c r="A30" s="20">
        <v>27</v>
      </c>
      <c r="B30" s="21" t="s">
        <v>29</v>
      </c>
      <c r="C30" s="22" t="s">
        <v>4</v>
      </c>
      <c r="D30" s="26">
        <v>1</v>
      </c>
      <c r="E30" s="24" t="str">
        <f t="shared" si="0"/>
        <v>.</v>
      </c>
      <c r="F30" s="26" t="s">
        <v>4</v>
      </c>
      <c r="G30" s="24" t="str">
        <f t="shared" si="1"/>
        <v>.</v>
      </c>
      <c r="H30" s="26" t="s">
        <v>4</v>
      </c>
      <c r="I30" s="24" t="str">
        <f t="shared" si="2"/>
        <v>.</v>
      </c>
      <c r="J30" s="26" t="s">
        <v>4</v>
      </c>
      <c r="K30" s="24" t="str">
        <f t="shared" si="3"/>
        <v>.</v>
      </c>
      <c r="L30" s="26" t="s">
        <v>4</v>
      </c>
      <c r="M30" s="24" t="str">
        <f t="shared" si="4"/>
        <v>.</v>
      </c>
      <c r="N30" s="26" t="s">
        <v>4</v>
      </c>
      <c r="O30" s="24" t="str">
        <f t="shared" si="5"/>
        <v>.</v>
      </c>
      <c r="P30" s="26">
        <v>2</v>
      </c>
      <c r="Q30" s="24" t="str">
        <f t="shared" si="6"/>
        <v>.</v>
      </c>
      <c r="R30" s="26">
        <v>1</v>
      </c>
      <c r="S30" s="25">
        <f t="shared" si="7"/>
        <v>-50</v>
      </c>
    </row>
    <row r="31" spans="1:19" ht="9" customHeight="1">
      <c r="A31" s="20">
        <v>28</v>
      </c>
      <c r="B31" s="21" t="s">
        <v>30</v>
      </c>
      <c r="C31" s="22">
        <v>2</v>
      </c>
      <c r="D31" s="26">
        <v>1</v>
      </c>
      <c r="E31" s="24">
        <f t="shared" si="0"/>
        <v>-50</v>
      </c>
      <c r="F31" s="26">
        <v>2</v>
      </c>
      <c r="G31" s="24">
        <f t="shared" si="1"/>
        <v>100</v>
      </c>
      <c r="H31" s="26">
        <v>4</v>
      </c>
      <c r="I31" s="24">
        <f t="shared" si="2"/>
        <v>100</v>
      </c>
      <c r="J31" s="26">
        <v>2</v>
      </c>
      <c r="K31" s="24">
        <f t="shared" si="3"/>
        <v>-50</v>
      </c>
      <c r="L31" s="26">
        <v>2</v>
      </c>
      <c r="M31" s="24">
        <f t="shared" si="4"/>
        <v>0</v>
      </c>
      <c r="N31" s="26">
        <v>2</v>
      </c>
      <c r="O31" s="24">
        <f t="shared" si="5"/>
        <v>0</v>
      </c>
      <c r="P31" s="26">
        <v>3</v>
      </c>
      <c r="Q31" s="24">
        <f t="shared" si="6"/>
        <v>50</v>
      </c>
      <c r="R31" s="26">
        <v>1</v>
      </c>
      <c r="S31" s="25">
        <f t="shared" si="7"/>
        <v>-66.66666666666667</v>
      </c>
    </row>
    <row r="32" spans="1:19" ht="9" customHeight="1">
      <c r="A32" s="20">
        <v>29</v>
      </c>
      <c r="B32" s="21" t="s">
        <v>31</v>
      </c>
      <c r="C32" s="22">
        <v>66</v>
      </c>
      <c r="D32" s="26">
        <v>67</v>
      </c>
      <c r="E32" s="24">
        <f t="shared" si="0"/>
        <v>1.5151515151515138</v>
      </c>
      <c r="F32" s="26">
        <v>63</v>
      </c>
      <c r="G32" s="24">
        <f t="shared" si="1"/>
        <v>-5.970149253731338</v>
      </c>
      <c r="H32" s="26">
        <v>68</v>
      </c>
      <c r="I32" s="24">
        <f t="shared" si="2"/>
        <v>7.9365079365079305</v>
      </c>
      <c r="J32" s="26">
        <v>63</v>
      </c>
      <c r="K32" s="24">
        <f t="shared" si="3"/>
        <v>-7.352941176470584</v>
      </c>
      <c r="L32" s="26">
        <v>52</v>
      </c>
      <c r="M32" s="24">
        <f t="shared" si="4"/>
        <v>-17.460317460317466</v>
      </c>
      <c r="N32" s="26">
        <v>60</v>
      </c>
      <c r="O32" s="24">
        <f t="shared" si="5"/>
        <v>15.384615384615374</v>
      </c>
      <c r="P32" s="26">
        <v>36</v>
      </c>
      <c r="Q32" s="24">
        <f t="shared" si="6"/>
        <v>-40</v>
      </c>
      <c r="R32" s="26">
        <v>28</v>
      </c>
      <c r="S32" s="25">
        <f t="shared" si="7"/>
        <v>-22.22222222222222</v>
      </c>
    </row>
    <row r="33" spans="1:19" ht="9" customHeight="1">
      <c r="A33" s="20">
        <v>30</v>
      </c>
      <c r="B33" s="21" t="s">
        <v>32</v>
      </c>
      <c r="C33" s="22" t="s">
        <v>4</v>
      </c>
      <c r="D33" s="26" t="s">
        <v>4</v>
      </c>
      <c r="E33" s="24" t="str">
        <f t="shared" si="0"/>
        <v>.</v>
      </c>
      <c r="F33" s="26" t="s">
        <v>4</v>
      </c>
      <c r="G33" s="24" t="str">
        <f t="shared" si="1"/>
        <v>.</v>
      </c>
      <c r="H33" s="26">
        <v>5</v>
      </c>
      <c r="I33" s="24" t="str">
        <f t="shared" si="2"/>
        <v>.</v>
      </c>
      <c r="J33" s="26">
        <v>8</v>
      </c>
      <c r="K33" s="24">
        <f t="shared" si="3"/>
        <v>60.00000000000001</v>
      </c>
      <c r="L33" s="26">
        <v>9</v>
      </c>
      <c r="M33" s="24">
        <f t="shared" si="4"/>
        <v>12.5</v>
      </c>
      <c r="N33" s="26">
        <v>6</v>
      </c>
      <c r="O33" s="24">
        <f t="shared" si="5"/>
        <v>-33.333333333333336</v>
      </c>
      <c r="P33" s="26">
        <v>2</v>
      </c>
      <c r="Q33" s="24">
        <f t="shared" si="6"/>
        <v>-66.66666666666667</v>
      </c>
      <c r="R33" s="26">
        <v>8</v>
      </c>
      <c r="S33" s="25">
        <f t="shared" si="7"/>
        <v>300</v>
      </c>
    </row>
    <row r="34" spans="1:19" ht="9" customHeight="1">
      <c r="A34" s="20">
        <v>31</v>
      </c>
      <c r="B34" s="21" t="s">
        <v>33</v>
      </c>
      <c r="C34" s="22">
        <v>73</v>
      </c>
      <c r="D34" s="26">
        <v>81</v>
      </c>
      <c r="E34" s="24">
        <f t="shared" si="0"/>
        <v>10.95890410958904</v>
      </c>
      <c r="F34" s="26">
        <v>101</v>
      </c>
      <c r="G34" s="24">
        <f t="shared" si="1"/>
        <v>24.691358024691358</v>
      </c>
      <c r="H34" s="26">
        <v>110</v>
      </c>
      <c r="I34" s="24">
        <f t="shared" si="2"/>
        <v>8.910891089108919</v>
      </c>
      <c r="J34" s="26">
        <v>128</v>
      </c>
      <c r="K34" s="24">
        <f t="shared" si="3"/>
        <v>16.36363636363636</v>
      </c>
      <c r="L34" s="26">
        <v>117</v>
      </c>
      <c r="M34" s="24">
        <f t="shared" si="4"/>
        <v>-8.59375</v>
      </c>
      <c r="N34" s="26">
        <v>129</v>
      </c>
      <c r="O34" s="24">
        <f t="shared" si="5"/>
        <v>10.256410256410264</v>
      </c>
      <c r="P34" s="26">
        <v>116</v>
      </c>
      <c r="Q34" s="24">
        <f t="shared" si="6"/>
        <v>-10.077519379844958</v>
      </c>
      <c r="R34" s="26">
        <v>94</v>
      </c>
      <c r="S34" s="25">
        <f t="shared" si="7"/>
        <v>-18.965517241379317</v>
      </c>
    </row>
    <row r="35" spans="1:19" ht="9" customHeight="1">
      <c r="A35" s="20">
        <v>32</v>
      </c>
      <c r="B35" s="21" t="s">
        <v>34</v>
      </c>
      <c r="C35" s="22">
        <v>28</v>
      </c>
      <c r="D35" s="26">
        <v>26</v>
      </c>
      <c r="E35" s="24">
        <f t="shared" si="0"/>
        <v>-7.14285714285714</v>
      </c>
      <c r="F35" s="26">
        <v>20</v>
      </c>
      <c r="G35" s="24">
        <f t="shared" si="1"/>
        <v>-23.076923076923073</v>
      </c>
      <c r="H35" s="26">
        <v>38</v>
      </c>
      <c r="I35" s="24">
        <f t="shared" si="2"/>
        <v>89.99999999999999</v>
      </c>
      <c r="J35" s="26">
        <v>32</v>
      </c>
      <c r="K35" s="24">
        <f t="shared" si="3"/>
        <v>-15.789473684210531</v>
      </c>
      <c r="L35" s="26">
        <v>47</v>
      </c>
      <c r="M35" s="24">
        <f t="shared" si="4"/>
        <v>46.875</v>
      </c>
      <c r="N35" s="26">
        <v>36</v>
      </c>
      <c r="O35" s="24">
        <f t="shared" si="5"/>
        <v>-23.404255319148938</v>
      </c>
      <c r="P35" s="26">
        <v>36</v>
      </c>
      <c r="Q35" s="24">
        <f t="shared" si="6"/>
        <v>0</v>
      </c>
      <c r="R35" s="26">
        <v>41</v>
      </c>
      <c r="S35" s="25">
        <f t="shared" si="7"/>
        <v>13.888888888888884</v>
      </c>
    </row>
    <row r="36" spans="1:19" ht="9" customHeight="1">
      <c r="A36" s="20">
        <v>33</v>
      </c>
      <c r="B36" s="21" t="s">
        <v>35</v>
      </c>
      <c r="C36" s="22">
        <v>29</v>
      </c>
      <c r="D36" s="26">
        <v>29</v>
      </c>
      <c r="E36" s="24">
        <f t="shared" si="0"/>
        <v>0</v>
      </c>
      <c r="F36" s="26">
        <v>22</v>
      </c>
      <c r="G36" s="24">
        <f t="shared" si="1"/>
        <v>-24.13793103448276</v>
      </c>
      <c r="H36" s="26">
        <v>16</v>
      </c>
      <c r="I36" s="24">
        <f t="shared" si="2"/>
        <v>-27.27272727272727</v>
      </c>
      <c r="J36" s="26">
        <v>25</v>
      </c>
      <c r="K36" s="24">
        <f t="shared" si="3"/>
        <v>56.25</v>
      </c>
      <c r="L36" s="26">
        <v>24</v>
      </c>
      <c r="M36" s="24">
        <f t="shared" si="4"/>
        <v>-4.0000000000000036</v>
      </c>
      <c r="N36" s="26">
        <v>20</v>
      </c>
      <c r="O36" s="24">
        <f t="shared" si="5"/>
        <v>-16.666666666666664</v>
      </c>
      <c r="P36" s="26">
        <v>17</v>
      </c>
      <c r="Q36" s="24">
        <f t="shared" si="6"/>
        <v>-15.000000000000002</v>
      </c>
      <c r="R36" s="26">
        <v>20</v>
      </c>
      <c r="S36" s="25">
        <f t="shared" si="7"/>
        <v>17.647058823529417</v>
      </c>
    </row>
    <row r="37" spans="1:19" ht="9" customHeight="1">
      <c r="A37" s="20">
        <v>34</v>
      </c>
      <c r="B37" s="21" t="s">
        <v>36</v>
      </c>
      <c r="C37" s="22">
        <v>23</v>
      </c>
      <c r="D37" s="26">
        <v>30</v>
      </c>
      <c r="E37" s="24">
        <f aca="true" t="shared" si="8" ref="E37:E68">IF(D37&lt;&gt;".",IF(C37&lt;&gt;".",IF(C37&gt;0,(D37/C37-1)*100,"."),"."),".")</f>
        <v>30.434782608695656</v>
      </c>
      <c r="F37" s="26">
        <v>23</v>
      </c>
      <c r="G37" s="24">
        <f aca="true" t="shared" si="9" ref="G37:G68">IF(F37&lt;&gt;".",IF(D37&lt;&gt;".",IF(D37&gt;0,(F37/D37-1)*100,"."),"."),".")</f>
        <v>-23.33333333333333</v>
      </c>
      <c r="H37" s="26">
        <v>19</v>
      </c>
      <c r="I37" s="24">
        <f aca="true" t="shared" si="10" ref="I37:I68">IF(H37&lt;&gt;".",IF(F37&lt;&gt;".",IF(F37&gt;0,(H37/F37-1)*100,"."),"."),".")</f>
        <v>-17.391304347826086</v>
      </c>
      <c r="J37" s="26">
        <v>19</v>
      </c>
      <c r="K37" s="24">
        <f aca="true" t="shared" si="11" ref="K37:K68">IF(J37&lt;&gt;".",IF(H37&lt;&gt;".",IF(H37&gt;0,(J37/H37-1)*100,"."),"."),".")</f>
        <v>0</v>
      </c>
      <c r="L37" s="26">
        <v>21</v>
      </c>
      <c r="M37" s="24">
        <f aca="true" t="shared" si="12" ref="M37:M68">IF(L37&lt;&gt;".",IF(J37&lt;&gt;".",IF(J37&gt;0,(L37/J37-1)*100,"."),"."),".")</f>
        <v>10.526315789473696</v>
      </c>
      <c r="N37" s="26">
        <v>21</v>
      </c>
      <c r="O37" s="24">
        <f aca="true" t="shared" si="13" ref="O37:O68">IF(N37&lt;&gt;".",IF(L37&lt;&gt;".",IF(L37&gt;0,(N37/L37-1)*100,"."),"."),".")</f>
        <v>0</v>
      </c>
      <c r="P37" s="26">
        <v>17</v>
      </c>
      <c r="Q37" s="24">
        <f aca="true" t="shared" si="14" ref="Q37:Q68">IF(P37&lt;&gt;".",IF(N37&lt;&gt;".",IF(N37&gt;0,(P37/N37-1)*100,"."),"."),".")</f>
        <v>-19.047619047619047</v>
      </c>
      <c r="R37" s="26">
        <v>12</v>
      </c>
      <c r="S37" s="25">
        <f aca="true" t="shared" si="15" ref="S37:S68">IF(R37&lt;&gt;".",IF(P37&lt;&gt;".",IF(P37&gt;0,(R37/P37-1)*100,"."),"."),".")</f>
        <v>-29.411764705882348</v>
      </c>
    </row>
    <row r="38" spans="1:19" ht="9" customHeight="1">
      <c r="A38" s="20">
        <v>35</v>
      </c>
      <c r="B38" s="21" t="s">
        <v>37</v>
      </c>
      <c r="C38" s="22">
        <v>49</v>
      </c>
      <c r="D38" s="26">
        <v>45</v>
      </c>
      <c r="E38" s="24">
        <f t="shared" si="8"/>
        <v>-8.163265306122447</v>
      </c>
      <c r="F38" s="26">
        <v>43</v>
      </c>
      <c r="G38" s="24">
        <f t="shared" si="9"/>
        <v>-4.444444444444439</v>
      </c>
      <c r="H38" s="26">
        <v>31</v>
      </c>
      <c r="I38" s="24">
        <f t="shared" si="10"/>
        <v>-27.906976744186053</v>
      </c>
      <c r="J38" s="26">
        <v>35</v>
      </c>
      <c r="K38" s="24">
        <f t="shared" si="11"/>
        <v>12.903225806451623</v>
      </c>
      <c r="L38" s="26">
        <v>58</v>
      </c>
      <c r="M38" s="24">
        <f t="shared" si="12"/>
        <v>65.71428571428572</v>
      </c>
      <c r="N38" s="26">
        <v>37</v>
      </c>
      <c r="O38" s="24">
        <f t="shared" si="13"/>
        <v>-36.206896551724135</v>
      </c>
      <c r="P38" s="26">
        <v>32</v>
      </c>
      <c r="Q38" s="24">
        <f t="shared" si="14"/>
        <v>-13.513513513513509</v>
      </c>
      <c r="R38" s="26">
        <v>28</v>
      </c>
      <c r="S38" s="25">
        <f t="shared" si="15"/>
        <v>-12.5</v>
      </c>
    </row>
    <row r="39" spans="1:19" ht="9" customHeight="1">
      <c r="A39" s="20">
        <v>36</v>
      </c>
      <c r="B39" s="21" t="s">
        <v>38</v>
      </c>
      <c r="C39" s="22">
        <v>30</v>
      </c>
      <c r="D39" s="26">
        <v>33</v>
      </c>
      <c r="E39" s="24">
        <f t="shared" si="8"/>
        <v>10.000000000000009</v>
      </c>
      <c r="F39" s="26">
        <v>25</v>
      </c>
      <c r="G39" s="24">
        <f t="shared" si="9"/>
        <v>-24.242424242424242</v>
      </c>
      <c r="H39" s="26">
        <v>27</v>
      </c>
      <c r="I39" s="24">
        <f t="shared" si="10"/>
        <v>8.000000000000007</v>
      </c>
      <c r="J39" s="26">
        <v>18</v>
      </c>
      <c r="K39" s="24">
        <f t="shared" si="11"/>
        <v>-33.333333333333336</v>
      </c>
      <c r="L39" s="26">
        <v>23</v>
      </c>
      <c r="M39" s="24">
        <f t="shared" si="12"/>
        <v>27.777777777777768</v>
      </c>
      <c r="N39" s="26">
        <v>34</v>
      </c>
      <c r="O39" s="24">
        <f t="shared" si="13"/>
        <v>47.82608695652173</v>
      </c>
      <c r="P39" s="26">
        <v>19</v>
      </c>
      <c r="Q39" s="24">
        <f t="shared" si="14"/>
        <v>-44.11764705882353</v>
      </c>
      <c r="R39" s="26">
        <v>24</v>
      </c>
      <c r="S39" s="25">
        <f t="shared" si="15"/>
        <v>26.315789473684205</v>
      </c>
    </row>
    <row r="40" spans="1:19" ht="9" customHeight="1">
      <c r="A40" s="20">
        <v>37</v>
      </c>
      <c r="B40" s="21" t="s">
        <v>39</v>
      </c>
      <c r="C40" s="22">
        <v>13</v>
      </c>
      <c r="D40" s="26">
        <v>16</v>
      </c>
      <c r="E40" s="24">
        <f t="shared" si="8"/>
        <v>23.076923076923084</v>
      </c>
      <c r="F40" s="26">
        <v>21</v>
      </c>
      <c r="G40" s="24">
        <f t="shared" si="9"/>
        <v>31.25</v>
      </c>
      <c r="H40" s="26">
        <v>16</v>
      </c>
      <c r="I40" s="24">
        <f t="shared" si="10"/>
        <v>-23.809523809523814</v>
      </c>
      <c r="J40" s="26">
        <v>8</v>
      </c>
      <c r="K40" s="24">
        <f t="shared" si="11"/>
        <v>-50</v>
      </c>
      <c r="L40" s="26">
        <v>21</v>
      </c>
      <c r="M40" s="24">
        <f t="shared" si="12"/>
        <v>162.5</v>
      </c>
      <c r="N40" s="26">
        <v>19</v>
      </c>
      <c r="O40" s="24">
        <f t="shared" si="13"/>
        <v>-9.523809523809524</v>
      </c>
      <c r="P40" s="26">
        <v>20</v>
      </c>
      <c r="Q40" s="24">
        <f t="shared" si="14"/>
        <v>5.263157894736836</v>
      </c>
      <c r="R40" s="26">
        <v>20</v>
      </c>
      <c r="S40" s="25">
        <f t="shared" si="15"/>
        <v>0</v>
      </c>
    </row>
    <row r="41" spans="1:19" ht="9" customHeight="1">
      <c r="A41" s="20">
        <v>38</v>
      </c>
      <c r="B41" s="21" t="s">
        <v>40</v>
      </c>
      <c r="C41" s="22">
        <v>3</v>
      </c>
      <c r="D41" s="26">
        <v>5</v>
      </c>
      <c r="E41" s="24">
        <f t="shared" si="8"/>
        <v>66.66666666666667</v>
      </c>
      <c r="F41" s="26">
        <v>11</v>
      </c>
      <c r="G41" s="24">
        <f t="shared" si="9"/>
        <v>120.00000000000001</v>
      </c>
      <c r="H41" s="26">
        <v>14</v>
      </c>
      <c r="I41" s="24">
        <f t="shared" si="10"/>
        <v>27.27272727272727</v>
      </c>
      <c r="J41" s="26">
        <v>4</v>
      </c>
      <c r="K41" s="24">
        <f t="shared" si="11"/>
        <v>-71.42857142857143</v>
      </c>
      <c r="L41" s="26">
        <v>6</v>
      </c>
      <c r="M41" s="24">
        <f t="shared" si="12"/>
        <v>50</v>
      </c>
      <c r="N41" s="26">
        <v>12</v>
      </c>
      <c r="O41" s="24">
        <f t="shared" si="13"/>
        <v>100</v>
      </c>
      <c r="P41" s="26">
        <v>9</v>
      </c>
      <c r="Q41" s="24">
        <f t="shared" si="14"/>
        <v>-25</v>
      </c>
      <c r="R41" s="26">
        <v>7</v>
      </c>
      <c r="S41" s="25">
        <f t="shared" si="15"/>
        <v>-22.22222222222222</v>
      </c>
    </row>
    <row r="42" spans="1:19" ht="9" customHeight="1">
      <c r="A42" s="20">
        <v>39</v>
      </c>
      <c r="B42" s="21" t="s">
        <v>41</v>
      </c>
      <c r="C42" s="22">
        <v>20</v>
      </c>
      <c r="D42" s="26">
        <v>17</v>
      </c>
      <c r="E42" s="24">
        <f t="shared" si="8"/>
        <v>-15.000000000000002</v>
      </c>
      <c r="F42" s="26">
        <v>19</v>
      </c>
      <c r="G42" s="24">
        <f t="shared" si="9"/>
        <v>11.764705882352944</v>
      </c>
      <c r="H42" s="26">
        <v>25</v>
      </c>
      <c r="I42" s="24">
        <f t="shared" si="10"/>
        <v>31.578947368421062</v>
      </c>
      <c r="J42" s="26">
        <v>21</v>
      </c>
      <c r="K42" s="24">
        <f t="shared" si="11"/>
        <v>-16.000000000000004</v>
      </c>
      <c r="L42" s="26">
        <v>20</v>
      </c>
      <c r="M42" s="24">
        <f t="shared" si="12"/>
        <v>-4.761904761904767</v>
      </c>
      <c r="N42" s="26">
        <v>19</v>
      </c>
      <c r="O42" s="24">
        <f t="shared" si="13"/>
        <v>-5.000000000000004</v>
      </c>
      <c r="P42" s="26">
        <v>15</v>
      </c>
      <c r="Q42" s="24">
        <f t="shared" si="14"/>
        <v>-21.052631578947366</v>
      </c>
      <c r="R42" s="26">
        <v>13</v>
      </c>
      <c r="S42" s="25">
        <f t="shared" si="15"/>
        <v>-13.33333333333333</v>
      </c>
    </row>
    <row r="43" spans="1:19" ht="9" customHeight="1">
      <c r="A43" s="20">
        <v>40</v>
      </c>
      <c r="B43" s="21" t="s">
        <v>42</v>
      </c>
      <c r="C43" s="22" t="s">
        <v>4</v>
      </c>
      <c r="D43" s="26" t="s">
        <v>4</v>
      </c>
      <c r="E43" s="24" t="str">
        <f t="shared" si="8"/>
        <v>.</v>
      </c>
      <c r="F43" s="26">
        <v>1</v>
      </c>
      <c r="G43" s="24" t="str">
        <f t="shared" si="9"/>
        <v>.</v>
      </c>
      <c r="H43" s="26" t="s">
        <v>4</v>
      </c>
      <c r="I43" s="24" t="str">
        <f t="shared" si="10"/>
        <v>.</v>
      </c>
      <c r="J43" s="26" t="s">
        <v>4</v>
      </c>
      <c r="K43" s="24" t="str">
        <f t="shared" si="11"/>
        <v>.</v>
      </c>
      <c r="L43" s="26">
        <v>1</v>
      </c>
      <c r="M43" s="24" t="str">
        <f t="shared" si="12"/>
        <v>.</v>
      </c>
      <c r="N43" s="26" t="s">
        <v>4</v>
      </c>
      <c r="O43" s="24" t="str">
        <f t="shared" si="13"/>
        <v>.</v>
      </c>
      <c r="P43" s="26">
        <v>1</v>
      </c>
      <c r="Q43" s="24" t="str">
        <f t="shared" si="14"/>
        <v>.</v>
      </c>
      <c r="R43" s="26" t="s">
        <v>4</v>
      </c>
      <c r="S43" s="25" t="str">
        <f t="shared" si="15"/>
        <v>.</v>
      </c>
    </row>
    <row r="44" spans="1:19" ht="9" customHeight="1">
      <c r="A44" s="20">
        <v>41</v>
      </c>
      <c r="B44" s="21" t="s">
        <v>43</v>
      </c>
      <c r="C44" s="22" t="s">
        <v>4</v>
      </c>
      <c r="D44" s="26">
        <v>0</v>
      </c>
      <c r="E44" s="24" t="str">
        <f t="shared" si="8"/>
        <v>.</v>
      </c>
      <c r="F44" s="26">
        <v>0</v>
      </c>
      <c r="G44" s="24" t="str">
        <f t="shared" si="9"/>
        <v>.</v>
      </c>
      <c r="H44" s="26">
        <v>0</v>
      </c>
      <c r="I44" s="24" t="str">
        <f t="shared" si="10"/>
        <v>.</v>
      </c>
      <c r="J44" s="26">
        <v>0</v>
      </c>
      <c r="K44" s="24" t="str">
        <f t="shared" si="11"/>
        <v>.</v>
      </c>
      <c r="L44" s="26">
        <v>0</v>
      </c>
      <c r="M44" s="24" t="str">
        <f t="shared" si="12"/>
        <v>.</v>
      </c>
      <c r="N44" s="26">
        <v>0</v>
      </c>
      <c r="O44" s="24" t="str">
        <f t="shared" si="13"/>
        <v>.</v>
      </c>
      <c r="P44" s="26">
        <v>0</v>
      </c>
      <c r="Q44" s="24" t="str">
        <f t="shared" si="14"/>
        <v>.</v>
      </c>
      <c r="R44" s="26">
        <v>0</v>
      </c>
      <c r="S44" s="25" t="str">
        <f t="shared" si="15"/>
        <v>.</v>
      </c>
    </row>
    <row r="45" spans="1:19" ht="9" customHeight="1">
      <c r="A45" s="20">
        <v>42</v>
      </c>
      <c r="B45" s="21" t="s">
        <v>44</v>
      </c>
      <c r="C45" s="22">
        <v>2</v>
      </c>
      <c r="D45" s="26">
        <v>4</v>
      </c>
      <c r="E45" s="24">
        <f t="shared" si="8"/>
        <v>100</v>
      </c>
      <c r="F45" s="26">
        <v>2</v>
      </c>
      <c r="G45" s="24">
        <f t="shared" si="9"/>
        <v>-50</v>
      </c>
      <c r="H45" s="26">
        <v>4</v>
      </c>
      <c r="I45" s="24">
        <f t="shared" si="10"/>
        <v>100</v>
      </c>
      <c r="J45" s="26">
        <v>4</v>
      </c>
      <c r="K45" s="24">
        <f t="shared" si="11"/>
        <v>0</v>
      </c>
      <c r="L45" s="26">
        <v>1</v>
      </c>
      <c r="M45" s="24">
        <f t="shared" si="12"/>
        <v>-75</v>
      </c>
      <c r="N45" s="26">
        <v>3</v>
      </c>
      <c r="O45" s="24">
        <f t="shared" si="13"/>
        <v>200</v>
      </c>
      <c r="P45" s="26">
        <v>6</v>
      </c>
      <c r="Q45" s="24">
        <f t="shared" si="14"/>
        <v>100</v>
      </c>
      <c r="R45" s="26">
        <v>4</v>
      </c>
      <c r="S45" s="25">
        <f t="shared" si="15"/>
        <v>-33.333333333333336</v>
      </c>
    </row>
    <row r="46" spans="1:19" ht="9" customHeight="1">
      <c r="A46" s="20">
        <v>43</v>
      </c>
      <c r="B46" s="21" t="s">
        <v>45</v>
      </c>
      <c r="C46" s="22" t="s">
        <v>4</v>
      </c>
      <c r="D46" s="26">
        <v>2</v>
      </c>
      <c r="E46" s="24" t="str">
        <f t="shared" si="8"/>
        <v>.</v>
      </c>
      <c r="F46" s="26" t="s">
        <v>4</v>
      </c>
      <c r="G46" s="24" t="str">
        <f t="shared" si="9"/>
        <v>.</v>
      </c>
      <c r="H46" s="26" t="s">
        <v>4</v>
      </c>
      <c r="I46" s="24" t="str">
        <f t="shared" si="10"/>
        <v>.</v>
      </c>
      <c r="J46" s="26">
        <v>2</v>
      </c>
      <c r="K46" s="24" t="str">
        <f t="shared" si="11"/>
        <v>.</v>
      </c>
      <c r="L46" s="26">
        <v>1</v>
      </c>
      <c r="M46" s="24">
        <f t="shared" si="12"/>
        <v>-50</v>
      </c>
      <c r="N46" s="26" t="s">
        <v>4</v>
      </c>
      <c r="O46" s="24" t="str">
        <f t="shared" si="13"/>
        <v>.</v>
      </c>
      <c r="P46" s="26">
        <v>1</v>
      </c>
      <c r="Q46" s="24" t="str">
        <f t="shared" si="14"/>
        <v>.</v>
      </c>
      <c r="R46" s="26">
        <v>1</v>
      </c>
      <c r="S46" s="25">
        <f t="shared" si="15"/>
        <v>0</v>
      </c>
    </row>
    <row r="47" spans="1:19" ht="9" customHeight="1">
      <c r="A47" s="20">
        <v>44</v>
      </c>
      <c r="B47" s="21" t="s">
        <v>46</v>
      </c>
      <c r="C47" s="22">
        <v>11</v>
      </c>
      <c r="D47" s="26">
        <v>17</v>
      </c>
      <c r="E47" s="24">
        <f t="shared" si="8"/>
        <v>54.54545454545454</v>
      </c>
      <c r="F47" s="26">
        <v>15</v>
      </c>
      <c r="G47" s="24">
        <f t="shared" si="9"/>
        <v>-11.764705882352944</v>
      </c>
      <c r="H47" s="26">
        <v>17</v>
      </c>
      <c r="I47" s="24">
        <f t="shared" si="10"/>
        <v>13.33333333333333</v>
      </c>
      <c r="J47" s="26">
        <v>18</v>
      </c>
      <c r="K47" s="24">
        <f t="shared" si="11"/>
        <v>5.882352941176472</v>
      </c>
      <c r="L47" s="26">
        <v>21</v>
      </c>
      <c r="M47" s="24">
        <f t="shared" si="12"/>
        <v>16.666666666666675</v>
      </c>
      <c r="N47" s="26">
        <v>17</v>
      </c>
      <c r="O47" s="24">
        <f t="shared" si="13"/>
        <v>-19.047619047619047</v>
      </c>
      <c r="P47" s="26">
        <v>14</v>
      </c>
      <c r="Q47" s="24">
        <f t="shared" si="14"/>
        <v>-17.647058823529417</v>
      </c>
      <c r="R47" s="26">
        <v>11</v>
      </c>
      <c r="S47" s="25">
        <f t="shared" si="15"/>
        <v>-21.42857142857143</v>
      </c>
    </row>
    <row r="48" spans="1:19" ht="9" customHeight="1">
      <c r="A48" s="20">
        <v>45</v>
      </c>
      <c r="B48" s="21" t="s">
        <v>47</v>
      </c>
      <c r="C48" s="22">
        <v>4</v>
      </c>
      <c r="D48" s="26">
        <v>6</v>
      </c>
      <c r="E48" s="24">
        <f t="shared" si="8"/>
        <v>50</v>
      </c>
      <c r="F48" s="26">
        <v>5</v>
      </c>
      <c r="G48" s="24">
        <f t="shared" si="9"/>
        <v>-16.666666666666664</v>
      </c>
      <c r="H48" s="26">
        <v>5</v>
      </c>
      <c r="I48" s="24">
        <f t="shared" si="10"/>
        <v>0</v>
      </c>
      <c r="J48" s="26">
        <v>3</v>
      </c>
      <c r="K48" s="24">
        <f t="shared" si="11"/>
        <v>-40</v>
      </c>
      <c r="L48" s="26">
        <v>5</v>
      </c>
      <c r="M48" s="24">
        <f t="shared" si="12"/>
        <v>66.66666666666667</v>
      </c>
      <c r="N48" s="26">
        <v>1</v>
      </c>
      <c r="O48" s="24">
        <f t="shared" si="13"/>
        <v>-80</v>
      </c>
      <c r="P48" s="26">
        <v>2</v>
      </c>
      <c r="Q48" s="24">
        <f t="shared" si="14"/>
        <v>100</v>
      </c>
      <c r="R48" s="26">
        <v>3</v>
      </c>
      <c r="S48" s="25">
        <f t="shared" si="15"/>
        <v>50</v>
      </c>
    </row>
    <row r="49" spans="1:19" ht="9" customHeight="1">
      <c r="A49" s="20">
        <v>46</v>
      </c>
      <c r="B49" s="21" t="s">
        <v>48</v>
      </c>
      <c r="C49" s="22">
        <v>2</v>
      </c>
      <c r="D49" s="26" t="s">
        <v>4</v>
      </c>
      <c r="E49" s="24" t="str">
        <f t="shared" si="8"/>
        <v>.</v>
      </c>
      <c r="F49" s="26">
        <v>1</v>
      </c>
      <c r="G49" s="24" t="str">
        <f t="shared" si="9"/>
        <v>.</v>
      </c>
      <c r="H49" s="26">
        <v>1</v>
      </c>
      <c r="I49" s="24">
        <f t="shared" si="10"/>
        <v>0</v>
      </c>
      <c r="J49" s="26" t="s">
        <v>4</v>
      </c>
      <c r="K49" s="24" t="str">
        <f t="shared" si="11"/>
        <v>.</v>
      </c>
      <c r="L49" s="26">
        <v>2</v>
      </c>
      <c r="M49" s="24" t="str">
        <f t="shared" si="12"/>
        <v>.</v>
      </c>
      <c r="N49" s="26">
        <v>1</v>
      </c>
      <c r="O49" s="24">
        <f t="shared" si="13"/>
        <v>-50</v>
      </c>
      <c r="P49" s="26">
        <v>1</v>
      </c>
      <c r="Q49" s="24">
        <f t="shared" si="14"/>
        <v>0</v>
      </c>
      <c r="R49" s="26">
        <v>1</v>
      </c>
      <c r="S49" s="25">
        <f t="shared" si="15"/>
        <v>0</v>
      </c>
    </row>
    <row r="50" spans="1:19" ht="9" customHeight="1">
      <c r="A50" s="20">
        <v>47</v>
      </c>
      <c r="B50" s="21" t="s">
        <v>49</v>
      </c>
      <c r="C50" s="22">
        <v>8</v>
      </c>
      <c r="D50" s="26">
        <v>2</v>
      </c>
      <c r="E50" s="24">
        <f t="shared" si="8"/>
        <v>-75</v>
      </c>
      <c r="F50" s="26">
        <v>7</v>
      </c>
      <c r="G50" s="24">
        <f t="shared" si="9"/>
        <v>250</v>
      </c>
      <c r="H50" s="26">
        <v>1</v>
      </c>
      <c r="I50" s="24">
        <f t="shared" si="10"/>
        <v>-85.71428571428572</v>
      </c>
      <c r="J50" s="26">
        <v>4</v>
      </c>
      <c r="K50" s="24">
        <f t="shared" si="11"/>
        <v>300</v>
      </c>
      <c r="L50" s="26">
        <v>3</v>
      </c>
      <c r="M50" s="24">
        <f t="shared" si="12"/>
        <v>-25</v>
      </c>
      <c r="N50" s="26">
        <v>1</v>
      </c>
      <c r="O50" s="24">
        <f t="shared" si="13"/>
        <v>-66.66666666666667</v>
      </c>
      <c r="P50" s="26" t="s">
        <v>4</v>
      </c>
      <c r="Q50" s="24" t="str">
        <f t="shared" si="14"/>
        <v>.</v>
      </c>
      <c r="R50" s="26">
        <v>1</v>
      </c>
      <c r="S50" s="25" t="str">
        <f t="shared" si="15"/>
        <v>.</v>
      </c>
    </row>
    <row r="51" spans="1:19" ht="9" customHeight="1">
      <c r="A51" s="20">
        <v>48</v>
      </c>
      <c r="B51" s="21" t="s">
        <v>50</v>
      </c>
      <c r="C51" s="22">
        <v>56</v>
      </c>
      <c r="D51" s="26">
        <v>53</v>
      </c>
      <c r="E51" s="24">
        <f t="shared" si="8"/>
        <v>-5.35714285714286</v>
      </c>
      <c r="F51" s="26">
        <v>55</v>
      </c>
      <c r="G51" s="24">
        <f t="shared" si="9"/>
        <v>3.7735849056603765</v>
      </c>
      <c r="H51" s="26">
        <v>56</v>
      </c>
      <c r="I51" s="24">
        <f t="shared" si="10"/>
        <v>1.8181818181818077</v>
      </c>
      <c r="J51" s="26">
        <v>41</v>
      </c>
      <c r="K51" s="24">
        <f t="shared" si="11"/>
        <v>-26.785714285714292</v>
      </c>
      <c r="L51" s="26">
        <v>45</v>
      </c>
      <c r="M51" s="24">
        <f t="shared" si="12"/>
        <v>9.756097560975618</v>
      </c>
      <c r="N51" s="26">
        <v>32</v>
      </c>
      <c r="O51" s="24">
        <f t="shared" si="13"/>
        <v>-28.888888888888886</v>
      </c>
      <c r="P51" s="26">
        <v>33</v>
      </c>
      <c r="Q51" s="24">
        <f t="shared" si="14"/>
        <v>3.125</v>
      </c>
      <c r="R51" s="26">
        <v>30</v>
      </c>
      <c r="S51" s="25">
        <f t="shared" si="15"/>
        <v>-9.090909090909093</v>
      </c>
    </row>
    <row r="52" spans="1:19" ht="9" customHeight="1">
      <c r="A52" s="20">
        <v>49</v>
      </c>
      <c r="B52" s="21" t="s">
        <v>51</v>
      </c>
      <c r="C52" s="22">
        <v>37</v>
      </c>
      <c r="D52" s="26">
        <v>38</v>
      </c>
      <c r="E52" s="24">
        <f t="shared" si="8"/>
        <v>2.7027027027026973</v>
      </c>
      <c r="F52" s="26">
        <v>40</v>
      </c>
      <c r="G52" s="24">
        <f t="shared" si="9"/>
        <v>5.263157894736836</v>
      </c>
      <c r="H52" s="26">
        <v>37</v>
      </c>
      <c r="I52" s="24">
        <f t="shared" si="10"/>
        <v>-7.499999999999996</v>
      </c>
      <c r="J52" s="26">
        <v>65</v>
      </c>
      <c r="K52" s="24">
        <f t="shared" si="11"/>
        <v>75.67567567567568</v>
      </c>
      <c r="L52" s="26">
        <v>76</v>
      </c>
      <c r="M52" s="24">
        <f t="shared" si="12"/>
        <v>16.92307692307693</v>
      </c>
      <c r="N52" s="26">
        <v>55</v>
      </c>
      <c r="O52" s="24">
        <f t="shared" si="13"/>
        <v>-27.631578947368418</v>
      </c>
      <c r="P52" s="26">
        <v>57</v>
      </c>
      <c r="Q52" s="24">
        <f t="shared" si="14"/>
        <v>3.6363636363636376</v>
      </c>
      <c r="R52" s="26">
        <v>61</v>
      </c>
      <c r="S52" s="25">
        <f t="shared" si="15"/>
        <v>7.017543859649122</v>
      </c>
    </row>
    <row r="53" spans="1:19" ht="9" customHeight="1">
      <c r="A53" s="20">
        <v>50</v>
      </c>
      <c r="B53" s="32" t="s">
        <v>52</v>
      </c>
      <c r="C53" s="22">
        <v>18</v>
      </c>
      <c r="D53" s="26">
        <v>25</v>
      </c>
      <c r="E53" s="24">
        <f t="shared" si="8"/>
        <v>38.888888888888886</v>
      </c>
      <c r="F53" s="26">
        <v>14</v>
      </c>
      <c r="G53" s="24">
        <f t="shared" si="9"/>
        <v>-43.99999999999999</v>
      </c>
      <c r="H53" s="26">
        <v>15</v>
      </c>
      <c r="I53" s="24">
        <f t="shared" si="10"/>
        <v>7.14285714285714</v>
      </c>
      <c r="J53" s="26">
        <v>11</v>
      </c>
      <c r="K53" s="24">
        <f t="shared" si="11"/>
        <v>-26.66666666666667</v>
      </c>
      <c r="L53" s="26">
        <v>17</v>
      </c>
      <c r="M53" s="24">
        <f t="shared" si="12"/>
        <v>54.54545454545454</v>
      </c>
      <c r="N53" s="26">
        <v>7</v>
      </c>
      <c r="O53" s="24">
        <f t="shared" si="13"/>
        <v>-58.82352941176471</v>
      </c>
      <c r="P53" s="26">
        <v>15</v>
      </c>
      <c r="Q53" s="24">
        <f t="shared" si="14"/>
        <v>114.28571428571428</v>
      </c>
      <c r="R53" s="26">
        <v>6</v>
      </c>
      <c r="S53" s="25">
        <f t="shared" si="15"/>
        <v>-60</v>
      </c>
    </row>
    <row r="54" spans="1:19" s="34" customFormat="1" ht="9" customHeight="1">
      <c r="A54" s="20">
        <v>51</v>
      </c>
      <c r="B54" s="33" t="s">
        <v>53</v>
      </c>
      <c r="C54" s="22" t="s">
        <v>4</v>
      </c>
      <c r="D54" s="26" t="s">
        <v>4</v>
      </c>
      <c r="E54" s="24" t="str">
        <f t="shared" si="8"/>
        <v>.</v>
      </c>
      <c r="F54" s="26">
        <v>9</v>
      </c>
      <c r="G54" s="24" t="str">
        <f t="shared" si="9"/>
        <v>.</v>
      </c>
      <c r="H54" s="26">
        <v>16</v>
      </c>
      <c r="I54" s="24">
        <f t="shared" si="10"/>
        <v>77.77777777777777</v>
      </c>
      <c r="J54" s="26">
        <v>29</v>
      </c>
      <c r="K54" s="24">
        <f t="shared" si="11"/>
        <v>81.25</v>
      </c>
      <c r="L54" s="26">
        <v>29</v>
      </c>
      <c r="M54" s="24">
        <f t="shared" si="12"/>
        <v>0</v>
      </c>
      <c r="N54" s="26">
        <v>52</v>
      </c>
      <c r="O54" s="24">
        <f t="shared" si="13"/>
        <v>79.3103448275862</v>
      </c>
      <c r="P54" s="26">
        <v>26</v>
      </c>
      <c r="Q54" s="24">
        <f t="shared" si="14"/>
        <v>-50</v>
      </c>
      <c r="R54" s="26">
        <v>20</v>
      </c>
      <c r="S54" s="25">
        <f t="shared" si="15"/>
        <v>-23.076923076923073</v>
      </c>
    </row>
    <row r="55" spans="1:19" s="34" customFormat="1" ht="9" customHeight="1">
      <c r="A55" s="20">
        <v>52</v>
      </c>
      <c r="B55" s="33" t="s">
        <v>54</v>
      </c>
      <c r="C55" s="22" t="s">
        <v>4</v>
      </c>
      <c r="D55" s="26" t="s">
        <v>4</v>
      </c>
      <c r="E55" s="24" t="str">
        <f t="shared" si="8"/>
        <v>.</v>
      </c>
      <c r="F55" s="26">
        <v>7</v>
      </c>
      <c r="G55" s="24" t="str">
        <f t="shared" si="9"/>
        <v>.</v>
      </c>
      <c r="H55" s="26">
        <v>17</v>
      </c>
      <c r="I55" s="24">
        <f t="shared" si="10"/>
        <v>142.85714285714283</v>
      </c>
      <c r="J55" s="26">
        <v>16</v>
      </c>
      <c r="K55" s="24">
        <f t="shared" si="11"/>
        <v>-5.882352941176472</v>
      </c>
      <c r="L55" s="26">
        <v>18</v>
      </c>
      <c r="M55" s="24">
        <f t="shared" si="12"/>
        <v>12.5</v>
      </c>
      <c r="N55" s="26">
        <v>21</v>
      </c>
      <c r="O55" s="24">
        <f t="shared" si="13"/>
        <v>16.666666666666675</v>
      </c>
      <c r="P55" s="26">
        <v>11</v>
      </c>
      <c r="Q55" s="24">
        <f t="shared" si="14"/>
        <v>-47.61904761904761</v>
      </c>
      <c r="R55" s="26">
        <v>11</v>
      </c>
      <c r="S55" s="25">
        <f t="shared" si="15"/>
        <v>0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1122</v>
      </c>
      <c r="D57" s="39">
        <f>SUM(D5:D55)</f>
        <v>1123</v>
      </c>
      <c r="E57" s="40">
        <f>IF(D57&lt;&gt;".",IF(C57&lt;&gt;".",IF(C57&gt;0,(D57/C57-1)*100,"."),"."),".")</f>
        <v>0.08912655971480277</v>
      </c>
      <c r="F57" s="39">
        <f>SUM(F5:F55)</f>
        <v>1177</v>
      </c>
      <c r="G57" s="40">
        <f>IF(F57&lt;&gt;".",IF(D57&lt;&gt;".",IF(D57&gt;0,(F57/D57-1)*100,"."),"."),".")</f>
        <v>4.808548530721279</v>
      </c>
      <c r="H57" s="39">
        <f>SUM(H5:H55)</f>
        <v>1198</v>
      </c>
      <c r="I57" s="40">
        <f>IF(H57&lt;&gt;".",IF(F57&lt;&gt;".",IF(F57&gt;0,(H57/F57-1)*100,"."),"."),".")</f>
        <v>1.7841971112999122</v>
      </c>
      <c r="J57" s="39">
        <f>SUM(J5:J55)</f>
        <v>1251</v>
      </c>
      <c r="K57" s="40">
        <f>IF(J57&lt;&gt;".",IF(H57&lt;&gt;".",IF(H57&gt;0,(J57/H57-1)*100,"."),"."),".")</f>
        <v>4.424040066777968</v>
      </c>
      <c r="L57" s="39">
        <f>SUM(L5:L55)</f>
        <v>1281</v>
      </c>
      <c r="M57" s="40">
        <f>IF(L57&lt;&gt;".",IF(J57&lt;&gt;".",IF(J57&gt;0,(L57/J57-1)*100,"."),"."),".")</f>
        <v>2.3980815347721895</v>
      </c>
      <c r="N57" s="39">
        <f>SUM(N5:N55)</f>
        <v>1286</v>
      </c>
      <c r="O57" s="40">
        <f>IF(N57&lt;&gt;".",IF(L57&lt;&gt;".",IF(L57&gt;0,(N57/L57-1)*100,"."),"."),".")</f>
        <v>0.3903200624512104</v>
      </c>
      <c r="P57" s="39">
        <f>SUM(P5:P55)</f>
        <v>1107</v>
      </c>
      <c r="Q57" s="40">
        <f>IF(P57&lt;&gt;".",IF(N57&lt;&gt;".",IF(N57&gt;0,(P57/N57-1)*100,"."),"."),".")</f>
        <v>-13.91912908242613</v>
      </c>
      <c r="R57" s="39">
        <f>SUM(R5:R55)</f>
        <v>1048</v>
      </c>
      <c r="S57" s="41">
        <f>IF(R57&lt;&gt;".",IF(P57&lt;&gt;".",IF(P57&gt;0,(R57/P57-1)*100,"."),"."),".")</f>
        <v>-5.329719963866308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A59:E59"/>
    <mergeCell ref="A61:L61"/>
    <mergeCell ref="P2:P3"/>
    <mergeCell ref="F59:Q60"/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Dezember 2003&amp;RPirmasens</oddHeader>
    <oddFooter>&amp;R&amp;10Tabelle 35.2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2"/>
  <dimension ref="A1:S144"/>
  <sheetViews>
    <sheetView tabSelected="1"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421875" style="69" customWidth="1"/>
    <col min="6" max="6" width="6.421875" style="17" customWidth="1"/>
    <col min="7" max="7" width="5.421875" style="69" customWidth="1"/>
    <col min="8" max="8" width="6.421875" style="17" customWidth="1"/>
    <col min="9" max="9" width="5.421875" style="69" customWidth="1"/>
    <col min="10" max="10" width="6.421875" style="17" customWidth="1"/>
    <col min="11" max="11" width="5.421875" style="69" customWidth="1"/>
    <col min="12" max="12" width="6.421875" style="17" customWidth="1"/>
    <col min="13" max="13" width="5.421875" style="69" customWidth="1"/>
    <col min="14" max="14" width="6.421875" style="17" customWidth="1"/>
    <col min="15" max="15" width="5.421875" style="69" customWidth="1"/>
    <col min="16" max="16" width="6.57421875" style="17" customWidth="1"/>
    <col min="17" max="17" width="5.42187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79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1995</v>
      </c>
      <c r="D2" s="6">
        <v>1996</v>
      </c>
      <c r="E2" s="7" t="s">
        <v>1</v>
      </c>
      <c r="F2" s="6">
        <v>1997</v>
      </c>
      <c r="G2" s="7" t="s">
        <v>1</v>
      </c>
      <c r="H2" s="6">
        <v>1998</v>
      </c>
      <c r="I2" s="7" t="s">
        <v>1</v>
      </c>
      <c r="J2" s="6">
        <v>1999</v>
      </c>
      <c r="K2" s="7" t="s">
        <v>1</v>
      </c>
      <c r="L2" s="6">
        <v>2000</v>
      </c>
      <c r="M2" s="7" t="s">
        <v>1</v>
      </c>
      <c r="N2" s="6">
        <v>2001</v>
      </c>
      <c r="O2" s="7" t="s">
        <v>1</v>
      </c>
      <c r="P2" s="6">
        <v>2002</v>
      </c>
      <c r="Q2" s="7" t="s">
        <v>1</v>
      </c>
      <c r="R2" s="6">
        <v>2003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193</v>
      </c>
      <c r="D5" s="23">
        <v>201</v>
      </c>
      <c r="E5" s="24">
        <f aca="true" t="shared" si="0" ref="E5:E36">IF(D5&lt;&gt;".",IF(C5&lt;&gt;".",IF(C5&gt;0,(D5/C5-1)*100,"."),"."),".")</f>
        <v>4.145077720207246</v>
      </c>
      <c r="F5" s="23">
        <v>177</v>
      </c>
      <c r="G5" s="24">
        <f aca="true" t="shared" si="1" ref="G5:G36">IF(F5&lt;&gt;".",IF(D5&lt;&gt;".",IF(D5&gt;0,(F5/D5-1)*100,"."),"."),".")</f>
        <v>-11.940298507462687</v>
      </c>
      <c r="H5" s="23">
        <v>184</v>
      </c>
      <c r="I5" s="24">
        <f aca="true" t="shared" si="2" ref="I5:I36">IF(H5&lt;&gt;".",IF(F5&lt;&gt;".",IF(F5&gt;0,(H5/F5-1)*100,"."),"."),".")</f>
        <v>3.9548022598870025</v>
      </c>
      <c r="J5" s="23">
        <v>163</v>
      </c>
      <c r="K5" s="24">
        <f aca="true" t="shared" si="3" ref="K5:K36">IF(J5&lt;&gt;".",IF(H5&lt;&gt;".",IF(H5&gt;0,(J5/H5-1)*100,"."),"."),".")</f>
        <v>-11.413043478260864</v>
      </c>
      <c r="L5" s="23">
        <v>175</v>
      </c>
      <c r="M5" s="24">
        <f aca="true" t="shared" si="4" ref="M5:M36">IF(L5&lt;&gt;".",IF(J5&lt;&gt;".",IF(J5&gt;0,(L5/J5-1)*100,"."),"."),".")</f>
        <v>7.361963190184051</v>
      </c>
      <c r="N5" s="23">
        <v>182</v>
      </c>
      <c r="O5" s="24">
        <f aca="true" t="shared" si="5" ref="O5:O36">IF(N5&lt;&gt;".",IF(L5&lt;&gt;".",IF(L5&gt;0,(N5/L5-1)*100,"."),"."),".")</f>
        <v>4.0000000000000036</v>
      </c>
      <c r="P5" s="23">
        <v>182</v>
      </c>
      <c r="Q5" s="24">
        <f aca="true" t="shared" si="6" ref="Q5:Q36">IF(P5&lt;&gt;".",IF(N5&lt;&gt;".",IF(N5&gt;0,(P5/N5-1)*100,"."),"."),".")</f>
        <v>0</v>
      </c>
      <c r="R5" s="23">
        <v>184</v>
      </c>
      <c r="S5" s="25">
        <f aca="true" t="shared" si="7" ref="S5:S36">IF(R5&lt;&gt;".",IF(P5&lt;&gt;".",IF(P5&gt;0,(R5/P5-1)*100,"."),"."),".")</f>
        <v>1.098901098901095</v>
      </c>
    </row>
    <row r="6" spans="1:19" ht="9" customHeight="1">
      <c r="A6" s="20">
        <v>2</v>
      </c>
      <c r="B6" s="21" t="s">
        <v>5</v>
      </c>
      <c r="C6" s="22">
        <v>26</v>
      </c>
      <c r="D6" s="26">
        <v>33</v>
      </c>
      <c r="E6" s="24">
        <f t="shared" si="0"/>
        <v>26.923076923076916</v>
      </c>
      <c r="F6" s="26">
        <v>37</v>
      </c>
      <c r="G6" s="24">
        <f t="shared" si="1"/>
        <v>12.12121212121211</v>
      </c>
      <c r="H6" s="26">
        <v>31</v>
      </c>
      <c r="I6" s="24">
        <f t="shared" si="2"/>
        <v>-16.216216216216218</v>
      </c>
      <c r="J6" s="26">
        <v>53</v>
      </c>
      <c r="K6" s="24">
        <f t="shared" si="3"/>
        <v>70.96774193548387</v>
      </c>
      <c r="L6" s="26">
        <v>50</v>
      </c>
      <c r="M6" s="24">
        <f t="shared" si="4"/>
        <v>-5.660377358490565</v>
      </c>
      <c r="N6" s="26">
        <v>59</v>
      </c>
      <c r="O6" s="24">
        <f t="shared" si="5"/>
        <v>17.999999999999993</v>
      </c>
      <c r="P6" s="26">
        <v>27</v>
      </c>
      <c r="Q6" s="24">
        <f t="shared" si="6"/>
        <v>-54.23728813559322</v>
      </c>
      <c r="R6" s="26">
        <v>47</v>
      </c>
      <c r="S6" s="25">
        <f t="shared" si="7"/>
        <v>74.07407407407408</v>
      </c>
    </row>
    <row r="7" spans="1:19" ht="9" customHeight="1">
      <c r="A7" s="27">
        <v>3</v>
      </c>
      <c r="B7" s="28" t="s">
        <v>6</v>
      </c>
      <c r="C7" s="22">
        <v>191</v>
      </c>
      <c r="D7" s="26">
        <v>180</v>
      </c>
      <c r="E7" s="24">
        <f t="shared" si="0"/>
        <v>-5.759162303664922</v>
      </c>
      <c r="F7" s="26">
        <v>187</v>
      </c>
      <c r="G7" s="24">
        <f t="shared" si="1"/>
        <v>3.8888888888888973</v>
      </c>
      <c r="H7" s="26">
        <v>200</v>
      </c>
      <c r="I7" s="24">
        <f t="shared" si="2"/>
        <v>6.951871657754016</v>
      </c>
      <c r="J7" s="26">
        <v>202</v>
      </c>
      <c r="K7" s="24">
        <f t="shared" si="3"/>
        <v>1.0000000000000009</v>
      </c>
      <c r="L7" s="26">
        <v>193</v>
      </c>
      <c r="M7" s="24">
        <f t="shared" si="4"/>
        <v>-4.455445544554459</v>
      </c>
      <c r="N7" s="26">
        <v>205</v>
      </c>
      <c r="O7" s="24">
        <f t="shared" si="5"/>
        <v>6.217616580310881</v>
      </c>
      <c r="P7" s="26">
        <v>178</v>
      </c>
      <c r="Q7" s="24">
        <f t="shared" si="6"/>
        <v>-13.170731707317074</v>
      </c>
      <c r="R7" s="26">
        <v>170</v>
      </c>
      <c r="S7" s="25">
        <f t="shared" si="7"/>
        <v>-4.49438202247191</v>
      </c>
    </row>
    <row r="8" spans="1:19" ht="9" customHeight="1">
      <c r="A8" s="20">
        <v>4</v>
      </c>
      <c r="B8" s="21" t="s">
        <v>7</v>
      </c>
      <c r="C8" s="22">
        <v>128</v>
      </c>
      <c r="D8" s="26">
        <v>116</v>
      </c>
      <c r="E8" s="24">
        <f t="shared" si="0"/>
        <v>-9.375</v>
      </c>
      <c r="F8" s="26">
        <v>141</v>
      </c>
      <c r="G8" s="24">
        <f t="shared" si="1"/>
        <v>21.55172413793103</v>
      </c>
      <c r="H8" s="26">
        <v>144</v>
      </c>
      <c r="I8" s="24">
        <f t="shared" si="2"/>
        <v>2.127659574468077</v>
      </c>
      <c r="J8" s="26">
        <v>143</v>
      </c>
      <c r="K8" s="24">
        <f t="shared" si="3"/>
        <v>-0.694444444444442</v>
      </c>
      <c r="L8" s="26">
        <v>135</v>
      </c>
      <c r="M8" s="24">
        <f t="shared" si="4"/>
        <v>-5.594405594405593</v>
      </c>
      <c r="N8" s="26">
        <v>123</v>
      </c>
      <c r="O8" s="24">
        <f t="shared" si="5"/>
        <v>-8.888888888888891</v>
      </c>
      <c r="P8" s="26">
        <v>130</v>
      </c>
      <c r="Q8" s="24">
        <f t="shared" si="6"/>
        <v>5.691056910569103</v>
      </c>
      <c r="R8" s="26">
        <v>112</v>
      </c>
      <c r="S8" s="25">
        <f t="shared" si="7"/>
        <v>-13.846153846153841</v>
      </c>
    </row>
    <row r="9" spans="1:19" ht="9" customHeight="1">
      <c r="A9" s="20">
        <v>5</v>
      </c>
      <c r="B9" s="21" t="s">
        <v>8</v>
      </c>
      <c r="C9" s="22">
        <v>97</v>
      </c>
      <c r="D9" s="26">
        <v>102</v>
      </c>
      <c r="E9" s="24">
        <f t="shared" si="0"/>
        <v>5.154639175257736</v>
      </c>
      <c r="F9" s="26">
        <v>97</v>
      </c>
      <c r="G9" s="24">
        <f t="shared" si="1"/>
        <v>-4.90196078431373</v>
      </c>
      <c r="H9" s="26">
        <v>107</v>
      </c>
      <c r="I9" s="24">
        <f t="shared" si="2"/>
        <v>10.309278350515472</v>
      </c>
      <c r="J9" s="26">
        <v>96</v>
      </c>
      <c r="K9" s="24">
        <f t="shared" si="3"/>
        <v>-10.280373831775702</v>
      </c>
      <c r="L9" s="26">
        <v>111</v>
      </c>
      <c r="M9" s="24">
        <f t="shared" si="4"/>
        <v>15.625</v>
      </c>
      <c r="N9" s="26">
        <v>121</v>
      </c>
      <c r="O9" s="24">
        <f t="shared" si="5"/>
        <v>9.009009009009006</v>
      </c>
      <c r="P9" s="26">
        <v>107</v>
      </c>
      <c r="Q9" s="24">
        <f t="shared" si="6"/>
        <v>-11.570247933884293</v>
      </c>
      <c r="R9" s="26">
        <v>84</v>
      </c>
      <c r="S9" s="25">
        <f t="shared" si="7"/>
        <v>-21.495327102803742</v>
      </c>
    </row>
    <row r="10" spans="1:19" ht="9" customHeight="1">
      <c r="A10" s="20">
        <v>6</v>
      </c>
      <c r="B10" s="21" t="s">
        <v>9</v>
      </c>
      <c r="C10" s="22">
        <v>86</v>
      </c>
      <c r="D10" s="26">
        <v>72</v>
      </c>
      <c r="E10" s="24">
        <f t="shared" si="0"/>
        <v>-16.279069767441857</v>
      </c>
      <c r="F10" s="26">
        <v>86</v>
      </c>
      <c r="G10" s="24">
        <f t="shared" si="1"/>
        <v>19.444444444444443</v>
      </c>
      <c r="H10" s="26">
        <v>79</v>
      </c>
      <c r="I10" s="24">
        <f t="shared" si="2"/>
        <v>-8.139534883720934</v>
      </c>
      <c r="J10" s="26">
        <v>99</v>
      </c>
      <c r="K10" s="24">
        <f t="shared" si="3"/>
        <v>25.31645569620253</v>
      </c>
      <c r="L10" s="26">
        <v>97</v>
      </c>
      <c r="M10" s="24">
        <f t="shared" si="4"/>
        <v>-2.020202020202022</v>
      </c>
      <c r="N10" s="26">
        <v>90</v>
      </c>
      <c r="O10" s="24">
        <f t="shared" si="5"/>
        <v>-7.216494845360821</v>
      </c>
      <c r="P10" s="26">
        <v>84</v>
      </c>
      <c r="Q10" s="24">
        <f t="shared" si="6"/>
        <v>-6.666666666666665</v>
      </c>
      <c r="R10" s="26">
        <v>80</v>
      </c>
      <c r="S10" s="25">
        <f t="shared" si="7"/>
        <v>-4.761904761904767</v>
      </c>
    </row>
    <row r="11" spans="1:19" ht="9" customHeight="1">
      <c r="A11" s="20">
        <v>7</v>
      </c>
      <c r="B11" s="21" t="s">
        <v>10</v>
      </c>
      <c r="C11" s="22">
        <v>210</v>
      </c>
      <c r="D11" s="26">
        <v>155</v>
      </c>
      <c r="E11" s="24">
        <f t="shared" si="0"/>
        <v>-26.190476190476186</v>
      </c>
      <c r="F11" s="26">
        <v>201</v>
      </c>
      <c r="G11" s="24">
        <f t="shared" si="1"/>
        <v>29.67741935483872</v>
      </c>
      <c r="H11" s="26">
        <v>214</v>
      </c>
      <c r="I11" s="24">
        <f t="shared" si="2"/>
        <v>6.467661691542292</v>
      </c>
      <c r="J11" s="26">
        <v>226</v>
      </c>
      <c r="K11" s="24">
        <f t="shared" si="3"/>
        <v>5.607476635514019</v>
      </c>
      <c r="L11" s="26">
        <v>240</v>
      </c>
      <c r="M11" s="24">
        <f t="shared" si="4"/>
        <v>6.194690265486735</v>
      </c>
      <c r="N11" s="26">
        <v>171</v>
      </c>
      <c r="O11" s="24">
        <f t="shared" si="5"/>
        <v>-28.749999999999996</v>
      </c>
      <c r="P11" s="26">
        <v>167</v>
      </c>
      <c r="Q11" s="24">
        <f t="shared" si="6"/>
        <v>-2.3391812865497075</v>
      </c>
      <c r="R11" s="26">
        <v>166</v>
      </c>
      <c r="S11" s="25">
        <f t="shared" si="7"/>
        <v>-0.5988023952095856</v>
      </c>
    </row>
    <row r="12" spans="1:19" ht="9" customHeight="1">
      <c r="A12" s="20">
        <v>8</v>
      </c>
      <c r="B12" s="21" t="s">
        <v>11</v>
      </c>
      <c r="C12" s="22">
        <v>39</v>
      </c>
      <c r="D12" s="26">
        <v>41</v>
      </c>
      <c r="E12" s="24">
        <f t="shared" si="0"/>
        <v>5.128205128205132</v>
      </c>
      <c r="F12" s="26">
        <v>32</v>
      </c>
      <c r="G12" s="24">
        <f t="shared" si="1"/>
        <v>-21.95121951219512</v>
      </c>
      <c r="H12" s="26">
        <v>33</v>
      </c>
      <c r="I12" s="24">
        <f t="shared" si="2"/>
        <v>3.125</v>
      </c>
      <c r="J12" s="26">
        <v>45</v>
      </c>
      <c r="K12" s="24">
        <f t="shared" si="3"/>
        <v>36.36363636363635</v>
      </c>
      <c r="L12" s="26">
        <v>35</v>
      </c>
      <c r="M12" s="24">
        <f t="shared" si="4"/>
        <v>-22.22222222222222</v>
      </c>
      <c r="N12" s="26">
        <v>37</v>
      </c>
      <c r="O12" s="24">
        <f t="shared" si="5"/>
        <v>5.714285714285716</v>
      </c>
      <c r="P12" s="26">
        <v>22</v>
      </c>
      <c r="Q12" s="24">
        <f t="shared" si="6"/>
        <v>-40.54054054054054</v>
      </c>
      <c r="R12" s="26">
        <v>30</v>
      </c>
      <c r="S12" s="25">
        <f t="shared" si="7"/>
        <v>36.36363636363635</v>
      </c>
    </row>
    <row r="13" spans="1:19" ht="9" customHeight="1">
      <c r="A13" s="20">
        <v>9</v>
      </c>
      <c r="B13" s="21" t="s">
        <v>12</v>
      </c>
      <c r="C13" s="22">
        <v>109</v>
      </c>
      <c r="D13" s="26">
        <v>103</v>
      </c>
      <c r="E13" s="24">
        <f t="shared" si="0"/>
        <v>-5.5045871559633035</v>
      </c>
      <c r="F13" s="26">
        <v>94</v>
      </c>
      <c r="G13" s="24">
        <f t="shared" si="1"/>
        <v>-8.737864077669899</v>
      </c>
      <c r="H13" s="26">
        <v>106</v>
      </c>
      <c r="I13" s="24">
        <f t="shared" si="2"/>
        <v>12.765957446808507</v>
      </c>
      <c r="J13" s="26">
        <v>98</v>
      </c>
      <c r="K13" s="24">
        <f t="shared" si="3"/>
        <v>-7.547169811320753</v>
      </c>
      <c r="L13" s="26">
        <v>116</v>
      </c>
      <c r="M13" s="24">
        <f t="shared" si="4"/>
        <v>18.36734693877551</v>
      </c>
      <c r="N13" s="26">
        <v>130</v>
      </c>
      <c r="O13" s="24">
        <f t="shared" si="5"/>
        <v>12.06896551724137</v>
      </c>
      <c r="P13" s="26">
        <v>107</v>
      </c>
      <c r="Q13" s="24">
        <f t="shared" si="6"/>
        <v>-17.692307692307697</v>
      </c>
      <c r="R13" s="26">
        <v>76</v>
      </c>
      <c r="S13" s="25">
        <f t="shared" si="7"/>
        <v>-28.971962616822434</v>
      </c>
    </row>
    <row r="14" spans="1:19" ht="9" customHeight="1">
      <c r="A14" s="20">
        <v>10</v>
      </c>
      <c r="B14" s="21" t="s">
        <v>13</v>
      </c>
      <c r="C14" s="22">
        <v>144</v>
      </c>
      <c r="D14" s="26">
        <v>126</v>
      </c>
      <c r="E14" s="24">
        <f t="shared" si="0"/>
        <v>-12.5</v>
      </c>
      <c r="F14" s="26">
        <v>147</v>
      </c>
      <c r="G14" s="24">
        <f t="shared" si="1"/>
        <v>16.666666666666675</v>
      </c>
      <c r="H14" s="26">
        <v>152</v>
      </c>
      <c r="I14" s="24">
        <f t="shared" si="2"/>
        <v>3.401360544217691</v>
      </c>
      <c r="J14" s="26">
        <v>188</v>
      </c>
      <c r="K14" s="24">
        <f t="shared" si="3"/>
        <v>23.684210526315795</v>
      </c>
      <c r="L14" s="26">
        <v>176</v>
      </c>
      <c r="M14" s="24">
        <f t="shared" si="4"/>
        <v>-6.382978723404253</v>
      </c>
      <c r="N14" s="26">
        <v>165</v>
      </c>
      <c r="O14" s="24">
        <f t="shared" si="5"/>
        <v>-6.25</v>
      </c>
      <c r="P14" s="26">
        <v>130</v>
      </c>
      <c r="Q14" s="24">
        <f t="shared" si="6"/>
        <v>-21.212121212121215</v>
      </c>
      <c r="R14" s="26">
        <v>129</v>
      </c>
      <c r="S14" s="25">
        <f t="shared" si="7"/>
        <v>-0.7692307692307665</v>
      </c>
    </row>
    <row r="15" spans="1:19" ht="9" customHeight="1">
      <c r="A15" s="20">
        <v>11</v>
      </c>
      <c r="B15" s="21" t="s">
        <v>14</v>
      </c>
      <c r="C15" s="22">
        <v>84</v>
      </c>
      <c r="D15" s="26">
        <v>93</v>
      </c>
      <c r="E15" s="24">
        <f t="shared" si="0"/>
        <v>10.71428571428572</v>
      </c>
      <c r="F15" s="26">
        <v>98</v>
      </c>
      <c r="G15" s="24">
        <f t="shared" si="1"/>
        <v>5.376344086021501</v>
      </c>
      <c r="H15" s="26">
        <v>102</v>
      </c>
      <c r="I15" s="24">
        <f t="shared" si="2"/>
        <v>4.081632653061229</v>
      </c>
      <c r="J15" s="26">
        <v>112</v>
      </c>
      <c r="K15" s="24">
        <f t="shared" si="3"/>
        <v>9.80392156862746</v>
      </c>
      <c r="L15" s="26">
        <v>101</v>
      </c>
      <c r="M15" s="24">
        <f t="shared" si="4"/>
        <v>-9.82142857142857</v>
      </c>
      <c r="N15" s="26">
        <v>94</v>
      </c>
      <c r="O15" s="24">
        <f t="shared" si="5"/>
        <v>-6.930693069306926</v>
      </c>
      <c r="P15" s="26">
        <v>119</v>
      </c>
      <c r="Q15" s="24">
        <f t="shared" si="6"/>
        <v>26.595744680851062</v>
      </c>
      <c r="R15" s="26">
        <v>120</v>
      </c>
      <c r="S15" s="25">
        <f t="shared" si="7"/>
        <v>0.8403361344537785</v>
      </c>
    </row>
    <row r="16" spans="1:19" ht="9" customHeight="1">
      <c r="A16" s="20">
        <v>12</v>
      </c>
      <c r="B16" s="21" t="s">
        <v>15</v>
      </c>
      <c r="C16" s="22">
        <v>40</v>
      </c>
      <c r="D16" s="26">
        <v>48</v>
      </c>
      <c r="E16" s="24">
        <f t="shared" si="0"/>
        <v>19.999999999999996</v>
      </c>
      <c r="F16" s="26">
        <v>45</v>
      </c>
      <c r="G16" s="24">
        <f t="shared" si="1"/>
        <v>-6.25</v>
      </c>
      <c r="H16" s="26">
        <v>37</v>
      </c>
      <c r="I16" s="24">
        <f t="shared" si="2"/>
        <v>-17.777777777777782</v>
      </c>
      <c r="J16" s="26">
        <v>37</v>
      </c>
      <c r="K16" s="24">
        <f t="shared" si="3"/>
        <v>0</v>
      </c>
      <c r="L16" s="26">
        <v>35</v>
      </c>
      <c r="M16" s="24">
        <f t="shared" si="4"/>
        <v>-5.405405405405405</v>
      </c>
      <c r="N16" s="26">
        <v>36</v>
      </c>
      <c r="O16" s="24">
        <f t="shared" si="5"/>
        <v>2.857142857142847</v>
      </c>
      <c r="P16" s="26">
        <v>39</v>
      </c>
      <c r="Q16" s="24">
        <f t="shared" si="6"/>
        <v>8.333333333333325</v>
      </c>
      <c r="R16" s="26">
        <v>3</v>
      </c>
      <c r="S16" s="25">
        <f t="shared" si="7"/>
        <v>-92.3076923076923</v>
      </c>
    </row>
    <row r="17" spans="1:19" ht="9" customHeight="1">
      <c r="A17" s="20">
        <v>13</v>
      </c>
      <c r="B17" s="21" t="s">
        <v>16</v>
      </c>
      <c r="C17" s="22">
        <v>9</v>
      </c>
      <c r="D17" s="26">
        <v>8</v>
      </c>
      <c r="E17" s="24">
        <f t="shared" si="0"/>
        <v>-11.111111111111116</v>
      </c>
      <c r="F17" s="26">
        <v>7</v>
      </c>
      <c r="G17" s="24">
        <f t="shared" si="1"/>
        <v>-12.5</v>
      </c>
      <c r="H17" s="26">
        <v>13</v>
      </c>
      <c r="I17" s="24">
        <f t="shared" si="2"/>
        <v>85.71428571428572</v>
      </c>
      <c r="J17" s="26">
        <v>12</v>
      </c>
      <c r="K17" s="24">
        <f t="shared" si="3"/>
        <v>-7.692307692307687</v>
      </c>
      <c r="L17" s="26">
        <v>6</v>
      </c>
      <c r="M17" s="24">
        <f t="shared" si="4"/>
        <v>-50</v>
      </c>
      <c r="N17" s="26">
        <v>7</v>
      </c>
      <c r="O17" s="24">
        <f t="shared" si="5"/>
        <v>16.666666666666675</v>
      </c>
      <c r="P17" s="26">
        <v>16</v>
      </c>
      <c r="Q17" s="24">
        <f t="shared" si="6"/>
        <v>128.57142857142856</v>
      </c>
      <c r="R17" s="26">
        <v>16</v>
      </c>
      <c r="S17" s="25">
        <f t="shared" si="7"/>
        <v>0</v>
      </c>
    </row>
    <row r="18" spans="1:19" ht="9" customHeight="1">
      <c r="A18" s="20">
        <v>14</v>
      </c>
      <c r="B18" s="21" t="s">
        <v>17</v>
      </c>
      <c r="C18" s="22">
        <v>163</v>
      </c>
      <c r="D18" s="26">
        <v>174</v>
      </c>
      <c r="E18" s="24">
        <f t="shared" si="0"/>
        <v>6.748466257668717</v>
      </c>
      <c r="F18" s="26">
        <v>174</v>
      </c>
      <c r="G18" s="24">
        <f t="shared" si="1"/>
        <v>0</v>
      </c>
      <c r="H18" s="26">
        <v>169</v>
      </c>
      <c r="I18" s="24">
        <f t="shared" si="2"/>
        <v>-2.8735632183908066</v>
      </c>
      <c r="J18" s="26">
        <v>167</v>
      </c>
      <c r="K18" s="24">
        <f t="shared" si="3"/>
        <v>-1.1834319526627168</v>
      </c>
      <c r="L18" s="26">
        <v>142</v>
      </c>
      <c r="M18" s="24">
        <f t="shared" si="4"/>
        <v>-14.970059880239518</v>
      </c>
      <c r="N18" s="26">
        <v>147</v>
      </c>
      <c r="O18" s="24">
        <f t="shared" si="5"/>
        <v>3.5211267605633756</v>
      </c>
      <c r="P18" s="26">
        <v>133</v>
      </c>
      <c r="Q18" s="24">
        <f t="shared" si="6"/>
        <v>-9.523809523809524</v>
      </c>
      <c r="R18" s="26">
        <v>118</v>
      </c>
      <c r="S18" s="25">
        <f t="shared" si="7"/>
        <v>-11.27819548872181</v>
      </c>
    </row>
    <row r="19" spans="1:19" ht="9" customHeight="1">
      <c r="A19" s="20">
        <v>15</v>
      </c>
      <c r="B19" s="21" t="s">
        <v>18</v>
      </c>
      <c r="C19" s="22">
        <v>12</v>
      </c>
      <c r="D19" s="26">
        <v>14</v>
      </c>
      <c r="E19" s="24">
        <f t="shared" si="0"/>
        <v>16.666666666666675</v>
      </c>
      <c r="F19" s="26">
        <v>15</v>
      </c>
      <c r="G19" s="24">
        <f t="shared" si="1"/>
        <v>7.14285714285714</v>
      </c>
      <c r="H19" s="26">
        <v>14</v>
      </c>
      <c r="I19" s="24">
        <f t="shared" si="2"/>
        <v>-6.666666666666665</v>
      </c>
      <c r="J19" s="26">
        <v>18</v>
      </c>
      <c r="K19" s="24">
        <f t="shared" si="3"/>
        <v>28.57142857142858</v>
      </c>
      <c r="L19" s="26">
        <v>20</v>
      </c>
      <c r="M19" s="24">
        <f t="shared" si="4"/>
        <v>11.111111111111116</v>
      </c>
      <c r="N19" s="26">
        <v>22</v>
      </c>
      <c r="O19" s="24">
        <f t="shared" si="5"/>
        <v>10.000000000000009</v>
      </c>
      <c r="P19" s="26">
        <v>16</v>
      </c>
      <c r="Q19" s="24">
        <f t="shared" si="6"/>
        <v>-27.27272727272727</v>
      </c>
      <c r="R19" s="26">
        <v>11</v>
      </c>
      <c r="S19" s="25">
        <f t="shared" si="7"/>
        <v>-31.25</v>
      </c>
    </row>
    <row r="20" spans="1:19" ht="9" customHeight="1">
      <c r="A20" s="20">
        <v>17</v>
      </c>
      <c r="B20" s="21" t="s">
        <v>19</v>
      </c>
      <c r="C20" s="22">
        <v>52</v>
      </c>
      <c r="D20" s="26">
        <v>60</v>
      </c>
      <c r="E20" s="24">
        <f t="shared" si="0"/>
        <v>15.384615384615374</v>
      </c>
      <c r="F20" s="26">
        <v>84</v>
      </c>
      <c r="G20" s="24">
        <f t="shared" si="1"/>
        <v>39.99999999999999</v>
      </c>
      <c r="H20" s="26">
        <v>100</v>
      </c>
      <c r="I20" s="24">
        <f t="shared" si="2"/>
        <v>19.047619047619047</v>
      </c>
      <c r="J20" s="26">
        <v>83</v>
      </c>
      <c r="K20" s="24">
        <f t="shared" si="3"/>
        <v>-17.000000000000004</v>
      </c>
      <c r="L20" s="26">
        <v>93</v>
      </c>
      <c r="M20" s="24">
        <f t="shared" si="4"/>
        <v>12.04819277108433</v>
      </c>
      <c r="N20" s="26">
        <v>76</v>
      </c>
      <c r="O20" s="24">
        <f t="shared" si="5"/>
        <v>-18.279569892473113</v>
      </c>
      <c r="P20" s="26">
        <v>76</v>
      </c>
      <c r="Q20" s="24">
        <f t="shared" si="6"/>
        <v>0</v>
      </c>
      <c r="R20" s="26">
        <v>88</v>
      </c>
      <c r="S20" s="25">
        <f t="shared" si="7"/>
        <v>15.789473684210531</v>
      </c>
    </row>
    <row r="21" spans="1:19" ht="9" customHeight="1">
      <c r="A21" s="20">
        <v>18</v>
      </c>
      <c r="B21" s="21" t="s">
        <v>20</v>
      </c>
      <c r="C21" s="22">
        <v>19</v>
      </c>
      <c r="D21" s="26">
        <v>15</v>
      </c>
      <c r="E21" s="24">
        <f t="shared" si="0"/>
        <v>-21.052631578947366</v>
      </c>
      <c r="F21" s="26">
        <v>26</v>
      </c>
      <c r="G21" s="24">
        <f t="shared" si="1"/>
        <v>73.33333333333334</v>
      </c>
      <c r="H21" s="26">
        <v>34</v>
      </c>
      <c r="I21" s="24">
        <f t="shared" si="2"/>
        <v>30.76923076923077</v>
      </c>
      <c r="J21" s="26">
        <v>25</v>
      </c>
      <c r="K21" s="24">
        <f t="shared" si="3"/>
        <v>-26.470588235294112</v>
      </c>
      <c r="L21" s="26">
        <v>23</v>
      </c>
      <c r="M21" s="24">
        <f t="shared" si="4"/>
        <v>-7.9999999999999964</v>
      </c>
      <c r="N21" s="26">
        <v>26</v>
      </c>
      <c r="O21" s="24">
        <f t="shared" si="5"/>
        <v>13.043478260869556</v>
      </c>
      <c r="P21" s="26">
        <v>22</v>
      </c>
      <c r="Q21" s="24">
        <f t="shared" si="6"/>
        <v>-15.384615384615385</v>
      </c>
      <c r="R21" s="26">
        <v>25</v>
      </c>
      <c r="S21" s="25">
        <f t="shared" si="7"/>
        <v>13.636363636363647</v>
      </c>
    </row>
    <row r="22" spans="1:19" ht="9" customHeight="1">
      <c r="A22" s="20">
        <v>19</v>
      </c>
      <c r="B22" s="21" t="s">
        <v>21</v>
      </c>
      <c r="C22" s="22">
        <v>23</v>
      </c>
      <c r="D22" s="26">
        <v>39</v>
      </c>
      <c r="E22" s="24">
        <f t="shared" si="0"/>
        <v>69.56521739130434</v>
      </c>
      <c r="F22" s="26">
        <v>42</v>
      </c>
      <c r="G22" s="24">
        <f t="shared" si="1"/>
        <v>7.692307692307687</v>
      </c>
      <c r="H22" s="26">
        <v>50</v>
      </c>
      <c r="I22" s="24">
        <f t="shared" si="2"/>
        <v>19.047619047619047</v>
      </c>
      <c r="J22" s="26">
        <v>32</v>
      </c>
      <c r="K22" s="24">
        <f t="shared" si="3"/>
        <v>-36</v>
      </c>
      <c r="L22" s="26">
        <v>46</v>
      </c>
      <c r="M22" s="24">
        <f t="shared" si="4"/>
        <v>43.75</v>
      </c>
      <c r="N22" s="26">
        <v>31</v>
      </c>
      <c r="O22" s="24">
        <f t="shared" si="5"/>
        <v>-32.608695652173914</v>
      </c>
      <c r="P22" s="26">
        <v>39</v>
      </c>
      <c r="Q22" s="24">
        <f t="shared" si="6"/>
        <v>25.806451612903224</v>
      </c>
      <c r="R22" s="26">
        <v>47</v>
      </c>
      <c r="S22" s="25">
        <f t="shared" si="7"/>
        <v>20.512820512820507</v>
      </c>
    </row>
    <row r="23" spans="1:19" ht="9" customHeight="1">
      <c r="A23" s="20">
        <v>20</v>
      </c>
      <c r="B23" s="21" t="s">
        <v>22</v>
      </c>
      <c r="C23" s="22">
        <v>45</v>
      </c>
      <c r="D23" s="26">
        <v>30</v>
      </c>
      <c r="E23" s="24">
        <f t="shared" si="0"/>
        <v>-33.333333333333336</v>
      </c>
      <c r="F23" s="26">
        <v>40</v>
      </c>
      <c r="G23" s="24">
        <f t="shared" si="1"/>
        <v>33.33333333333333</v>
      </c>
      <c r="H23" s="26">
        <v>47</v>
      </c>
      <c r="I23" s="24">
        <f t="shared" si="2"/>
        <v>17.500000000000004</v>
      </c>
      <c r="J23" s="26">
        <v>44</v>
      </c>
      <c r="K23" s="24">
        <f t="shared" si="3"/>
        <v>-6.382978723404253</v>
      </c>
      <c r="L23" s="26">
        <v>42</v>
      </c>
      <c r="M23" s="24">
        <f t="shared" si="4"/>
        <v>-4.545454545454541</v>
      </c>
      <c r="N23" s="26">
        <v>42</v>
      </c>
      <c r="O23" s="24">
        <f t="shared" si="5"/>
        <v>0</v>
      </c>
      <c r="P23" s="26">
        <v>40</v>
      </c>
      <c r="Q23" s="24">
        <f t="shared" si="6"/>
        <v>-4.761904761904767</v>
      </c>
      <c r="R23" s="26">
        <v>48</v>
      </c>
      <c r="S23" s="25">
        <f t="shared" si="7"/>
        <v>19.999999999999996</v>
      </c>
    </row>
    <row r="24" spans="1:19" ht="9" customHeight="1">
      <c r="A24" s="20">
        <v>21</v>
      </c>
      <c r="B24" s="21" t="s">
        <v>23</v>
      </c>
      <c r="C24" s="22">
        <v>26</v>
      </c>
      <c r="D24" s="26">
        <v>50</v>
      </c>
      <c r="E24" s="24">
        <f t="shared" si="0"/>
        <v>92.3076923076923</v>
      </c>
      <c r="F24" s="26">
        <v>40</v>
      </c>
      <c r="G24" s="24">
        <f t="shared" si="1"/>
        <v>-19.999999999999996</v>
      </c>
      <c r="H24" s="26">
        <v>42</v>
      </c>
      <c r="I24" s="24">
        <f t="shared" si="2"/>
        <v>5.000000000000004</v>
      </c>
      <c r="J24" s="26">
        <v>61</v>
      </c>
      <c r="K24" s="24">
        <f t="shared" si="3"/>
        <v>45.238095238095234</v>
      </c>
      <c r="L24" s="26" t="s">
        <v>4</v>
      </c>
      <c r="M24" s="24" t="str">
        <f t="shared" si="4"/>
        <v>.</v>
      </c>
      <c r="N24" s="26">
        <v>66</v>
      </c>
      <c r="O24" s="24" t="str">
        <f t="shared" si="5"/>
        <v>.</v>
      </c>
      <c r="P24" s="26">
        <v>76</v>
      </c>
      <c r="Q24" s="24">
        <f t="shared" si="6"/>
        <v>15.15151515151516</v>
      </c>
      <c r="R24" s="26">
        <v>73</v>
      </c>
      <c r="S24" s="25">
        <f t="shared" si="7"/>
        <v>-3.9473684210526327</v>
      </c>
    </row>
    <row r="25" spans="1:19" ht="9" customHeight="1">
      <c r="A25" s="20">
        <v>22</v>
      </c>
      <c r="B25" s="21" t="s">
        <v>24</v>
      </c>
      <c r="C25" s="22">
        <v>76</v>
      </c>
      <c r="D25" s="26">
        <v>86</v>
      </c>
      <c r="E25" s="24">
        <f t="shared" si="0"/>
        <v>13.157894736842103</v>
      </c>
      <c r="F25" s="26">
        <v>81</v>
      </c>
      <c r="G25" s="24">
        <f t="shared" si="1"/>
        <v>-5.813953488372093</v>
      </c>
      <c r="H25" s="26">
        <v>125</v>
      </c>
      <c r="I25" s="24">
        <f t="shared" si="2"/>
        <v>54.32098765432099</v>
      </c>
      <c r="J25" s="26">
        <v>102</v>
      </c>
      <c r="K25" s="24">
        <f t="shared" si="3"/>
        <v>-18.400000000000006</v>
      </c>
      <c r="L25" s="26">
        <v>96</v>
      </c>
      <c r="M25" s="24">
        <f t="shared" si="4"/>
        <v>-5.882352941176472</v>
      </c>
      <c r="N25" s="26">
        <v>99</v>
      </c>
      <c r="O25" s="24">
        <f t="shared" si="5"/>
        <v>3.125</v>
      </c>
      <c r="P25" s="26">
        <v>98</v>
      </c>
      <c r="Q25" s="24">
        <f t="shared" si="6"/>
        <v>-1.0101010101010055</v>
      </c>
      <c r="R25" s="26">
        <v>92</v>
      </c>
      <c r="S25" s="25">
        <f t="shared" si="7"/>
        <v>-6.122448979591832</v>
      </c>
    </row>
    <row r="26" spans="1:19" ht="9" customHeight="1">
      <c r="A26" s="20">
        <v>23</v>
      </c>
      <c r="B26" s="21" t="s">
        <v>25</v>
      </c>
      <c r="C26" s="22">
        <v>65</v>
      </c>
      <c r="D26" s="26">
        <v>89</v>
      </c>
      <c r="E26" s="24">
        <f t="shared" si="0"/>
        <v>36.92307692307693</v>
      </c>
      <c r="F26" s="26">
        <v>82</v>
      </c>
      <c r="G26" s="24">
        <f t="shared" si="1"/>
        <v>-7.86516853932584</v>
      </c>
      <c r="H26" s="26">
        <v>109</v>
      </c>
      <c r="I26" s="24">
        <f t="shared" si="2"/>
        <v>32.92682926829269</v>
      </c>
      <c r="J26" s="26">
        <v>110</v>
      </c>
      <c r="K26" s="24">
        <f t="shared" si="3"/>
        <v>0.917431192660545</v>
      </c>
      <c r="L26" s="26">
        <v>98</v>
      </c>
      <c r="M26" s="24">
        <f t="shared" si="4"/>
        <v>-10.909090909090914</v>
      </c>
      <c r="N26" s="26">
        <v>99</v>
      </c>
      <c r="O26" s="24">
        <f t="shared" si="5"/>
        <v>1.0204081632652962</v>
      </c>
      <c r="P26" s="26">
        <v>102</v>
      </c>
      <c r="Q26" s="24">
        <f t="shared" si="6"/>
        <v>3.0303030303030276</v>
      </c>
      <c r="R26" s="26">
        <v>110</v>
      </c>
      <c r="S26" s="25">
        <f t="shared" si="7"/>
        <v>7.843137254901955</v>
      </c>
    </row>
    <row r="27" spans="1:19" ht="9" customHeight="1">
      <c r="A27" s="20">
        <v>24</v>
      </c>
      <c r="B27" s="21" t="s">
        <v>26</v>
      </c>
      <c r="C27" s="22">
        <v>83</v>
      </c>
      <c r="D27" s="26">
        <v>70</v>
      </c>
      <c r="E27" s="24">
        <f t="shared" si="0"/>
        <v>-15.662650602409634</v>
      </c>
      <c r="F27" s="26">
        <v>77</v>
      </c>
      <c r="G27" s="24">
        <f t="shared" si="1"/>
        <v>10.000000000000009</v>
      </c>
      <c r="H27" s="26">
        <v>64</v>
      </c>
      <c r="I27" s="24">
        <f t="shared" si="2"/>
        <v>-16.883116883116877</v>
      </c>
      <c r="J27" s="26">
        <v>74</v>
      </c>
      <c r="K27" s="24">
        <f t="shared" si="3"/>
        <v>15.625</v>
      </c>
      <c r="L27" s="26">
        <v>68</v>
      </c>
      <c r="M27" s="24">
        <f t="shared" si="4"/>
        <v>-8.108108108108103</v>
      </c>
      <c r="N27" s="26">
        <v>60</v>
      </c>
      <c r="O27" s="24">
        <f t="shared" si="5"/>
        <v>-11.764705882352944</v>
      </c>
      <c r="P27" s="26">
        <v>40</v>
      </c>
      <c r="Q27" s="24">
        <f t="shared" si="6"/>
        <v>-33.333333333333336</v>
      </c>
      <c r="R27" s="26">
        <v>98</v>
      </c>
      <c r="S27" s="25">
        <f t="shared" si="7"/>
        <v>145.00000000000003</v>
      </c>
    </row>
    <row r="28" spans="1:19" s="31" customFormat="1" ht="9" customHeight="1">
      <c r="A28" s="20">
        <v>25</v>
      </c>
      <c r="B28" s="21" t="s">
        <v>27</v>
      </c>
      <c r="C28" s="29">
        <v>18</v>
      </c>
      <c r="D28" s="30">
        <v>16</v>
      </c>
      <c r="E28" s="24">
        <f t="shared" si="0"/>
        <v>-11.111111111111116</v>
      </c>
      <c r="F28" s="30">
        <v>15</v>
      </c>
      <c r="G28" s="24">
        <f t="shared" si="1"/>
        <v>-6.25</v>
      </c>
      <c r="H28" s="30">
        <v>14</v>
      </c>
      <c r="I28" s="24">
        <f t="shared" si="2"/>
        <v>-6.666666666666665</v>
      </c>
      <c r="J28" s="30">
        <v>13</v>
      </c>
      <c r="K28" s="24">
        <f t="shared" si="3"/>
        <v>-7.14285714285714</v>
      </c>
      <c r="L28" s="30">
        <v>15</v>
      </c>
      <c r="M28" s="24">
        <f t="shared" si="4"/>
        <v>15.384615384615374</v>
      </c>
      <c r="N28" s="30">
        <v>14</v>
      </c>
      <c r="O28" s="24">
        <f t="shared" si="5"/>
        <v>-6.666666666666665</v>
      </c>
      <c r="P28" s="30">
        <v>17</v>
      </c>
      <c r="Q28" s="24">
        <f t="shared" si="6"/>
        <v>21.42857142857142</v>
      </c>
      <c r="R28" s="30">
        <v>7</v>
      </c>
      <c r="S28" s="25">
        <f t="shared" si="7"/>
        <v>-58.82352941176471</v>
      </c>
    </row>
    <row r="29" spans="1:19" ht="9" customHeight="1">
      <c r="A29" s="20">
        <v>26</v>
      </c>
      <c r="B29" s="21" t="s">
        <v>28</v>
      </c>
      <c r="C29" s="22">
        <v>69</v>
      </c>
      <c r="D29" s="26">
        <v>49</v>
      </c>
      <c r="E29" s="24">
        <f t="shared" si="0"/>
        <v>-28.985507246376805</v>
      </c>
      <c r="F29" s="26">
        <v>59</v>
      </c>
      <c r="G29" s="24">
        <f t="shared" si="1"/>
        <v>20.408163265306122</v>
      </c>
      <c r="H29" s="26">
        <v>54</v>
      </c>
      <c r="I29" s="24">
        <f t="shared" si="2"/>
        <v>-8.47457627118644</v>
      </c>
      <c r="J29" s="26">
        <v>55</v>
      </c>
      <c r="K29" s="24">
        <f t="shared" si="3"/>
        <v>1.85185185185186</v>
      </c>
      <c r="L29" s="26">
        <v>51</v>
      </c>
      <c r="M29" s="24">
        <f t="shared" si="4"/>
        <v>-7.272727272727275</v>
      </c>
      <c r="N29" s="26">
        <v>41</v>
      </c>
      <c r="O29" s="24">
        <f t="shared" si="5"/>
        <v>-19.6078431372549</v>
      </c>
      <c r="P29" s="26">
        <v>37</v>
      </c>
      <c r="Q29" s="24">
        <f t="shared" si="6"/>
        <v>-9.756097560975608</v>
      </c>
      <c r="R29" s="26">
        <v>38</v>
      </c>
      <c r="S29" s="25">
        <f t="shared" si="7"/>
        <v>2.7027027027026973</v>
      </c>
    </row>
    <row r="30" spans="1:19" ht="9" customHeight="1">
      <c r="A30" s="20">
        <v>27</v>
      </c>
      <c r="B30" s="21" t="s">
        <v>29</v>
      </c>
      <c r="C30" s="22">
        <v>1</v>
      </c>
      <c r="D30" s="26">
        <v>8</v>
      </c>
      <c r="E30" s="24">
        <f t="shared" si="0"/>
        <v>700</v>
      </c>
      <c r="F30" s="26">
        <v>7</v>
      </c>
      <c r="G30" s="24">
        <f t="shared" si="1"/>
        <v>-12.5</v>
      </c>
      <c r="H30" s="26">
        <v>8</v>
      </c>
      <c r="I30" s="24">
        <f t="shared" si="2"/>
        <v>14.28571428571428</v>
      </c>
      <c r="J30" s="26">
        <v>5</v>
      </c>
      <c r="K30" s="24">
        <f t="shared" si="3"/>
        <v>-37.5</v>
      </c>
      <c r="L30" s="26">
        <v>8</v>
      </c>
      <c r="M30" s="24">
        <f t="shared" si="4"/>
        <v>60.00000000000001</v>
      </c>
      <c r="N30" s="26">
        <v>10</v>
      </c>
      <c r="O30" s="24">
        <f t="shared" si="5"/>
        <v>25</v>
      </c>
      <c r="P30" s="26">
        <v>7</v>
      </c>
      <c r="Q30" s="24">
        <f t="shared" si="6"/>
        <v>-30.000000000000004</v>
      </c>
      <c r="R30" s="26">
        <v>4</v>
      </c>
      <c r="S30" s="25">
        <f t="shared" si="7"/>
        <v>-42.85714285714286</v>
      </c>
    </row>
    <row r="31" spans="1:19" ht="9" customHeight="1">
      <c r="A31" s="20">
        <v>28</v>
      </c>
      <c r="B31" s="21" t="s">
        <v>30</v>
      </c>
      <c r="C31" s="22">
        <v>21</v>
      </c>
      <c r="D31" s="26">
        <v>12</v>
      </c>
      <c r="E31" s="24">
        <f t="shared" si="0"/>
        <v>-42.85714285714286</v>
      </c>
      <c r="F31" s="26">
        <v>16</v>
      </c>
      <c r="G31" s="24">
        <f t="shared" si="1"/>
        <v>33.33333333333333</v>
      </c>
      <c r="H31" s="26">
        <v>12</v>
      </c>
      <c r="I31" s="24">
        <f t="shared" si="2"/>
        <v>-25</v>
      </c>
      <c r="J31" s="26">
        <v>19</v>
      </c>
      <c r="K31" s="24">
        <f t="shared" si="3"/>
        <v>58.33333333333333</v>
      </c>
      <c r="L31" s="26">
        <v>17</v>
      </c>
      <c r="M31" s="24">
        <f t="shared" si="4"/>
        <v>-10.526315789473683</v>
      </c>
      <c r="N31" s="26">
        <v>17</v>
      </c>
      <c r="O31" s="24">
        <f t="shared" si="5"/>
        <v>0</v>
      </c>
      <c r="P31" s="26">
        <v>29</v>
      </c>
      <c r="Q31" s="24">
        <f t="shared" si="6"/>
        <v>70.58823529411764</v>
      </c>
      <c r="R31" s="26">
        <v>17</v>
      </c>
      <c r="S31" s="25">
        <f t="shared" si="7"/>
        <v>-41.379310344827594</v>
      </c>
    </row>
    <row r="32" spans="1:19" ht="9" customHeight="1">
      <c r="A32" s="20">
        <v>29</v>
      </c>
      <c r="B32" s="21" t="s">
        <v>31</v>
      </c>
      <c r="C32" s="22">
        <v>255</v>
      </c>
      <c r="D32" s="26">
        <v>240</v>
      </c>
      <c r="E32" s="24">
        <f t="shared" si="0"/>
        <v>-5.882352941176472</v>
      </c>
      <c r="F32" s="26">
        <v>236</v>
      </c>
      <c r="G32" s="24">
        <f t="shared" si="1"/>
        <v>-1.6666666666666718</v>
      </c>
      <c r="H32" s="26">
        <v>253</v>
      </c>
      <c r="I32" s="24">
        <f t="shared" si="2"/>
        <v>7.203389830508478</v>
      </c>
      <c r="J32" s="26">
        <v>210</v>
      </c>
      <c r="K32" s="24">
        <f t="shared" si="3"/>
        <v>-16.996047430830043</v>
      </c>
      <c r="L32" s="26">
        <v>219</v>
      </c>
      <c r="M32" s="24">
        <f t="shared" si="4"/>
        <v>4.285714285714293</v>
      </c>
      <c r="N32" s="26">
        <v>205</v>
      </c>
      <c r="O32" s="24">
        <f t="shared" si="5"/>
        <v>-6.392694063926941</v>
      </c>
      <c r="P32" s="26">
        <v>206</v>
      </c>
      <c r="Q32" s="24">
        <f t="shared" si="6"/>
        <v>0.4878048780487809</v>
      </c>
      <c r="R32" s="26">
        <v>136</v>
      </c>
      <c r="S32" s="25">
        <f t="shared" si="7"/>
        <v>-33.98058252427184</v>
      </c>
    </row>
    <row r="33" spans="1:19" ht="9" customHeight="1">
      <c r="A33" s="20">
        <v>30</v>
      </c>
      <c r="B33" s="21" t="s">
        <v>32</v>
      </c>
      <c r="C33" s="22">
        <v>9</v>
      </c>
      <c r="D33" s="26">
        <v>11</v>
      </c>
      <c r="E33" s="24">
        <f t="shared" si="0"/>
        <v>22.222222222222232</v>
      </c>
      <c r="F33" s="26">
        <v>8</v>
      </c>
      <c r="G33" s="24">
        <f t="shared" si="1"/>
        <v>-27.27272727272727</v>
      </c>
      <c r="H33" s="26">
        <v>11</v>
      </c>
      <c r="I33" s="24">
        <f t="shared" si="2"/>
        <v>37.5</v>
      </c>
      <c r="J33" s="26">
        <v>14</v>
      </c>
      <c r="K33" s="24">
        <f t="shared" si="3"/>
        <v>27.27272727272727</v>
      </c>
      <c r="L33" s="26">
        <v>11</v>
      </c>
      <c r="M33" s="24">
        <f t="shared" si="4"/>
        <v>-21.42857142857143</v>
      </c>
      <c r="N33" s="26">
        <v>8</v>
      </c>
      <c r="O33" s="24">
        <f t="shared" si="5"/>
        <v>-27.27272727272727</v>
      </c>
      <c r="P33" s="26">
        <v>6</v>
      </c>
      <c r="Q33" s="24">
        <f t="shared" si="6"/>
        <v>-25</v>
      </c>
      <c r="R33" s="26">
        <v>18</v>
      </c>
      <c r="S33" s="25">
        <f t="shared" si="7"/>
        <v>200</v>
      </c>
    </row>
    <row r="34" spans="1:19" ht="9" customHeight="1">
      <c r="A34" s="20">
        <v>31</v>
      </c>
      <c r="B34" s="21" t="s">
        <v>33</v>
      </c>
      <c r="C34" s="22">
        <v>117</v>
      </c>
      <c r="D34" s="26">
        <v>114</v>
      </c>
      <c r="E34" s="24">
        <f t="shared" si="0"/>
        <v>-2.564102564102566</v>
      </c>
      <c r="F34" s="26">
        <v>120</v>
      </c>
      <c r="G34" s="24">
        <f t="shared" si="1"/>
        <v>5.263157894736836</v>
      </c>
      <c r="H34" s="26">
        <v>151</v>
      </c>
      <c r="I34" s="24">
        <f t="shared" si="2"/>
        <v>25.83333333333333</v>
      </c>
      <c r="J34" s="26">
        <v>145</v>
      </c>
      <c r="K34" s="24">
        <f t="shared" si="3"/>
        <v>-3.9735099337748325</v>
      </c>
      <c r="L34" s="26">
        <v>141</v>
      </c>
      <c r="M34" s="24">
        <f t="shared" si="4"/>
        <v>-2.758620689655178</v>
      </c>
      <c r="N34" s="26">
        <v>156</v>
      </c>
      <c r="O34" s="24">
        <f t="shared" si="5"/>
        <v>10.63829787234043</v>
      </c>
      <c r="P34" s="26">
        <v>151</v>
      </c>
      <c r="Q34" s="24">
        <f t="shared" si="6"/>
        <v>-3.205128205128205</v>
      </c>
      <c r="R34" s="26">
        <v>178</v>
      </c>
      <c r="S34" s="25">
        <f t="shared" si="7"/>
        <v>17.88079470198676</v>
      </c>
    </row>
    <row r="35" spans="1:19" ht="9" customHeight="1">
      <c r="A35" s="20">
        <v>32</v>
      </c>
      <c r="B35" s="21" t="s">
        <v>34</v>
      </c>
      <c r="C35" s="22">
        <v>133</v>
      </c>
      <c r="D35" s="26">
        <v>125</v>
      </c>
      <c r="E35" s="24">
        <f t="shared" si="0"/>
        <v>-6.015037593984962</v>
      </c>
      <c r="F35" s="26">
        <v>154</v>
      </c>
      <c r="G35" s="24">
        <f t="shared" si="1"/>
        <v>23.2</v>
      </c>
      <c r="H35" s="26">
        <v>152</v>
      </c>
      <c r="I35" s="24">
        <f t="shared" si="2"/>
        <v>-1.2987012987012991</v>
      </c>
      <c r="J35" s="26">
        <v>172</v>
      </c>
      <c r="K35" s="24">
        <f t="shared" si="3"/>
        <v>13.157894736842103</v>
      </c>
      <c r="L35" s="26">
        <v>218</v>
      </c>
      <c r="M35" s="24">
        <f t="shared" si="4"/>
        <v>26.74418604651163</v>
      </c>
      <c r="N35" s="26">
        <v>185</v>
      </c>
      <c r="O35" s="24">
        <f t="shared" si="5"/>
        <v>-15.13761467889908</v>
      </c>
      <c r="P35" s="26">
        <v>193</v>
      </c>
      <c r="Q35" s="24">
        <f t="shared" si="6"/>
        <v>4.324324324324325</v>
      </c>
      <c r="R35" s="26">
        <v>168</v>
      </c>
      <c r="S35" s="25">
        <f t="shared" si="7"/>
        <v>-12.95336787564767</v>
      </c>
    </row>
    <row r="36" spans="1:19" ht="9" customHeight="1">
      <c r="A36" s="20">
        <v>33</v>
      </c>
      <c r="B36" s="21" t="s">
        <v>35</v>
      </c>
      <c r="C36" s="22">
        <v>89</v>
      </c>
      <c r="D36" s="26">
        <v>100</v>
      </c>
      <c r="E36" s="24">
        <f t="shared" si="0"/>
        <v>12.35955056179776</v>
      </c>
      <c r="F36" s="26">
        <v>69</v>
      </c>
      <c r="G36" s="24">
        <f t="shared" si="1"/>
        <v>-31.000000000000007</v>
      </c>
      <c r="H36" s="26">
        <v>87</v>
      </c>
      <c r="I36" s="24">
        <f t="shared" si="2"/>
        <v>26.086956521739136</v>
      </c>
      <c r="J36" s="26">
        <v>76</v>
      </c>
      <c r="K36" s="24">
        <f t="shared" si="3"/>
        <v>-12.643678160919535</v>
      </c>
      <c r="L36" s="26">
        <v>73</v>
      </c>
      <c r="M36" s="24">
        <f t="shared" si="4"/>
        <v>-3.9473684210526327</v>
      </c>
      <c r="N36" s="26">
        <v>72</v>
      </c>
      <c r="O36" s="24">
        <f t="shared" si="5"/>
        <v>-1.3698630136986356</v>
      </c>
      <c r="P36" s="26">
        <v>59</v>
      </c>
      <c r="Q36" s="24">
        <f t="shared" si="6"/>
        <v>-18.055555555555557</v>
      </c>
      <c r="R36" s="26">
        <v>70</v>
      </c>
      <c r="S36" s="25">
        <f t="shared" si="7"/>
        <v>18.644067796610166</v>
      </c>
    </row>
    <row r="37" spans="1:19" ht="9" customHeight="1">
      <c r="A37" s="20">
        <v>34</v>
      </c>
      <c r="B37" s="21" t="s">
        <v>36</v>
      </c>
      <c r="C37" s="22">
        <v>47</v>
      </c>
      <c r="D37" s="26">
        <v>60</v>
      </c>
      <c r="E37" s="24">
        <f aca="true" t="shared" si="8" ref="E37:E68">IF(D37&lt;&gt;".",IF(C37&lt;&gt;".",IF(C37&gt;0,(D37/C37-1)*100,"."),"."),".")</f>
        <v>27.65957446808511</v>
      </c>
      <c r="F37" s="26">
        <v>68</v>
      </c>
      <c r="G37" s="24">
        <f aca="true" t="shared" si="9" ref="G37:G68">IF(F37&lt;&gt;".",IF(D37&lt;&gt;".",IF(D37&gt;0,(F37/D37-1)*100,"."),"."),".")</f>
        <v>13.33333333333333</v>
      </c>
      <c r="H37" s="26">
        <v>54</v>
      </c>
      <c r="I37" s="24">
        <f aca="true" t="shared" si="10" ref="I37:I68">IF(H37&lt;&gt;".",IF(F37&lt;&gt;".",IF(F37&gt;0,(H37/F37-1)*100,"."),"."),".")</f>
        <v>-20.588235294117652</v>
      </c>
      <c r="J37" s="26">
        <v>57</v>
      </c>
      <c r="K37" s="24">
        <f aca="true" t="shared" si="11" ref="K37:K68">IF(J37&lt;&gt;".",IF(H37&lt;&gt;".",IF(H37&gt;0,(J37/H37-1)*100,"."),"."),".")</f>
        <v>5.555555555555558</v>
      </c>
      <c r="L37" s="26">
        <v>60</v>
      </c>
      <c r="M37" s="24">
        <f aca="true" t="shared" si="12" ref="M37:M68">IF(L37&lt;&gt;".",IF(J37&lt;&gt;".",IF(J37&gt;0,(L37/J37-1)*100,"."),"."),".")</f>
        <v>5.263157894736836</v>
      </c>
      <c r="N37" s="26">
        <v>69</v>
      </c>
      <c r="O37" s="24">
        <f aca="true" t="shared" si="13" ref="O37:O68">IF(N37&lt;&gt;".",IF(L37&lt;&gt;".",IF(L37&gt;0,(N37/L37-1)*100,"."),"."),".")</f>
        <v>14.999999999999991</v>
      </c>
      <c r="P37" s="26">
        <v>48</v>
      </c>
      <c r="Q37" s="24">
        <f aca="true" t="shared" si="14" ref="Q37:Q68">IF(P37&lt;&gt;".",IF(N37&lt;&gt;".",IF(N37&gt;0,(P37/N37-1)*100,"."),"."),".")</f>
        <v>-30.434782608695656</v>
      </c>
      <c r="R37" s="26">
        <v>50</v>
      </c>
      <c r="S37" s="25">
        <f aca="true" t="shared" si="15" ref="S37:S68">IF(R37&lt;&gt;".",IF(P37&lt;&gt;".",IF(P37&gt;0,(R37/P37-1)*100,"."),"."),".")</f>
        <v>4.166666666666674</v>
      </c>
    </row>
    <row r="38" spans="1:19" ht="9" customHeight="1">
      <c r="A38" s="20">
        <v>35</v>
      </c>
      <c r="B38" s="21" t="s">
        <v>37</v>
      </c>
      <c r="C38" s="22">
        <v>136</v>
      </c>
      <c r="D38" s="26">
        <v>126</v>
      </c>
      <c r="E38" s="24">
        <f t="shared" si="8"/>
        <v>-7.352941176470584</v>
      </c>
      <c r="F38" s="26">
        <v>131</v>
      </c>
      <c r="G38" s="24">
        <f t="shared" si="9"/>
        <v>3.9682539682539764</v>
      </c>
      <c r="H38" s="26">
        <v>99</v>
      </c>
      <c r="I38" s="24">
        <f t="shared" si="10"/>
        <v>-24.427480916030532</v>
      </c>
      <c r="J38" s="26">
        <v>106</v>
      </c>
      <c r="K38" s="24">
        <f t="shared" si="11"/>
        <v>7.070707070707072</v>
      </c>
      <c r="L38" s="26">
        <v>113</v>
      </c>
      <c r="M38" s="24">
        <f t="shared" si="12"/>
        <v>6.60377358490567</v>
      </c>
      <c r="N38" s="26">
        <v>125</v>
      </c>
      <c r="O38" s="24">
        <f t="shared" si="13"/>
        <v>10.619469026548668</v>
      </c>
      <c r="P38" s="26">
        <v>0</v>
      </c>
      <c r="Q38" s="24">
        <f t="shared" si="14"/>
        <v>-100</v>
      </c>
      <c r="R38" s="26">
        <v>105</v>
      </c>
      <c r="S38" s="25" t="str">
        <f t="shared" si="15"/>
        <v>.</v>
      </c>
    </row>
    <row r="39" spans="1:19" ht="9" customHeight="1">
      <c r="A39" s="20">
        <v>36</v>
      </c>
      <c r="B39" s="21" t="s">
        <v>38</v>
      </c>
      <c r="C39" s="22">
        <v>79</v>
      </c>
      <c r="D39" s="26">
        <v>103</v>
      </c>
      <c r="E39" s="24">
        <f t="shared" si="8"/>
        <v>30.379746835443044</v>
      </c>
      <c r="F39" s="26">
        <v>82</v>
      </c>
      <c r="G39" s="24">
        <f t="shared" si="9"/>
        <v>-20.38834951456311</v>
      </c>
      <c r="H39" s="26">
        <v>69</v>
      </c>
      <c r="I39" s="24">
        <f t="shared" si="10"/>
        <v>-15.85365853658537</v>
      </c>
      <c r="J39" s="26">
        <v>72</v>
      </c>
      <c r="K39" s="24">
        <f t="shared" si="11"/>
        <v>4.347826086956519</v>
      </c>
      <c r="L39" s="26">
        <v>77</v>
      </c>
      <c r="M39" s="24">
        <f t="shared" si="12"/>
        <v>6.944444444444442</v>
      </c>
      <c r="N39" s="26">
        <v>97</v>
      </c>
      <c r="O39" s="24">
        <f t="shared" si="13"/>
        <v>25.974025974025984</v>
      </c>
      <c r="P39" s="26">
        <v>86</v>
      </c>
      <c r="Q39" s="24">
        <f t="shared" si="14"/>
        <v>-11.340206185567014</v>
      </c>
      <c r="R39" s="26">
        <v>87</v>
      </c>
      <c r="S39" s="25">
        <f t="shared" si="15"/>
        <v>1.1627906976744207</v>
      </c>
    </row>
    <row r="40" spans="1:19" ht="9" customHeight="1">
      <c r="A40" s="20">
        <v>37</v>
      </c>
      <c r="B40" s="21" t="s">
        <v>39</v>
      </c>
      <c r="C40" s="22">
        <v>15</v>
      </c>
      <c r="D40" s="26">
        <v>21</v>
      </c>
      <c r="E40" s="24">
        <f t="shared" si="8"/>
        <v>39.99999999999999</v>
      </c>
      <c r="F40" s="26">
        <v>20</v>
      </c>
      <c r="G40" s="24">
        <f t="shared" si="9"/>
        <v>-4.761904761904767</v>
      </c>
      <c r="H40" s="26">
        <v>19</v>
      </c>
      <c r="I40" s="24">
        <f t="shared" si="10"/>
        <v>-5.000000000000004</v>
      </c>
      <c r="J40" s="26">
        <v>20</v>
      </c>
      <c r="K40" s="24">
        <f t="shared" si="11"/>
        <v>5.263157894736836</v>
      </c>
      <c r="L40" s="26">
        <v>18</v>
      </c>
      <c r="M40" s="24">
        <f t="shared" si="12"/>
        <v>-9.999999999999998</v>
      </c>
      <c r="N40" s="26">
        <v>19</v>
      </c>
      <c r="O40" s="24">
        <f t="shared" si="13"/>
        <v>5.555555555555558</v>
      </c>
      <c r="P40" s="26">
        <v>24</v>
      </c>
      <c r="Q40" s="24">
        <f t="shared" si="14"/>
        <v>26.315789473684205</v>
      </c>
      <c r="R40" s="26">
        <v>21</v>
      </c>
      <c r="S40" s="25">
        <f t="shared" si="15"/>
        <v>-12.5</v>
      </c>
    </row>
    <row r="41" spans="1:19" ht="9" customHeight="1">
      <c r="A41" s="20">
        <v>38</v>
      </c>
      <c r="B41" s="21" t="s">
        <v>40</v>
      </c>
      <c r="C41" s="22">
        <v>14</v>
      </c>
      <c r="D41" s="26">
        <v>27</v>
      </c>
      <c r="E41" s="24">
        <f t="shared" si="8"/>
        <v>92.85714285714286</v>
      </c>
      <c r="F41" s="26">
        <v>20</v>
      </c>
      <c r="G41" s="24">
        <f t="shared" si="9"/>
        <v>-25.92592592592593</v>
      </c>
      <c r="H41" s="26">
        <v>20</v>
      </c>
      <c r="I41" s="24">
        <f t="shared" si="10"/>
        <v>0</v>
      </c>
      <c r="J41" s="26">
        <v>20</v>
      </c>
      <c r="K41" s="24">
        <f t="shared" si="11"/>
        <v>0</v>
      </c>
      <c r="L41" s="26">
        <v>24</v>
      </c>
      <c r="M41" s="24">
        <f t="shared" si="12"/>
        <v>19.999999999999996</v>
      </c>
      <c r="N41" s="26">
        <v>27</v>
      </c>
      <c r="O41" s="24">
        <f t="shared" si="13"/>
        <v>12.5</v>
      </c>
      <c r="P41" s="26">
        <v>23</v>
      </c>
      <c r="Q41" s="24">
        <f t="shared" si="14"/>
        <v>-14.814814814814813</v>
      </c>
      <c r="R41" s="26">
        <v>10</v>
      </c>
      <c r="S41" s="25">
        <f t="shared" si="15"/>
        <v>-56.52173913043479</v>
      </c>
    </row>
    <row r="42" spans="1:19" ht="9" customHeight="1">
      <c r="A42" s="20">
        <v>39</v>
      </c>
      <c r="B42" s="21" t="s">
        <v>41</v>
      </c>
      <c r="C42" s="22">
        <v>86</v>
      </c>
      <c r="D42" s="26">
        <v>114</v>
      </c>
      <c r="E42" s="24">
        <f t="shared" si="8"/>
        <v>32.558139534883715</v>
      </c>
      <c r="F42" s="26">
        <v>114</v>
      </c>
      <c r="G42" s="24">
        <f t="shared" si="9"/>
        <v>0</v>
      </c>
      <c r="H42" s="26">
        <v>99</v>
      </c>
      <c r="I42" s="24">
        <f t="shared" si="10"/>
        <v>-13.157894736842103</v>
      </c>
      <c r="J42" s="26">
        <v>99</v>
      </c>
      <c r="K42" s="24">
        <f t="shared" si="11"/>
        <v>0</v>
      </c>
      <c r="L42" s="26">
        <v>109</v>
      </c>
      <c r="M42" s="24">
        <f t="shared" si="12"/>
        <v>10.1010101010101</v>
      </c>
      <c r="N42" s="26">
        <v>84</v>
      </c>
      <c r="O42" s="24">
        <f t="shared" si="13"/>
        <v>-22.935779816513758</v>
      </c>
      <c r="P42" s="26">
        <v>91</v>
      </c>
      <c r="Q42" s="24">
        <f t="shared" si="14"/>
        <v>8.333333333333325</v>
      </c>
      <c r="R42" s="26">
        <v>123</v>
      </c>
      <c r="S42" s="25">
        <f t="shared" si="15"/>
        <v>35.164835164835175</v>
      </c>
    </row>
    <row r="43" spans="1:19" ht="9" customHeight="1">
      <c r="A43" s="20">
        <v>40</v>
      </c>
      <c r="B43" s="21" t="s">
        <v>42</v>
      </c>
      <c r="C43" s="22">
        <v>2</v>
      </c>
      <c r="D43" s="26" t="s">
        <v>4</v>
      </c>
      <c r="E43" s="24" t="str">
        <f t="shared" si="8"/>
        <v>.</v>
      </c>
      <c r="F43" s="26">
        <v>2</v>
      </c>
      <c r="G43" s="24" t="str">
        <f t="shared" si="9"/>
        <v>.</v>
      </c>
      <c r="H43" s="26">
        <v>2</v>
      </c>
      <c r="I43" s="24">
        <f t="shared" si="10"/>
        <v>0</v>
      </c>
      <c r="J43" s="26">
        <v>1</v>
      </c>
      <c r="K43" s="24">
        <f t="shared" si="11"/>
        <v>-50</v>
      </c>
      <c r="L43" s="26" t="s">
        <v>4</v>
      </c>
      <c r="M43" s="24" t="str">
        <f t="shared" si="12"/>
        <v>.</v>
      </c>
      <c r="N43" s="26" t="s">
        <v>4</v>
      </c>
      <c r="O43" s="24" t="str">
        <f t="shared" si="13"/>
        <v>.</v>
      </c>
      <c r="P43" s="26" t="s">
        <v>4</v>
      </c>
      <c r="Q43" s="24" t="str">
        <f t="shared" si="14"/>
        <v>.</v>
      </c>
      <c r="R43" s="26" t="s">
        <v>4</v>
      </c>
      <c r="S43" s="25" t="str">
        <f t="shared" si="15"/>
        <v>.</v>
      </c>
    </row>
    <row r="44" spans="1:19" ht="9" customHeight="1">
      <c r="A44" s="20">
        <v>41</v>
      </c>
      <c r="B44" s="21" t="s">
        <v>43</v>
      </c>
      <c r="C44" s="22">
        <v>3</v>
      </c>
      <c r="D44" s="26">
        <v>5</v>
      </c>
      <c r="E44" s="24">
        <f t="shared" si="8"/>
        <v>66.66666666666667</v>
      </c>
      <c r="F44" s="26">
        <v>6</v>
      </c>
      <c r="G44" s="24">
        <f t="shared" si="9"/>
        <v>19.999999999999996</v>
      </c>
      <c r="H44" s="26">
        <v>4</v>
      </c>
      <c r="I44" s="24">
        <f t="shared" si="10"/>
        <v>-33.333333333333336</v>
      </c>
      <c r="J44" s="26">
        <v>3</v>
      </c>
      <c r="K44" s="24">
        <f t="shared" si="11"/>
        <v>-25</v>
      </c>
      <c r="L44" s="26">
        <v>5</v>
      </c>
      <c r="M44" s="24">
        <f t="shared" si="12"/>
        <v>66.66666666666667</v>
      </c>
      <c r="N44" s="26">
        <v>4</v>
      </c>
      <c r="O44" s="24">
        <f t="shared" si="13"/>
        <v>-19.999999999999996</v>
      </c>
      <c r="P44" s="26">
        <v>6</v>
      </c>
      <c r="Q44" s="24">
        <f t="shared" si="14"/>
        <v>50</v>
      </c>
      <c r="R44" s="26" t="s">
        <v>4</v>
      </c>
      <c r="S44" s="25" t="str">
        <f t="shared" si="15"/>
        <v>.</v>
      </c>
    </row>
    <row r="45" spans="1:19" ht="9" customHeight="1">
      <c r="A45" s="20">
        <v>42</v>
      </c>
      <c r="B45" s="21" t="s">
        <v>44</v>
      </c>
      <c r="C45" s="22">
        <v>7</v>
      </c>
      <c r="D45" s="26">
        <v>5</v>
      </c>
      <c r="E45" s="24">
        <f t="shared" si="8"/>
        <v>-28.57142857142857</v>
      </c>
      <c r="F45" s="26">
        <v>7</v>
      </c>
      <c r="G45" s="24">
        <f t="shared" si="9"/>
        <v>39.99999999999999</v>
      </c>
      <c r="H45" s="26">
        <v>12</v>
      </c>
      <c r="I45" s="24">
        <f t="shared" si="10"/>
        <v>71.42857142857142</v>
      </c>
      <c r="J45" s="26">
        <v>5</v>
      </c>
      <c r="K45" s="24">
        <f t="shared" si="11"/>
        <v>-58.33333333333333</v>
      </c>
      <c r="L45" s="26">
        <v>9</v>
      </c>
      <c r="M45" s="24">
        <f t="shared" si="12"/>
        <v>80</v>
      </c>
      <c r="N45" s="26">
        <v>19</v>
      </c>
      <c r="O45" s="24">
        <f t="shared" si="13"/>
        <v>111.11111111111111</v>
      </c>
      <c r="P45" s="26">
        <v>10</v>
      </c>
      <c r="Q45" s="24">
        <f t="shared" si="14"/>
        <v>-47.36842105263158</v>
      </c>
      <c r="R45" s="26">
        <v>8</v>
      </c>
      <c r="S45" s="25">
        <f t="shared" si="15"/>
        <v>-19.999999999999996</v>
      </c>
    </row>
    <row r="46" spans="1:19" ht="9" customHeight="1">
      <c r="A46" s="20">
        <v>43</v>
      </c>
      <c r="B46" s="21" t="s">
        <v>45</v>
      </c>
      <c r="C46" s="22">
        <v>24</v>
      </c>
      <c r="D46" s="26">
        <v>15</v>
      </c>
      <c r="E46" s="24">
        <f t="shared" si="8"/>
        <v>-37.5</v>
      </c>
      <c r="F46" s="26">
        <v>8</v>
      </c>
      <c r="G46" s="24">
        <f t="shared" si="9"/>
        <v>-46.666666666666664</v>
      </c>
      <c r="H46" s="26">
        <v>9</v>
      </c>
      <c r="I46" s="24">
        <f t="shared" si="10"/>
        <v>12.5</v>
      </c>
      <c r="J46" s="26">
        <v>11</v>
      </c>
      <c r="K46" s="24">
        <f t="shared" si="11"/>
        <v>22.222222222222232</v>
      </c>
      <c r="L46" s="26">
        <v>13</v>
      </c>
      <c r="M46" s="24">
        <f t="shared" si="12"/>
        <v>18.181818181818187</v>
      </c>
      <c r="N46" s="26">
        <v>3</v>
      </c>
      <c r="O46" s="24">
        <f t="shared" si="13"/>
        <v>-76.92307692307692</v>
      </c>
      <c r="P46" s="26">
        <v>9</v>
      </c>
      <c r="Q46" s="24">
        <f t="shared" si="14"/>
        <v>200</v>
      </c>
      <c r="R46" s="26">
        <v>6</v>
      </c>
      <c r="S46" s="25">
        <f t="shared" si="15"/>
        <v>-33.333333333333336</v>
      </c>
    </row>
    <row r="47" spans="1:19" ht="9" customHeight="1">
      <c r="A47" s="20">
        <v>44</v>
      </c>
      <c r="B47" s="21" t="s">
        <v>46</v>
      </c>
      <c r="C47" s="22">
        <v>33</v>
      </c>
      <c r="D47" s="26">
        <v>45</v>
      </c>
      <c r="E47" s="24">
        <f t="shared" si="8"/>
        <v>36.36363636363635</v>
      </c>
      <c r="F47" s="26">
        <v>33</v>
      </c>
      <c r="G47" s="24">
        <f t="shared" si="9"/>
        <v>-26.66666666666667</v>
      </c>
      <c r="H47" s="26">
        <v>46</v>
      </c>
      <c r="I47" s="24">
        <f t="shared" si="10"/>
        <v>39.393939393939405</v>
      </c>
      <c r="J47" s="26">
        <v>51</v>
      </c>
      <c r="K47" s="24">
        <f t="shared" si="11"/>
        <v>10.869565217391308</v>
      </c>
      <c r="L47" s="26">
        <v>49</v>
      </c>
      <c r="M47" s="24">
        <f t="shared" si="12"/>
        <v>-3.9215686274509776</v>
      </c>
      <c r="N47" s="26">
        <v>54</v>
      </c>
      <c r="O47" s="24">
        <f t="shared" si="13"/>
        <v>10.20408163265305</v>
      </c>
      <c r="P47" s="26">
        <v>56</v>
      </c>
      <c r="Q47" s="24">
        <f t="shared" si="14"/>
        <v>3.703703703703698</v>
      </c>
      <c r="R47" s="26">
        <v>50</v>
      </c>
      <c r="S47" s="25">
        <f t="shared" si="15"/>
        <v>-10.71428571428571</v>
      </c>
    </row>
    <row r="48" spans="1:19" ht="9" customHeight="1">
      <c r="A48" s="20">
        <v>45</v>
      </c>
      <c r="B48" s="21" t="s">
        <v>47</v>
      </c>
      <c r="C48" s="22">
        <v>16</v>
      </c>
      <c r="D48" s="26">
        <v>1</v>
      </c>
      <c r="E48" s="24">
        <f t="shared" si="8"/>
        <v>-93.75</v>
      </c>
      <c r="F48" s="26">
        <v>10</v>
      </c>
      <c r="G48" s="24">
        <f t="shared" si="9"/>
        <v>900</v>
      </c>
      <c r="H48" s="26">
        <v>11</v>
      </c>
      <c r="I48" s="24">
        <f t="shared" si="10"/>
        <v>10.000000000000009</v>
      </c>
      <c r="J48" s="26">
        <v>17</v>
      </c>
      <c r="K48" s="24">
        <f t="shared" si="11"/>
        <v>54.54545454545454</v>
      </c>
      <c r="L48" s="26">
        <v>14</v>
      </c>
      <c r="M48" s="24">
        <f t="shared" si="12"/>
        <v>-17.647058823529417</v>
      </c>
      <c r="N48" s="26">
        <v>13</v>
      </c>
      <c r="O48" s="24">
        <f t="shared" si="13"/>
        <v>-7.14285714285714</v>
      </c>
      <c r="P48" s="26">
        <v>13</v>
      </c>
      <c r="Q48" s="24">
        <f t="shared" si="14"/>
        <v>0</v>
      </c>
      <c r="R48" s="26">
        <v>18</v>
      </c>
      <c r="S48" s="25">
        <f t="shared" si="15"/>
        <v>38.46153846153846</v>
      </c>
    </row>
    <row r="49" spans="1:19" ht="9" customHeight="1">
      <c r="A49" s="20">
        <v>46</v>
      </c>
      <c r="B49" s="21" t="s">
        <v>48</v>
      </c>
      <c r="C49" s="22">
        <v>19</v>
      </c>
      <c r="D49" s="26">
        <v>10</v>
      </c>
      <c r="E49" s="24">
        <f t="shared" si="8"/>
        <v>-47.36842105263158</v>
      </c>
      <c r="F49" s="26">
        <v>20</v>
      </c>
      <c r="G49" s="24">
        <f t="shared" si="9"/>
        <v>100</v>
      </c>
      <c r="H49" s="26">
        <v>13</v>
      </c>
      <c r="I49" s="24">
        <f t="shared" si="10"/>
        <v>-35</v>
      </c>
      <c r="J49" s="26">
        <v>17</v>
      </c>
      <c r="K49" s="24">
        <f t="shared" si="11"/>
        <v>30.76923076923077</v>
      </c>
      <c r="L49" s="26">
        <v>17</v>
      </c>
      <c r="M49" s="24">
        <f t="shared" si="12"/>
        <v>0</v>
      </c>
      <c r="N49" s="26">
        <v>25</v>
      </c>
      <c r="O49" s="24">
        <f t="shared" si="13"/>
        <v>47.058823529411775</v>
      </c>
      <c r="P49" s="26">
        <v>9</v>
      </c>
      <c r="Q49" s="24">
        <f t="shared" si="14"/>
        <v>-64</v>
      </c>
      <c r="R49" s="26">
        <v>10</v>
      </c>
      <c r="S49" s="25">
        <f t="shared" si="15"/>
        <v>11.111111111111116</v>
      </c>
    </row>
    <row r="50" spans="1:19" ht="9" customHeight="1">
      <c r="A50" s="20">
        <v>47</v>
      </c>
      <c r="B50" s="21" t="s">
        <v>49</v>
      </c>
      <c r="C50" s="22">
        <v>7</v>
      </c>
      <c r="D50" s="26">
        <v>2</v>
      </c>
      <c r="E50" s="24">
        <f t="shared" si="8"/>
        <v>-71.42857142857143</v>
      </c>
      <c r="F50" s="26">
        <v>3</v>
      </c>
      <c r="G50" s="24">
        <f t="shared" si="9"/>
        <v>50</v>
      </c>
      <c r="H50" s="26">
        <v>9</v>
      </c>
      <c r="I50" s="24">
        <f t="shared" si="10"/>
        <v>200</v>
      </c>
      <c r="J50" s="26">
        <v>7</v>
      </c>
      <c r="K50" s="24">
        <f t="shared" si="11"/>
        <v>-22.22222222222222</v>
      </c>
      <c r="L50" s="26">
        <v>11</v>
      </c>
      <c r="M50" s="24">
        <f t="shared" si="12"/>
        <v>57.14285714285714</v>
      </c>
      <c r="N50" s="26">
        <v>8</v>
      </c>
      <c r="O50" s="24">
        <f t="shared" si="13"/>
        <v>-27.27272727272727</v>
      </c>
      <c r="P50" s="26">
        <v>8</v>
      </c>
      <c r="Q50" s="24">
        <f t="shared" si="14"/>
        <v>0</v>
      </c>
      <c r="R50" s="26">
        <v>10</v>
      </c>
      <c r="S50" s="25">
        <f t="shared" si="15"/>
        <v>25</v>
      </c>
    </row>
    <row r="51" spans="1:19" ht="9" customHeight="1">
      <c r="A51" s="20">
        <v>48</v>
      </c>
      <c r="B51" s="21" t="s">
        <v>50</v>
      </c>
      <c r="C51" s="22">
        <v>218</v>
      </c>
      <c r="D51" s="26">
        <v>211</v>
      </c>
      <c r="E51" s="24">
        <f t="shared" si="8"/>
        <v>-3.2110091743119296</v>
      </c>
      <c r="F51" s="26">
        <v>168</v>
      </c>
      <c r="G51" s="24">
        <f t="shared" si="9"/>
        <v>-20.379146919431278</v>
      </c>
      <c r="H51" s="26">
        <v>195</v>
      </c>
      <c r="I51" s="24">
        <f t="shared" si="10"/>
        <v>16.07142857142858</v>
      </c>
      <c r="J51" s="26">
        <v>195</v>
      </c>
      <c r="K51" s="24">
        <f t="shared" si="11"/>
        <v>0</v>
      </c>
      <c r="L51" s="26">
        <v>168</v>
      </c>
      <c r="M51" s="24">
        <f t="shared" si="12"/>
        <v>-13.846153846153841</v>
      </c>
      <c r="N51" s="26">
        <v>155</v>
      </c>
      <c r="O51" s="24">
        <f t="shared" si="13"/>
        <v>-7.738095238095233</v>
      </c>
      <c r="P51" s="26">
        <v>155</v>
      </c>
      <c r="Q51" s="24">
        <f t="shared" si="14"/>
        <v>0</v>
      </c>
      <c r="R51" s="26">
        <v>147</v>
      </c>
      <c r="S51" s="25">
        <f t="shared" si="15"/>
        <v>-5.161290322580648</v>
      </c>
    </row>
    <row r="52" spans="1:19" ht="9" customHeight="1">
      <c r="A52" s="20">
        <v>49</v>
      </c>
      <c r="B52" s="21" t="s">
        <v>51</v>
      </c>
      <c r="C52" s="22">
        <v>111</v>
      </c>
      <c r="D52" s="26">
        <v>105</v>
      </c>
      <c r="E52" s="24">
        <f t="shared" si="8"/>
        <v>-5.405405405405405</v>
      </c>
      <c r="F52" s="26">
        <v>102</v>
      </c>
      <c r="G52" s="24">
        <f t="shared" si="9"/>
        <v>-2.857142857142858</v>
      </c>
      <c r="H52" s="26">
        <v>140</v>
      </c>
      <c r="I52" s="24">
        <f t="shared" si="10"/>
        <v>37.254901960784316</v>
      </c>
      <c r="J52" s="26">
        <v>160</v>
      </c>
      <c r="K52" s="24">
        <f t="shared" si="11"/>
        <v>14.28571428571428</v>
      </c>
      <c r="L52" s="26">
        <v>148</v>
      </c>
      <c r="M52" s="24">
        <f t="shared" si="12"/>
        <v>-7.499999999999996</v>
      </c>
      <c r="N52" s="26">
        <v>152</v>
      </c>
      <c r="O52" s="24">
        <f t="shared" si="13"/>
        <v>2.7027027027026973</v>
      </c>
      <c r="P52" s="26">
        <v>149</v>
      </c>
      <c r="Q52" s="24">
        <f t="shared" si="14"/>
        <v>-1.9736842105263164</v>
      </c>
      <c r="R52" s="26">
        <v>179</v>
      </c>
      <c r="S52" s="25">
        <f t="shared" si="15"/>
        <v>20.134228187919454</v>
      </c>
    </row>
    <row r="53" spans="1:19" ht="9" customHeight="1">
      <c r="A53" s="20">
        <v>50</v>
      </c>
      <c r="B53" s="32" t="s">
        <v>52</v>
      </c>
      <c r="C53" s="22">
        <v>68</v>
      </c>
      <c r="D53" s="26">
        <v>55</v>
      </c>
      <c r="E53" s="24">
        <f t="shared" si="8"/>
        <v>-19.11764705882353</v>
      </c>
      <c r="F53" s="26">
        <v>68</v>
      </c>
      <c r="G53" s="24">
        <f t="shared" si="9"/>
        <v>23.636363636363633</v>
      </c>
      <c r="H53" s="26">
        <v>84</v>
      </c>
      <c r="I53" s="24">
        <f t="shared" si="10"/>
        <v>23.529411764705888</v>
      </c>
      <c r="J53" s="26">
        <v>78</v>
      </c>
      <c r="K53" s="24">
        <f t="shared" si="11"/>
        <v>-7.14285714285714</v>
      </c>
      <c r="L53" s="26">
        <v>63</v>
      </c>
      <c r="M53" s="24">
        <f t="shared" si="12"/>
        <v>-19.23076923076923</v>
      </c>
      <c r="N53" s="26">
        <v>92</v>
      </c>
      <c r="O53" s="24">
        <f t="shared" si="13"/>
        <v>46.031746031746025</v>
      </c>
      <c r="P53" s="26">
        <v>93</v>
      </c>
      <c r="Q53" s="24">
        <f t="shared" si="14"/>
        <v>1.0869565217391353</v>
      </c>
      <c r="R53" s="26">
        <v>87</v>
      </c>
      <c r="S53" s="25">
        <f t="shared" si="15"/>
        <v>-6.451612903225811</v>
      </c>
    </row>
    <row r="54" spans="1:19" s="34" customFormat="1" ht="9" customHeight="1">
      <c r="A54" s="20">
        <v>51</v>
      </c>
      <c r="B54" s="33" t="s">
        <v>53</v>
      </c>
      <c r="C54" s="22" t="s">
        <v>4</v>
      </c>
      <c r="D54" s="26" t="s">
        <v>4</v>
      </c>
      <c r="E54" s="24" t="str">
        <f t="shared" si="8"/>
        <v>.</v>
      </c>
      <c r="F54" s="26">
        <v>18</v>
      </c>
      <c r="G54" s="24" t="str">
        <f t="shared" si="9"/>
        <v>.</v>
      </c>
      <c r="H54" s="26">
        <v>41</v>
      </c>
      <c r="I54" s="24">
        <f t="shared" si="10"/>
        <v>127.77777777777777</v>
      </c>
      <c r="J54" s="26">
        <v>62</v>
      </c>
      <c r="K54" s="24">
        <f t="shared" si="11"/>
        <v>51.21951219512195</v>
      </c>
      <c r="L54" s="26">
        <v>90</v>
      </c>
      <c r="M54" s="24">
        <f t="shared" si="12"/>
        <v>45.16129032258065</v>
      </c>
      <c r="N54" s="26">
        <v>98</v>
      </c>
      <c r="O54" s="24">
        <f t="shared" si="13"/>
        <v>8.888888888888879</v>
      </c>
      <c r="P54" s="26">
        <v>78</v>
      </c>
      <c r="Q54" s="24">
        <f t="shared" si="14"/>
        <v>-20.408163265306122</v>
      </c>
      <c r="R54" s="26">
        <v>73</v>
      </c>
      <c r="S54" s="25">
        <f t="shared" si="15"/>
        <v>-6.41025641025641</v>
      </c>
    </row>
    <row r="55" spans="1:19" s="34" customFormat="1" ht="9" customHeight="1">
      <c r="A55" s="20">
        <v>52</v>
      </c>
      <c r="B55" s="33" t="s">
        <v>54</v>
      </c>
      <c r="C55" s="22" t="s">
        <v>4</v>
      </c>
      <c r="D55" s="26" t="s">
        <v>4</v>
      </c>
      <c r="E55" s="24" t="str">
        <f t="shared" si="8"/>
        <v>.</v>
      </c>
      <c r="F55" s="26">
        <v>4</v>
      </c>
      <c r="G55" s="24" t="str">
        <f t="shared" si="9"/>
        <v>.</v>
      </c>
      <c r="H55" s="26">
        <v>8</v>
      </c>
      <c r="I55" s="24">
        <f t="shared" si="10"/>
        <v>100</v>
      </c>
      <c r="J55" s="26">
        <v>22</v>
      </c>
      <c r="K55" s="24">
        <f t="shared" si="11"/>
        <v>175</v>
      </c>
      <c r="L55" s="26">
        <v>34</v>
      </c>
      <c r="M55" s="24">
        <f t="shared" si="12"/>
        <v>54.54545454545454</v>
      </c>
      <c r="N55" s="26">
        <v>39</v>
      </c>
      <c r="O55" s="24">
        <f t="shared" si="13"/>
        <v>14.705882352941169</v>
      </c>
      <c r="P55" s="26">
        <v>46</v>
      </c>
      <c r="Q55" s="24">
        <f t="shared" si="14"/>
        <v>17.948717948717952</v>
      </c>
      <c r="R55" s="26">
        <v>27</v>
      </c>
      <c r="S55" s="25">
        <f t="shared" si="15"/>
        <v>-41.30434782608695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3517</v>
      </c>
      <c r="D57" s="39">
        <f>SUM(D5:D55)</f>
        <v>3485</v>
      </c>
      <c r="E57" s="40">
        <f>IF(D57&lt;&gt;".",IF(C57&lt;&gt;".",IF(C57&gt;0,(D57/C57-1)*100,"."),"."),".")</f>
        <v>-0.9098663633778759</v>
      </c>
      <c r="F57" s="39">
        <f>SUM(F5:F55)</f>
        <v>3578</v>
      </c>
      <c r="G57" s="40">
        <f>IF(F57&lt;&gt;".",IF(D57&lt;&gt;".",IF(D57&gt;0,(F57/D57-1)*100,"."),"."),".")</f>
        <v>2.6685796269727335</v>
      </c>
      <c r="H57" s="39">
        <f>SUM(H5:H55)</f>
        <v>3832</v>
      </c>
      <c r="I57" s="40">
        <f>IF(H57&lt;&gt;".",IF(F57&lt;&gt;".",IF(F57&gt;0,(H57/F57-1)*100,"."),"."),".")</f>
        <v>7.098937954164342</v>
      </c>
      <c r="J57" s="39">
        <f>SUM(J5:J55)</f>
        <v>3902</v>
      </c>
      <c r="K57" s="40">
        <f>IF(J57&lt;&gt;".",IF(H57&lt;&gt;".",IF(H57&gt;0,(J57/H57-1)*100,"."),"."),".")</f>
        <v>1.8267223382046005</v>
      </c>
      <c r="L57" s="39">
        <f>SUM(L5:L55)</f>
        <v>3873</v>
      </c>
      <c r="M57" s="40">
        <f>IF(L57&lt;&gt;".",IF(J57&lt;&gt;".",IF(J57&gt;0,(L57/J57-1)*100,"."),"."),".")</f>
        <v>-0.7432086109687375</v>
      </c>
      <c r="N57" s="39">
        <f>SUM(N5:N55)</f>
        <v>3879</v>
      </c>
      <c r="O57" s="40">
        <f>IF(N57&lt;&gt;".",IF(L57&lt;&gt;".",IF(L57&gt;0,(N57/L57-1)*100,"."),"."),".")</f>
        <v>0.15491866769945517</v>
      </c>
      <c r="P57" s="39">
        <f>SUM(P5:P55)</f>
        <v>3559</v>
      </c>
      <c r="Q57" s="40">
        <f>IF(P57&lt;&gt;".",IF(N57&lt;&gt;".",IF(N57&gt;0,(P57/N57-1)*100,"."),"."),".")</f>
        <v>-8.249548852797117</v>
      </c>
      <c r="R57" s="39">
        <f>SUM(R5:R55)</f>
        <v>3574</v>
      </c>
      <c r="S57" s="41">
        <f>IF(R57&lt;&gt;".",IF(P57&lt;&gt;".",IF(P57&gt;0,(R57/P57-1)*100,"."),"."),".")</f>
        <v>0.4214667041303688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A59:E59"/>
    <mergeCell ref="A61:L61"/>
    <mergeCell ref="P2:P3"/>
    <mergeCell ref="F59:Q60"/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Dezember 2003&amp;RTrier</oddHeader>
    <oddFooter>&amp;R&amp;10Tabelle 35.2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S144"/>
  <sheetViews>
    <sheetView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421875" style="69" customWidth="1"/>
    <col min="6" max="6" width="6.421875" style="17" customWidth="1"/>
    <col min="7" max="7" width="5.421875" style="69" customWidth="1"/>
    <col min="8" max="8" width="6.421875" style="17" customWidth="1"/>
    <col min="9" max="9" width="5.421875" style="69" customWidth="1"/>
    <col min="10" max="10" width="6.421875" style="17" customWidth="1"/>
    <col min="11" max="11" width="5.421875" style="69" customWidth="1"/>
    <col min="12" max="12" width="6.421875" style="17" customWidth="1"/>
    <col min="13" max="13" width="5.421875" style="69" customWidth="1"/>
    <col min="14" max="14" width="6.421875" style="17" customWidth="1"/>
    <col min="15" max="15" width="5.421875" style="69" customWidth="1"/>
    <col min="16" max="16" width="6.57421875" style="17" customWidth="1"/>
    <col min="17" max="17" width="5.42187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70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1995</v>
      </c>
      <c r="D2" s="6">
        <v>1996</v>
      </c>
      <c r="E2" s="7" t="s">
        <v>1</v>
      </c>
      <c r="F2" s="6">
        <v>1997</v>
      </c>
      <c r="G2" s="7" t="s">
        <v>1</v>
      </c>
      <c r="H2" s="6">
        <v>1998</v>
      </c>
      <c r="I2" s="7" t="s">
        <v>1</v>
      </c>
      <c r="J2" s="6">
        <v>1999</v>
      </c>
      <c r="K2" s="7" t="s">
        <v>1</v>
      </c>
      <c r="L2" s="6">
        <v>2000</v>
      </c>
      <c r="M2" s="7" t="s">
        <v>1</v>
      </c>
      <c r="N2" s="6">
        <v>2001</v>
      </c>
      <c r="O2" s="7" t="s">
        <v>1</v>
      </c>
      <c r="P2" s="6">
        <v>2002</v>
      </c>
      <c r="Q2" s="7" t="s">
        <v>1</v>
      </c>
      <c r="R2" s="6">
        <v>2003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99</v>
      </c>
      <c r="D5" s="23">
        <v>119</v>
      </c>
      <c r="E5" s="24">
        <f aca="true" t="shared" si="0" ref="E5:E36">IF(D5&lt;&gt;".",IF(C5&lt;&gt;".",IF(C5&gt;0,(D5/C5-1)*100,"."),"."),".")</f>
        <v>20.2020202020202</v>
      </c>
      <c r="F5" s="23">
        <v>115</v>
      </c>
      <c r="G5" s="24">
        <f aca="true" t="shared" si="1" ref="G5:G36">IF(F5&lt;&gt;".",IF(D5&lt;&gt;".",IF(D5&gt;0,(F5/D5-1)*100,"."),"."),".")</f>
        <v>-3.361344537815125</v>
      </c>
      <c r="H5" s="23">
        <v>107</v>
      </c>
      <c r="I5" s="24">
        <f aca="true" t="shared" si="2" ref="I5:I36">IF(H5&lt;&gt;".",IF(F5&lt;&gt;".",IF(F5&gt;0,(H5/F5-1)*100,"."),"."),".")</f>
        <v>-6.956521739130439</v>
      </c>
      <c r="J5" s="23">
        <v>107</v>
      </c>
      <c r="K5" s="24">
        <f aca="true" t="shared" si="3" ref="K5:K36">IF(J5&lt;&gt;".",IF(H5&lt;&gt;".",IF(H5&gt;0,(J5/H5-1)*100,"."),"."),".")</f>
        <v>0</v>
      </c>
      <c r="L5" s="23">
        <v>112</v>
      </c>
      <c r="M5" s="24">
        <f aca="true" t="shared" si="4" ref="M5:M36">IF(L5&lt;&gt;".",IF(J5&lt;&gt;".",IF(J5&gt;0,(L5/J5-1)*100,"."),"."),".")</f>
        <v>4.672897196261672</v>
      </c>
      <c r="N5" s="23">
        <v>116</v>
      </c>
      <c r="O5" s="24">
        <f aca="true" t="shared" si="5" ref="O5:O36">IF(N5&lt;&gt;".",IF(L5&lt;&gt;".",IF(L5&gt;0,(N5/L5-1)*100,"."),"."),".")</f>
        <v>3.571428571428581</v>
      </c>
      <c r="P5" s="23">
        <v>112</v>
      </c>
      <c r="Q5" s="24">
        <f aca="true" t="shared" si="6" ref="Q5:Q36">IF(P5&lt;&gt;".",IF(N5&lt;&gt;".",IF(N5&gt;0,(P5/N5-1)*100,"."),"."),".")</f>
        <v>-3.4482758620689613</v>
      </c>
      <c r="R5" s="23">
        <v>118</v>
      </c>
      <c r="S5" s="25">
        <f aca="true" t="shared" si="7" ref="S5:S36">IF(R5&lt;&gt;".",IF(P5&lt;&gt;".",IF(P5&gt;0,(R5/P5-1)*100,"."),"."),".")</f>
        <v>5.35714285714286</v>
      </c>
    </row>
    <row r="6" spans="1:19" ht="9" customHeight="1">
      <c r="A6" s="20">
        <v>2</v>
      </c>
      <c r="B6" s="21" t="s">
        <v>5</v>
      </c>
      <c r="C6" s="22">
        <v>29</v>
      </c>
      <c r="D6" s="26">
        <v>28</v>
      </c>
      <c r="E6" s="24">
        <f t="shared" si="0"/>
        <v>-3.4482758620689613</v>
      </c>
      <c r="F6" s="26">
        <v>91</v>
      </c>
      <c r="G6" s="24">
        <f t="shared" si="1"/>
        <v>225</v>
      </c>
      <c r="H6" s="26">
        <v>52</v>
      </c>
      <c r="I6" s="24">
        <f t="shared" si="2"/>
        <v>-42.85714285714286</v>
      </c>
      <c r="J6" s="26">
        <v>69</v>
      </c>
      <c r="K6" s="24">
        <f t="shared" si="3"/>
        <v>32.692307692307686</v>
      </c>
      <c r="L6" s="26">
        <v>79</v>
      </c>
      <c r="M6" s="24">
        <f t="shared" si="4"/>
        <v>14.492753623188403</v>
      </c>
      <c r="N6" s="26">
        <v>62</v>
      </c>
      <c r="O6" s="24">
        <f t="shared" si="5"/>
        <v>-21.518987341772156</v>
      </c>
      <c r="P6" s="26">
        <v>68</v>
      </c>
      <c r="Q6" s="24">
        <f t="shared" si="6"/>
        <v>9.677419354838701</v>
      </c>
      <c r="R6" s="26">
        <v>60</v>
      </c>
      <c r="S6" s="25">
        <f t="shared" si="7"/>
        <v>-11.764705882352944</v>
      </c>
    </row>
    <row r="7" spans="1:19" ht="9" customHeight="1">
      <c r="A7" s="27">
        <v>3</v>
      </c>
      <c r="B7" s="28" t="s">
        <v>6</v>
      </c>
      <c r="C7" s="22">
        <v>98</v>
      </c>
      <c r="D7" s="26">
        <v>68</v>
      </c>
      <c r="E7" s="24">
        <f t="shared" si="0"/>
        <v>-30.612244897959183</v>
      </c>
      <c r="F7" s="26">
        <v>112</v>
      </c>
      <c r="G7" s="24">
        <f t="shared" si="1"/>
        <v>64.70588235294117</v>
      </c>
      <c r="H7" s="26">
        <v>81</v>
      </c>
      <c r="I7" s="24">
        <f t="shared" si="2"/>
        <v>-27.67857142857143</v>
      </c>
      <c r="J7" s="26">
        <v>114</v>
      </c>
      <c r="K7" s="24">
        <f t="shared" si="3"/>
        <v>40.74074074074075</v>
      </c>
      <c r="L7" s="26">
        <v>87</v>
      </c>
      <c r="M7" s="24">
        <f t="shared" si="4"/>
        <v>-23.684210526315784</v>
      </c>
      <c r="N7" s="26">
        <v>110</v>
      </c>
      <c r="O7" s="24">
        <f t="shared" si="5"/>
        <v>26.436781609195403</v>
      </c>
      <c r="P7" s="26">
        <v>79</v>
      </c>
      <c r="Q7" s="24">
        <f t="shared" si="6"/>
        <v>-28.181818181818187</v>
      </c>
      <c r="R7" s="26">
        <v>99</v>
      </c>
      <c r="S7" s="25">
        <f t="shared" si="7"/>
        <v>25.31645569620253</v>
      </c>
    </row>
    <row r="8" spans="1:19" ht="9" customHeight="1">
      <c r="A8" s="20">
        <v>4</v>
      </c>
      <c r="B8" s="21" t="s">
        <v>7</v>
      </c>
      <c r="C8" s="22">
        <v>49</v>
      </c>
      <c r="D8" s="26">
        <v>53</v>
      </c>
      <c r="E8" s="24">
        <f t="shared" si="0"/>
        <v>8.163265306122458</v>
      </c>
      <c r="F8" s="26">
        <v>58</v>
      </c>
      <c r="G8" s="24">
        <f t="shared" si="1"/>
        <v>9.433962264150942</v>
      </c>
      <c r="H8" s="26">
        <v>52</v>
      </c>
      <c r="I8" s="24">
        <f t="shared" si="2"/>
        <v>-10.344827586206895</v>
      </c>
      <c r="J8" s="26">
        <v>70</v>
      </c>
      <c r="K8" s="24">
        <f t="shared" si="3"/>
        <v>34.61538461538463</v>
      </c>
      <c r="L8" s="26">
        <v>58</v>
      </c>
      <c r="M8" s="24">
        <f t="shared" si="4"/>
        <v>-17.14285714285714</v>
      </c>
      <c r="N8" s="26">
        <v>53</v>
      </c>
      <c r="O8" s="24">
        <f t="shared" si="5"/>
        <v>-8.62068965517241</v>
      </c>
      <c r="P8" s="26">
        <v>50</v>
      </c>
      <c r="Q8" s="24">
        <f t="shared" si="6"/>
        <v>-5.660377358490565</v>
      </c>
      <c r="R8" s="26">
        <v>53</v>
      </c>
      <c r="S8" s="25">
        <f t="shared" si="7"/>
        <v>6.000000000000005</v>
      </c>
    </row>
    <row r="9" spans="1:19" ht="9" customHeight="1">
      <c r="A9" s="20">
        <v>5</v>
      </c>
      <c r="B9" s="21" t="s">
        <v>8</v>
      </c>
      <c r="C9" s="22">
        <v>60</v>
      </c>
      <c r="D9" s="26">
        <v>52</v>
      </c>
      <c r="E9" s="24">
        <f t="shared" si="0"/>
        <v>-13.33333333333333</v>
      </c>
      <c r="F9" s="26">
        <v>62</v>
      </c>
      <c r="G9" s="24">
        <f t="shared" si="1"/>
        <v>19.23076923076923</v>
      </c>
      <c r="H9" s="26">
        <v>70</v>
      </c>
      <c r="I9" s="24">
        <f t="shared" si="2"/>
        <v>12.903225806451623</v>
      </c>
      <c r="J9" s="26">
        <v>72</v>
      </c>
      <c r="K9" s="24">
        <f t="shared" si="3"/>
        <v>2.857142857142847</v>
      </c>
      <c r="L9" s="26">
        <v>90</v>
      </c>
      <c r="M9" s="24">
        <f t="shared" si="4"/>
        <v>25</v>
      </c>
      <c r="N9" s="26">
        <v>69</v>
      </c>
      <c r="O9" s="24">
        <f t="shared" si="5"/>
        <v>-23.33333333333333</v>
      </c>
      <c r="P9" s="26">
        <v>54</v>
      </c>
      <c r="Q9" s="24">
        <f t="shared" si="6"/>
        <v>-21.739130434782606</v>
      </c>
      <c r="R9" s="26">
        <v>56</v>
      </c>
      <c r="S9" s="25">
        <f t="shared" si="7"/>
        <v>3.703703703703698</v>
      </c>
    </row>
    <row r="10" spans="1:19" ht="9" customHeight="1">
      <c r="A10" s="20">
        <v>6</v>
      </c>
      <c r="B10" s="21" t="s">
        <v>9</v>
      </c>
      <c r="C10" s="22">
        <v>66</v>
      </c>
      <c r="D10" s="26">
        <v>77</v>
      </c>
      <c r="E10" s="24">
        <f t="shared" si="0"/>
        <v>16.666666666666675</v>
      </c>
      <c r="F10" s="26">
        <v>73</v>
      </c>
      <c r="G10" s="24">
        <f t="shared" si="1"/>
        <v>-5.1948051948051965</v>
      </c>
      <c r="H10" s="26">
        <v>74</v>
      </c>
      <c r="I10" s="24">
        <f t="shared" si="2"/>
        <v>1.3698630136986356</v>
      </c>
      <c r="J10" s="26">
        <v>63</v>
      </c>
      <c r="K10" s="24">
        <f t="shared" si="3"/>
        <v>-14.864864864864868</v>
      </c>
      <c r="L10" s="26">
        <v>72</v>
      </c>
      <c r="M10" s="24">
        <f t="shared" si="4"/>
        <v>14.28571428571428</v>
      </c>
      <c r="N10" s="26">
        <v>64</v>
      </c>
      <c r="O10" s="24">
        <f t="shared" si="5"/>
        <v>-11.111111111111116</v>
      </c>
      <c r="P10" s="26">
        <v>57</v>
      </c>
      <c r="Q10" s="24">
        <f t="shared" si="6"/>
        <v>-10.9375</v>
      </c>
      <c r="R10" s="26">
        <v>46</v>
      </c>
      <c r="S10" s="25">
        <f t="shared" si="7"/>
        <v>-19.298245614035093</v>
      </c>
    </row>
    <row r="11" spans="1:19" ht="9" customHeight="1">
      <c r="A11" s="20">
        <v>7</v>
      </c>
      <c r="B11" s="21" t="s">
        <v>10</v>
      </c>
      <c r="C11" s="22">
        <v>130</v>
      </c>
      <c r="D11" s="26">
        <v>108</v>
      </c>
      <c r="E11" s="24">
        <f t="shared" si="0"/>
        <v>-16.92307692307692</v>
      </c>
      <c r="F11" s="26">
        <v>153</v>
      </c>
      <c r="G11" s="24">
        <f t="shared" si="1"/>
        <v>41.66666666666667</v>
      </c>
      <c r="H11" s="26">
        <v>209</v>
      </c>
      <c r="I11" s="24">
        <f t="shared" si="2"/>
        <v>36.60130718954249</v>
      </c>
      <c r="J11" s="26">
        <v>173</v>
      </c>
      <c r="K11" s="24">
        <f t="shared" si="3"/>
        <v>-17.22488038277512</v>
      </c>
      <c r="L11" s="26">
        <v>172</v>
      </c>
      <c r="M11" s="24">
        <f t="shared" si="4"/>
        <v>-0.5780346820809301</v>
      </c>
      <c r="N11" s="26">
        <v>151</v>
      </c>
      <c r="O11" s="24">
        <f t="shared" si="5"/>
        <v>-12.209302325581394</v>
      </c>
      <c r="P11" s="26">
        <v>130</v>
      </c>
      <c r="Q11" s="24">
        <f t="shared" si="6"/>
        <v>-13.907284768211925</v>
      </c>
      <c r="R11" s="26">
        <v>132</v>
      </c>
      <c r="S11" s="25">
        <f t="shared" si="7"/>
        <v>1.538461538461533</v>
      </c>
    </row>
    <row r="12" spans="1:19" ht="9" customHeight="1">
      <c r="A12" s="20">
        <v>8</v>
      </c>
      <c r="B12" s="21" t="s">
        <v>11</v>
      </c>
      <c r="C12" s="22">
        <v>18</v>
      </c>
      <c r="D12" s="26">
        <v>2</v>
      </c>
      <c r="E12" s="24">
        <f t="shared" si="0"/>
        <v>-88.88888888888889</v>
      </c>
      <c r="F12" s="26">
        <v>4</v>
      </c>
      <c r="G12" s="24">
        <f t="shared" si="1"/>
        <v>100</v>
      </c>
      <c r="H12" s="26">
        <v>30</v>
      </c>
      <c r="I12" s="24">
        <f t="shared" si="2"/>
        <v>650</v>
      </c>
      <c r="J12" s="26">
        <v>32</v>
      </c>
      <c r="K12" s="24">
        <f t="shared" si="3"/>
        <v>6.666666666666665</v>
      </c>
      <c r="L12" s="26">
        <v>9</v>
      </c>
      <c r="M12" s="24">
        <f t="shared" si="4"/>
        <v>-71.875</v>
      </c>
      <c r="N12" s="26">
        <v>14</v>
      </c>
      <c r="O12" s="24">
        <f t="shared" si="5"/>
        <v>55.55555555555556</v>
      </c>
      <c r="P12" s="26">
        <v>12</v>
      </c>
      <c r="Q12" s="24">
        <f t="shared" si="6"/>
        <v>-14.28571428571429</v>
      </c>
      <c r="R12" s="26">
        <v>9</v>
      </c>
      <c r="S12" s="25">
        <f t="shared" si="7"/>
        <v>-25</v>
      </c>
    </row>
    <row r="13" spans="1:19" ht="9" customHeight="1">
      <c r="A13" s="20">
        <v>9</v>
      </c>
      <c r="B13" s="21" t="s">
        <v>12</v>
      </c>
      <c r="C13" s="22">
        <v>66</v>
      </c>
      <c r="D13" s="26">
        <v>70</v>
      </c>
      <c r="E13" s="24">
        <f t="shared" si="0"/>
        <v>6.060606060606055</v>
      </c>
      <c r="F13" s="26">
        <v>78</v>
      </c>
      <c r="G13" s="24">
        <f t="shared" si="1"/>
        <v>11.428571428571432</v>
      </c>
      <c r="H13" s="26">
        <v>80</v>
      </c>
      <c r="I13" s="24">
        <f t="shared" si="2"/>
        <v>2.564102564102555</v>
      </c>
      <c r="J13" s="26">
        <v>70</v>
      </c>
      <c r="K13" s="24">
        <f t="shared" si="3"/>
        <v>-12.5</v>
      </c>
      <c r="L13" s="26">
        <v>73</v>
      </c>
      <c r="M13" s="24">
        <f t="shared" si="4"/>
        <v>4.285714285714293</v>
      </c>
      <c r="N13" s="26">
        <v>70</v>
      </c>
      <c r="O13" s="24">
        <f t="shared" si="5"/>
        <v>-4.109589041095896</v>
      </c>
      <c r="P13" s="26">
        <v>62</v>
      </c>
      <c r="Q13" s="24">
        <f t="shared" si="6"/>
        <v>-11.428571428571432</v>
      </c>
      <c r="R13" s="26">
        <v>54</v>
      </c>
      <c r="S13" s="25">
        <f t="shared" si="7"/>
        <v>-12.903225806451612</v>
      </c>
    </row>
    <row r="14" spans="1:19" ht="9" customHeight="1">
      <c r="A14" s="20">
        <v>10</v>
      </c>
      <c r="B14" s="21" t="s">
        <v>13</v>
      </c>
      <c r="C14" s="22">
        <v>79</v>
      </c>
      <c r="D14" s="26">
        <v>84</v>
      </c>
      <c r="E14" s="24">
        <f t="shared" si="0"/>
        <v>6.329113924050622</v>
      </c>
      <c r="F14" s="26">
        <v>92</v>
      </c>
      <c r="G14" s="24">
        <f t="shared" si="1"/>
        <v>9.523809523809534</v>
      </c>
      <c r="H14" s="26">
        <v>91</v>
      </c>
      <c r="I14" s="24">
        <f t="shared" si="2"/>
        <v>-1.0869565217391353</v>
      </c>
      <c r="J14" s="26">
        <v>112</v>
      </c>
      <c r="K14" s="24">
        <f t="shared" si="3"/>
        <v>23.076923076923084</v>
      </c>
      <c r="L14" s="26">
        <v>108</v>
      </c>
      <c r="M14" s="24">
        <f t="shared" si="4"/>
        <v>-3.57142857142857</v>
      </c>
      <c r="N14" s="26">
        <v>123</v>
      </c>
      <c r="O14" s="24">
        <f t="shared" si="5"/>
        <v>13.888888888888884</v>
      </c>
      <c r="P14" s="26">
        <v>90</v>
      </c>
      <c r="Q14" s="24">
        <f t="shared" si="6"/>
        <v>-26.82926829268293</v>
      </c>
      <c r="R14" s="26">
        <v>104</v>
      </c>
      <c r="S14" s="25">
        <f t="shared" si="7"/>
        <v>15.555555555555545</v>
      </c>
    </row>
    <row r="15" spans="1:19" ht="9" customHeight="1">
      <c r="A15" s="20">
        <v>11</v>
      </c>
      <c r="B15" s="21" t="s">
        <v>14</v>
      </c>
      <c r="C15" s="22">
        <v>57</v>
      </c>
      <c r="D15" s="26">
        <v>56</v>
      </c>
      <c r="E15" s="24">
        <f t="shared" si="0"/>
        <v>-1.7543859649122862</v>
      </c>
      <c r="F15" s="26">
        <v>76</v>
      </c>
      <c r="G15" s="24">
        <f t="shared" si="1"/>
        <v>35.71428571428572</v>
      </c>
      <c r="H15" s="26">
        <v>97</v>
      </c>
      <c r="I15" s="24">
        <f t="shared" si="2"/>
        <v>27.63157894736843</v>
      </c>
      <c r="J15" s="26">
        <v>93</v>
      </c>
      <c r="K15" s="24">
        <f t="shared" si="3"/>
        <v>-4.123711340206182</v>
      </c>
      <c r="L15" s="26">
        <v>72</v>
      </c>
      <c r="M15" s="24">
        <f t="shared" si="4"/>
        <v>-22.580645161290324</v>
      </c>
      <c r="N15" s="26">
        <v>98</v>
      </c>
      <c r="O15" s="24">
        <f t="shared" si="5"/>
        <v>36.111111111111114</v>
      </c>
      <c r="P15" s="26">
        <v>89</v>
      </c>
      <c r="Q15" s="24">
        <f t="shared" si="6"/>
        <v>-9.183673469387754</v>
      </c>
      <c r="R15" s="26">
        <v>69</v>
      </c>
      <c r="S15" s="25">
        <f t="shared" si="7"/>
        <v>-22.47191011235955</v>
      </c>
    </row>
    <row r="16" spans="1:19" ht="9" customHeight="1">
      <c r="A16" s="20">
        <v>12</v>
      </c>
      <c r="B16" s="21" t="s">
        <v>15</v>
      </c>
      <c r="C16" s="22">
        <v>35</v>
      </c>
      <c r="D16" s="26">
        <v>31</v>
      </c>
      <c r="E16" s="24">
        <f t="shared" si="0"/>
        <v>-11.428571428571432</v>
      </c>
      <c r="F16" s="26">
        <v>23</v>
      </c>
      <c r="G16" s="24">
        <f t="shared" si="1"/>
        <v>-25.806451612903224</v>
      </c>
      <c r="H16" s="26">
        <v>42</v>
      </c>
      <c r="I16" s="24">
        <f t="shared" si="2"/>
        <v>82.6086956521739</v>
      </c>
      <c r="J16" s="26">
        <v>40</v>
      </c>
      <c r="K16" s="24">
        <f t="shared" si="3"/>
        <v>-4.761904761904767</v>
      </c>
      <c r="L16" s="26">
        <v>32</v>
      </c>
      <c r="M16" s="24">
        <f t="shared" si="4"/>
        <v>-19.999999999999996</v>
      </c>
      <c r="N16" s="26">
        <v>32</v>
      </c>
      <c r="O16" s="24">
        <f t="shared" si="5"/>
        <v>0</v>
      </c>
      <c r="P16" s="26">
        <v>22</v>
      </c>
      <c r="Q16" s="24">
        <f t="shared" si="6"/>
        <v>-31.25</v>
      </c>
      <c r="R16" s="26">
        <v>5</v>
      </c>
      <c r="S16" s="25">
        <f t="shared" si="7"/>
        <v>-77.27272727272727</v>
      </c>
    </row>
    <row r="17" spans="1:19" ht="9" customHeight="1">
      <c r="A17" s="20">
        <v>13</v>
      </c>
      <c r="B17" s="21" t="s">
        <v>16</v>
      </c>
      <c r="C17" s="22">
        <v>7</v>
      </c>
      <c r="D17" s="26">
        <v>14</v>
      </c>
      <c r="E17" s="24">
        <f t="shared" si="0"/>
        <v>100</v>
      </c>
      <c r="F17" s="26">
        <v>17</v>
      </c>
      <c r="G17" s="24">
        <f t="shared" si="1"/>
        <v>21.42857142857142</v>
      </c>
      <c r="H17" s="26">
        <v>14</v>
      </c>
      <c r="I17" s="24">
        <f t="shared" si="2"/>
        <v>-17.647058823529417</v>
      </c>
      <c r="J17" s="26">
        <v>41</v>
      </c>
      <c r="K17" s="24">
        <f t="shared" si="3"/>
        <v>192.85714285714283</v>
      </c>
      <c r="L17" s="26">
        <v>23</v>
      </c>
      <c r="M17" s="24">
        <f t="shared" si="4"/>
        <v>-43.90243902439024</v>
      </c>
      <c r="N17" s="26">
        <v>26</v>
      </c>
      <c r="O17" s="24">
        <f t="shared" si="5"/>
        <v>13.043478260869556</v>
      </c>
      <c r="P17" s="26">
        <v>28</v>
      </c>
      <c r="Q17" s="24">
        <f t="shared" si="6"/>
        <v>7.692307692307687</v>
      </c>
      <c r="R17" s="26">
        <v>27</v>
      </c>
      <c r="S17" s="25">
        <f t="shared" si="7"/>
        <v>-3.57142857142857</v>
      </c>
    </row>
    <row r="18" spans="1:19" ht="9" customHeight="1">
      <c r="A18" s="20">
        <v>14</v>
      </c>
      <c r="B18" s="21" t="s">
        <v>17</v>
      </c>
      <c r="C18" s="22">
        <v>81</v>
      </c>
      <c r="D18" s="26">
        <v>73</v>
      </c>
      <c r="E18" s="24">
        <f t="shared" si="0"/>
        <v>-9.876543209876543</v>
      </c>
      <c r="F18" s="26">
        <v>77</v>
      </c>
      <c r="G18" s="24">
        <f t="shared" si="1"/>
        <v>5.47945205479452</v>
      </c>
      <c r="H18" s="26">
        <v>73</v>
      </c>
      <c r="I18" s="24">
        <f t="shared" si="2"/>
        <v>-5.1948051948051965</v>
      </c>
      <c r="J18" s="26">
        <v>81</v>
      </c>
      <c r="K18" s="24">
        <f t="shared" si="3"/>
        <v>10.95890410958904</v>
      </c>
      <c r="L18" s="26">
        <v>63</v>
      </c>
      <c r="M18" s="24">
        <f t="shared" si="4"/>
        <v>-22.22222222222222</v>
      </c>
      <c r="N18" s="26">
        <v>68</v>
      </c>
      <c r="O18" s="24">
        <f t="shared" si="5"/>
        <v>7.9365079365079305</v>
      </c>
      <c r="P18" s="26">
        <v>60</v>
      </c>
      <c r="Q18" s="24">
        <f t="shared" si="6"/>
        <v>-11.764705882352944</v>
      </c>
      <c r="R18" s="26">
        <v>54</v>
      </c>
      <c r="S18" s="25">
        <f t="shared" si="7"/>
        <v>-9.999999999999998</v>
      </c>
    </row>
    <row r="19" spans="1:19" ht="9" customHeight="1">
      <c r="A19" s="20">
        <v>15</v>
      </c>
      <c r="B19" s="21" t="s">
        <v>18</v>
      </c>
      <c r="C19" s="22">
        <v>16</v>
      </c>
      <c r="D19" s="26">
        <v>10</v>
      </c>
      <c r="E19" s="24">
        <f t="shared" si="0"/>
        <v>-37.5</v>
      </c>
      <c r="F19" s="26">
        <v>14</v>
      </c>
      <c r="G19" s="24">
        <f t="shared" si="1"/>
        <v>39.99999999999999</v>
      </c>
      <c r="H19" s="26">
        <v>14</v>
      </c>
      <c r="I19" s="24">
        <f t="shared" si="2"/>
        <v>0</v>
      </c>
      <c r="J19" s="26">
        <v>13</v>
      </c>
      <c r="K19" s="24">
        <f t="shared" si="3"/>
        <v>-7.14285714285714</v>
      </c>
      <c r="L19" s="26">
        <v>13</v>
      </c>
      <c r="M19" s="24">
        <f t="shared" si="4"/>
        <v>0</v>
      </c>
      <c r="N19" s="26">
        <v>12</v>
      </c>
      <c r="O19" s="24">
        <f t="shared" si="5"/>
        <v>-7.692307692307687</v>
      </c>
      <c r="P19" s="26">
        <v>10</v>
      </c>
      <c r="Q19" s="24">
        <f t="shared" si="6"/>
        <v>-16.666666666666664</v>
      </c>
      <c r="R19" s="26">
        <v>17</v>
      </c>
      <c r="S19" s="25">
        <f t="shared" si="7"/>
        <v>70</v>
      </c>
    </row>
    <row r="20" spans="1:19" ht="9" customHeight="1">
      <c r="A20" s="20">
        <v>17</v>
      </c>
      <c r="B20" s="21" t="s">
        <v>19</v>
      </c>
      <c r="C20" s="22">
        <v>50</v>
      </c>
      <c r="D20" s="26">
        <v>68</v>
      </c>
      <c r="E20" s="24">
        <f t="shared" si="0"/>
        <v>36.00000000000001</v>
      </c>
      <c r="F20" s="26">
        <v>86</v>
      </c>
      <c r="G20" s="24">
        <f t="shared" si="1"/>
        <v>26.470588235294112</v>
      </c>
      <c r="H20" s="26">
        <v>70</v>
      </c>
      <c r="I20" s="24">
        <f t="shared" si="2"/>
        <v>-18.6046511627907</v>
      </c>
      <c r="J20" s="26">
        <v>80</v>
      </c>
      <c r="K20" s="24">
        <f t="shared" si="3"/>
        <v>14.28571428571428</v>
      </c>
      <c r="L20" s="26">
        <v>83</v>
      </c>
      <c r="M20" s="24">
        <f t="shared" si="4"/>
        <v>3.750000000000009</v>
      </c>
      <c r="N20" s="26">
        <v>79</v>
      </c>
      <c r="O20" s="24">
        <f t="shared" si="5"/>
        <v>-4.81927710843374</v>
      </c>
      <c r="P20" s="26">
        <v>92</v>
      </c>
      <c r="Q20" s="24">
        <f t="shared" si="6"/>
        <v>16.455696202531644</v>
      </c>
      <c r="R20" s="26">
        <v>105</v>
      </c>
      <c r="S20" s="25">
        <f t="shared" si="7"/>
        <v>14.130434782608692</v>
      </c>
    </row>
    <row r="21" spans="1:19" ht="9" customHeight="1">
      <c r="A21" s="20">
        <v>18</v>
      </c>
      <c r="B21" s="21" t="s">
        <v>20</v>
      </c>
      <c r="C21" s="22">
        <v>18</v>
      </c>
      <c r="D21" s="26">
        <v>25</v>
      </c>
      <c r="E21" s="24">
        <f t="shared" si="0"/>
        <v>38.888888888888886</v>
      </c>
      <c r="F21" s="26">
        <v>27</v>
      </c>
      <c r="G21" s="24">
        <f t="shared" si="1"/>
        <v>8.000000000000007</v>
      </c>
      <c r="H21" s="26">
        <v>31</v>
      </c>
      <c r="I21" s="24">
        <f t="shared" si="2"/>
        <v>14.814814814814813</v>
      </c>
      <c r="J21" s="26">
        <v>17</v>
      </c>
      <c r="K21" s="24">
        <f t="shared" si="3"/>
        <v>-45.16129032258065</v>
      </c>
      <c r="L21" s="26">
        <v>22</v>
      </c>
      <c r="M21" s="24">
        <f t="shared" si="4"/>
        <v>29.41176470588236</v>
      </c>
      <c r="N21" s="26">
        <v>17</v>
      </c>
      <c r="O21" s="24">
        <f t="shared" si="5"/>
        <v>-22.72727272727273</v>
      </c>
      <c r="P21" s="26">
        <v>12</v>
      </c>
      <c r="Q21" s="24">
        <f t="shared" si="6"/>
        <v>-29.411764705882348</v>
      </c>
      <c r="R21" s="26">
        <v>11</v>
      </c>
      <c r="S21" s="25">
        <f t="shared" si="7"/>
        <v>-8.333333333333337</v>
      </c>
    </row>
    <row r="22" spans="1:19" ht="9" customHeight="1">
      <c r="A22" s="20">
        <v>19</v>
      </c>
      <c r="B22" s="21" t="s">
        <v>21</v>
      </c>
      <c r="C22" s="22">
        <v>45</v>
      </c>
      <c r="D22" s="26">
        <v>45</v>
      </c>
      <c r="E22" s="24">
        <f t="shared" si="0"/>
        <v>0</v>
      </c>
      <c r="F22" s="26">
        <v>56</v>
      </c>
      <c r="G22" s="24">
        <f t="shared" si="1"/>
        <v>24.444444444444446</v>
      </c>
      <c r="H22" s="26">
        <v>37</v>
      </c>
      <c r="I22" s="24">
        <f t="shared" si="2"/>
        <v>-33.92857142857143</v>
      </c>
      <c r="J22" s="26">
        <v>40</v>
      </c>
      <c r="K22" s="24">
        <f t="shared" si="3"/>
        <v>8.108108108108114</v>
      </c>
      <c r="L22" s="26">
        <v>36</v>
      </c>
      <c r="M22" s="24">
        <f t="shared" si="4"/>
        <v>-9.999999999999998</v>
      </c>
      <c r="N22" s="26">
        <v>38</v>
      </c>
      <c r="O22" s="24">
        <f t="shared" si="5"/>
        <v>5.555555555555558</v>
      </c>
      <c r="P22" s="26">
        <v>33</v>
      </c>
      <c r="Q22" s="24">
        <f t="shared" si="6"/>
        <v>-13.157894736842103</v>
      </c>
      <c r="R22" s="26">
        <v>26</v>
      </c>
      <c r="S22" s="25">
        <f t="shared" si="7"/>
        <v>-21.212121212121215</v>
      </c>
    </row>
    <row r="23" spans="1:19" ht="9" customHeight="1">
      <c r="A23" s="20">
        <v>20</v>
      </c>
      <c r="B23" s="21" t="s">
        <v>22</v>
      </c>
      <c r="C23" s="22">
        <v>43</v>
      </c>
      <c r="D23" s="26">
        <v>43</v>
      </c>
      <c r="E23" s="24">
        <f t="shared" si="0"/>
        <v>0</v>
      </c>
      <c r="F23" s="26">
        <v>45</v>
      </c>
      <c r="G23" s="24">
        <f t="shared" si="1"/>
        <v>4.651162790697683</v>
      </c>
      <c r="H23" s="26">
        <v>33</v>
      </c>
      <c r="I23" s="24">
        <f t="shared" si="2"/>
        <v>-26.66666666666667</v>
      </c>
      <c r="J23" s="26">
        <v>19</v>
      </c>
      <c r="K23" s="24">
        <f t="shared" si="3"/>
        <v>-42.42424242424242</v>
      </c>
      <c r="L23" s="26">
        <v>21</v>
      </c>
      <c r="M23" s="24">
        <f t="shared" si="4"/>
        <v>10.526315789473696</v>
      </c>
      <c r="N23" s="26">
        <v>28</v>
      </c>
      <c r="O23" s="24">
        <f t="shared" si="5"/>
        <v>33.33333333333333</v>
      </c>
      <c r="P23" s="26">
        <v>19</v>
      </c>
      <c r="Q23" s="24">
        <f t="shared" si="6"/>
        <v>-32.14285714285714</v>
      </c>
      <c r="R23" s="26">
        <v>18</v>
      </c>
      <c r="S23" s="25">
        <f t="shared" si="7"/>
        <v>-5.263157894736848</v>
      </c>
    </row>
    <row r="24" spans="1:19" ht="9" customHeight="1">
      <c r="A24" s="20">
        <v>21</v>
      </c>
      <c r="B24" s="21" t="s">
        <v>23</v>
      </c>
      <c r="C24" s="22">
        <v>22</v>
      </c>
      <c r="D24" s="26">
        <v>4</v>
      </c>
      <c r="E24" s="24">
        <f t="shared" si="0"/>
        <v>-81.81818181818181</v>
      </c>
      <c r="F24" s="26">
        <v>6</v>
      </c>
      <c r="G24" s="24">
        <f t="shared" si="1"/>
        <v>50</v>
      </c>
      <c r="H24" s="26">
        <v>33</v>
      </c>
      <c r="I24" s="24">
        <f t="shared" si="2"/>
        <v>450</v>
      </c>
      <c r="J24" s="26">
        <v>14</v>
      </c>
      <c r="K24" s="24">
        <f t="shared" si="3"/>
        <v>-57.57575757575757</v>
      </c>
      <c r="L24" s="26">
        <v>5</v>
      </c>
      <c r="M24" s="24">
        <f t="shared" si="4"/>
        <v>-64.28571428571428</v>
      </c>
      <c r="N24" s="26">
        <v>3</v>
      </c>
      <c r="O24" s="24">
        <f t="shared" si="5"/>
        <v>-40</v>
      </c>
      <c r="P24" s="26">
        <v>6</v>
      </c>
      <c r="Q24" s="24">
        <f t="shared" si="6"/>
        <v>100</v>
      </c>
      <c r="R24" s="26">
        <v>14</v>
      </c>
      <c r="S24" s="25">
        <f t="shared" si="7"/>
        <v>133.33333333333334</v>
      </c>
    </row>
    <row r="25" spans="1:19" ht="9" customHeight="1">
      <c r="A25" s="20">
        <v>22</v>
      </c>
      <c r="B25" s="21" t="s">
        <v>24</v>
      </c>
      <c r="C25" s="22">
        <v>56</v>
      </c>
      <c r="D25" s="26">
        <v>46</v>
      </c>
      <c r="E25" s="24">
        <f t="shared" si="0"/>
        <v>-17.85714285714286</v>
      </c>
      <c r="F25" s="26">
        <v>67</v>
      </c>
      <c r="G25" s="24">
        <f t="shared" si="1"/>
        <v>45.652173913043484</v>
      </c>
      <c r="H25" s="26">
        <v>70</v>
      </c>
      <c r="I25" s="24">
        <f t="shared" si="2"/>
        <v>4.477611940298498</v>
      </c>
      <c r="J25" s="26">
        <v>70</v>
      </c>
      <c r="K25" s="24">
        <f t="shared" si="3"/>
        <v>0</v>
      </c>
      <c r="L25" s="26">
        <v>78</v>
      </c>
      <c r="M25" s="24">
        <f t="shared" si="4"/>
        <v>11.428571428571432</v>
      </c>
      <c r="N25" s="26">
        <v>61</v>
      </c>
      <c r="O25" s="24">
        <f t="shared" si="5"/>
        <v>-21.794871794871796</v>
      </c>
      <c r="P25" s="26">
        <v>62</v>
      </c>
      <c r="Q25" s="24">
        <f t="shared" si="6"/>
        <v>1.6393442622950838</v>
      </c>
      <c r="R25" s="26">
        <v>56</v>
      </c>
      <c r="S25" s="25">
        <f t="shared" si="7"/>
        <v>-9.677419354838712</v>
      </c>
    </row>
    <row r="26" spans="1:19" ht="9" customHeight="1">
      <c r="A26" s="20">
        <v>23</v>
      </c>
      <c r="B26" s="21" t="s">
        <v>25</v>
      </c>
      <c r="C26" s="22">
        <v>26</v>
      </c>
      <c r="D26" s="26">
        <v>22</v>
      </c>
      <c r="E26" s="24">
        <f t="shared" si="0"/>
        <v>-15.384615384615385</v>
      </c>
      <c r="F26" s="26">
        <v>26</v>
      </c>
      <c r="G26" s="24">
        <f t="shared" si="1"/>
        <v>18.181818181818187</v>
      </c>
      <c r="H26" s="26">
        <v>36</v>
      </c>
      <c r="I26" s="24">
        <f t="shared" si="2"/>
        <v>38.46153846153846</v>
      </c>
      <c r="J26" s="26">
        <v>44</v>
      </c>
      <c r="K26" s="24">
        <f t="shared" si="3"/>
        <v>22.222222222222232</v>
      </c>
      <c r="L26" s="26">
        <v>54</v>
      </c>
      <c r="M26" s="24">
        <f t="shared" si="4"/>
        <v>22.72727272727273</v>
      </c>
      <c r="N26" s="26">
        <v>50</v>
      </c>
      <c r="O26" s="24">
        <f t="shared" si="5"/>
        <v>-7.4074074074074066</v>
      </c>
      <c r="P26" s="26">
        <v>48</v>
      </c>
      <c r="Q26" s="24">
        <f t="shared" si="6"/>
        <v>-4.0000000000000036</v>
      </c>
      <c r="R26" s="26">
        <v>42</v>
      </c>
      <c r="S26" s="25">
        <f t="shared" si="7"/>
        <v>-12.5</v>
      </c>
    </row>
    <row r="27" spans="1:19" ht="9" customHeight="1">
      <c r="A27" s="20">
        <v>24</v>
      </c>
      <c r="B27" s="21" t="s">
        <v>26</v>
      </c>
      <c r="C27" s="22">
        <v>41</v>
      </c>
      <c r="D27" s="26">
        <v>46</v>
      </c>
      <c r="E27" s="24">
        <f t="shared" si="0"/>
        <v>12.195121951219523</v>
      </c>
      <c r="F27" s="26">
        <v>39</v>
      </c>
      <c r="G27" s="24">
        <f t="shared" si="1"/>
        <v>-15.217391304347828</v>
      </c>
      <c r="H27" s="26">
        <v>49</v>
      </c>
      <c r="I27" s="24">
        <f t="shared" si="2"/>
        <v>25.64102564102564</v>
      </c>
      <c r="J27" s="26">
        <v>42</v>
      </c>
      <c r="K27" s="24">
        <f t="shared" si="3"/>
        <v>-14.28571428571429</v>
      </c>
      <c r="L27" s="26">
        <v>39</v>
      </c>
      <c r="M27" s="24">
        <f t="shared" si="4"/>
        <v>-7.14285714285714</v>
      </c>
      <c r="N27" s="26">
        <v>45</v>
      </c>
      <c r="O27" s="24">
        <f t="shared" si="5"/>
        <v>15.384615384615374</v>
      </c>
      <c r="P27" s="26">
        <v>46</v>
      </c>
      <c r="Q27" s="24">
        <f t="shared" si="6"/>
        <v>2.2222222222222143</v>
      </c>
      <c r="R27" s="26">
        <v>44</v>
      </c>
      <c r="S27" s="25">
        <f t="shared" si="7"/>
        <v>-4.347826086956519</v>
      </c>
    </row>
    <row r="28" spans="1:19" s="31" customFormat="1" ht="9" customHeight="1">
      <c r="A28" s="20">
        <v>25</v>
      </c>
      <c r="B28" s="21" t="s">
        <v>27</v>
      </c>
      <c r="C28" s="29">
        <v>19</v>
      </c>
      <c r="D28" s="30">
        <v>10</v>
      </c>
      <c r="E28" s="24">
        <f t="shared" si="0"/>
        <v>-47.36842105263158</v>
      </c>
      <c r="F28" s="30">
        <v>12</v>
      </c>
      <c r="G28" s="24">
        <f t="shared" si="1"/>
        <v>19.999999999999996</v>
      </c>
      <c r="H28" s="30">
        <v>10</v>
      </c>
      <c r="I28" s="24">
        <f t="shared" si="2"/>
        <v>-16.666666666666664</v>
      </c>
      <c r="J28" s="30">
        <v>11</v>
      </c>
      <c r="K28" s="24">
        <f t="shared" si="3"/>
        <v>10.000000000000009</v>
      </c>
      <c r="L28" s="30">
        <v>8</v>
      </c>
      <c r="M28" s="24">
        <f t="shared" si="4"/>
        <v>-27.27272727272727</v>
      </c>
      <c r="N28" s="30">
        <v>13</v>
      </c>
      <c r="O28" s="24">
        <f t="shared" si="5"/>
        <v>62.5</v>
      </c>
      <c r="P28" s="30">
        <v>8</v>
      </c>
      <c r="Q28" s="24">
        <f t="shared" si="6"/>
        <v>-38.46153846153846</v>
      </c>
      <c r="R28" s="30">
        <v>11</v>
      </c>
      <c r="S28" s="25">
        <f t="shared" si="7"/>
        <v>37.5</v>
      </c>
    </row>
    <row r="29" spans="1:19" ht="9" customHeight="1">
      <c r="A29" s="20">
        <v>26</v>
      </c>
      <c r="B29" s="21" t="s">
        <v>28</v>
      </c>
      <c r="C29" s="22">
        <v>44</v>
      </c>
      <c r="D29" s="26">
        <v>40</v>
      </c>
      <c r="E29" s="24">
        <f t="shared" si="0"/>
        <v>-9.090909090909093</v>
      </c>
      <c r="F29" s="26">
        <v>34</v>
      </c>
      <c r="G29" s="24">
        <f t="shared" si="1"/>
        <v>-15.000000000000002</v>
      </c>
      <c r="H29" s="26">
        <v>38</v>
      </c>
      <c r="I29" s="24">
        <f t="shared" si="2"/>
        <v>11.764705882352944</v>
      </c>
      <c r="J29" s="26">
        <v>38</v>
      </c>
      <c r="K29" s="24">
        <f t="shared" si="3"/>
        <v>0</v>
      </c>
      <c r="L29" s="26">
        <v>32</v>
      </c>
      <c r="M29" s="24">
        <f t="shared" si="4"/>
        <v>-15.789473684210531</v>
      </c>
      <c r="N29" s="26">
        <v>34</v>
      </c>
      <c r="O29" s="24">
        <f t="shared" si="5"/>
        <v>6.25</v>
      </c>
      <c r="P29" s="26">
        <v>40</v>
      </c>
      <c r="Q29" s="24">
        <f t="shared" si="6"/>
        <v>17.647058823529417</v>
      </c>
      <c r="R29" s="26">
        <v>20</v>
      </c>
      <c r="S29" s="25">
        <f t="shared" si="7"/>
        <v>-50</v>
      </c>
    </row>
    <row r="30" spans="1:19" ht="9" customHeight="1">
      <c r="A30" s="20">
        <v>27</v>
      </c>
      <c r="B30" s="21" t="s">
        <v>29</v>
      </c>
      <c r="C30" s="22">
        <v>12</v>
      </c>
      <c r="D30" s="26">
        <v>14</v>
      </c>
      <c r="E30" s="24">
        <f t="shared" si="0"/>
        <v>16.666666666666675</v>
      </c>
      <c r="F30" s="26">
        <v>17</v>
      </c>
      <c r="G30" s="24">
        <f t="shared" si="1"/>
        <v>21.42857142857142</v>
      </c>
      <c r="H30" s="26">
        <v>16</v>
      </c>
      <c r="I30" s="24">
        <f t="shared" si="2"/>
        <v>-5.882352941176472</v>
      </c>
      <c r="J30" s="26">
        <v>18</v>
      </c>
      <c r="K30" s="24">
        <f t="shared" si="3"/>
        <v>12.5</v>
      </c>
      <c r="L30" s="26">
        <v>12</v>
      </c>
      <c r="M30" s="24">
        <f t="shared" si="4"/>
        <v>-33.333333333333336</v>
      </c>
      <c r="N30" s="26">
        <v>8</v>
      </c>
      <c r="O30" s="24">
        <f t="shared" si="5"/>
        <v>-33.333333333333336</v>
      </c>
      <c r="P30" s="26">
        <v>9</v>
      </c>
      <c r="Q30" s="24">
        <f t="shared" si="6"/>
        <v>12.5</v>
      </c>
      <c r="R30" s="26">
        <v>8</v>
      </c>
      <c r="S30" s="25">
        <f t="shared" si="7"/>
        <v>-11.111111111111116</v>
      </c>
    </row>
    <row r="31" spans="1:19" ht="9" customHeight="1">
      <c r="A31" s="20">
        <v>28</v>
      </c>
      <c r="B31" s="21" t="s">
        <v>30</v>
      </c>
      <c r="C31" s="22">
        <v>7</v>
      </c>
      <c r="D31" s="26">
        <v>8</v>
      </c>
      <c r="E31" s="24">
        <f t="shared" si="0"/>
        <v>14.28571428571428</v>
      </c>
      <c r="F31" s="26">
        <v>9</v>
      </c>
      <c r="G31" s="24">
        <f t="shared" si="1"/>
        <v>12.5</v>
      </c>
      <c r="H31" s="26">
        <v>7</v>
      </c>
      <c r="I31" s="24">
        <f t="shared" si="2"/>
        <v>-22.22222222222222</v>
      </c>
      <c r="J31" s="26">
        <v>8</v>
      </c>
      <c r="K31" s="24">
        <f t="shared" si="3"/>
        <v>14.28571428571428</v>
      </c>
      <c r="L31" s="26">
        <v>7</v>
      </c>
      <c r="M31" s="24">
        <f t="shared" si="4"/>
        <v>-12.5</v>
      </c>
      <c r="N31" s="26">
        <v>6</v>
      </c>
      <c r="O31" s="24">
        <f t="shared" si="5"/>
        <v>-14.28571428571429</v>
      </c>
      <c r="P31" s="26">
        <v>7</v>
      </c>
      <c r="Q31" s="24">
        <f t="shared" si="6"/>
        <v>16.666666666666675</v>
      </c>
      <c r="R31" s="26">
        <v>10</v>
      </c>
      <c r="S31" s="25">
        <f t="shared" si="7"/>
        <v>42.85714285714286</v>
      </c>
    </row>
    <row r="32" spans="1:19" ht="9" customHeight="1">
      <c r="A32" s="20">
        <v>29</v>
      </c>
      <c r="B32" s="21" t="s">
        <v>31</v>
      </c>
      <c r="C32" s="22">
        <v>122</v>
      </c>
      <c r="D32" s="26">
        <v>99</v>
      </c>
      <c r="E32" s="24">
        <f t="shared" si="0"/>
        <v>-18.852459016393443</v>
      </c>
      <c r="F32" s="26">
        <v>98</v>
      </c>
      <c r="G32" s="24">
        <f t="shared" si="1"/>
        <v>-1.0101010101010055</v>
      </c>
      <c r="H32" s="26">
        <v>118</v>
      </c>
      <c r="I32" s="24">
        <f t="shared" si="2"/>
        <v>20.408163265306122</v>
      </c>
      <c r="J32" s="26">
        <v>115</v>
      </c>
      <c r="K32" s="24">
        <f t="shared" si="3"/>
        <v>-2.5423728813559365</v>
      </c>
      <c r="L32" s="26">
        <v>110</v>
      </c>
      <c r="M32" s="24">
        <f t="shared" si="4"/>
        <v>-4.347826086956519</v>
      </c>
      <c r="N32" s="26">
        <v>118</v>
      </c>
      <c r="O32" s="24">
        <f t="shared" si="5"/>
        <v>7.272727272727275</v>
      </c>
      <c r="P32" s="26">
        <v>76</v>
      </c>
      <c r="Q32" s="24">
        <f t="shared" si="6"/>
        <v>-35.59322033898306</v>
      </c>
      <c r="R32" s="26">
        <v>87</v>
      </c>
      <c r="S32" s="25">
        <f t="shared" si="7"/>
        <v>14.473684210526304</v>
      </c>
    </row>
    <row r="33" spans="1:19" ht="9" customHeight="1">
      <c r="A33" s="20">
        <v>30</v>
      </c>
      <c r="B33" s="21" t="s">
        <v>32</v>
      </c>
      <c r="C33" s="22" t="s">
        <v>4</v>
      </c>
      <c r="D33" s="26" t="s">
        <v>4</v>
      </c>
      <c r="E33" s="24" t="str">
        <f t="shared" si="0"/>
        <v>.</v>
      </c>
      <c r="F33" s="26" t="s">
        <v>4</v>
      </c>
      <c r="G33" s="24" t="str">
        <f t="shared" si="1"/>
        <v>.</v>
      </c>
      <c r="H33" s="26">
        <v>5</v>
      </c>
      <c r="I33" s="24" t="str">
        <f t="shared" si="2"/>
        <v>.</v>
      </c>
      <c r="J33" s="26">
        <v>6</v>
      </c>
      <c r="K33" s="24">
        <f t="shared" si="3"/>
        <v>19.999999999999996</v>
      </c>
      <c r="L33" s="26">
        <v>8</v>
      </c>
      <c r="M33" s="24">
        <f t="shared" si="4"/>
        <v>33.33333333333333</v>
      </c>
      <c r="N33" s="26">
        <v>2</v>
      </c>
      <c r="O33" s="24">
        <f t="shared" si="5"/>
        <v>-75</v>
      </c>
      <c r="P33" s="26">
        <v>9</v>
      </c>
      <c r="Q33" s="24">
        <f t="shared" si="6"/>
        <v>350</v>
      </c>
      <c r="R33" s="26">
        <v>11</v>
      </c>
      <c r="S33" s="25">
        <f t="shared" si="7"/>
        <v>22.222222222222232</v>
      </c>
    </row>
    <row r="34" spans="1:19" ht="9" customHeight="1">
      <c r="A34" s="20">
        <v>31</v>
      </c>
      <c r="B34" s="21" t="s">
        <v>33</v>
      </c>
      <c r="C34" s="22">
        <v>89</v>
      </c>
      <c r="D34" s="26">
        <v>76</v>
      </c>
      <c r="E34" s="24">
        <f t="shared" si="0"/>
        <v>-14.60674157303371</v>
      </c>
      <c r="F34" s="26">
        <v>79</v>
      </c>
      <c r="G34" s="24">
        <f t="shared" si="1"/>
        <v>3.9473684210526327</v>
      </c>
      <c r="H34" s="26">
        <v>105</v>
      </c>
      <c r="I34" s="24">
        <f t="shared" si="2"/>
        <v>32.91139240506329</v>
      </c>
      <c r="J34" s="26">
        <v>109</v>
      </c>
      <c r="K34" s="24">
        <f t="shared" si="3"/>
        <v>3.809523809523818</v>
      </c>
      <c r="L34" s="26">
        <v>89</v>
      </c>
      <c r="M34" s="24">
        <f t="shared" si="4"/>
        <v>-18.34862385321101</v>
      </c>
      <c r="N34" s="26">
        <v>100</v>
      </c>
      <c r="O34" s="24">
        <f t="shared" si="5"/>
        <v>12.35955056179776</v>
      </c>
      <c r="P34" s="26">
        <v>95</v>
      </c>
      <c r="Q34" s="24">
        <f t="shared" si="6"/>
        <v>-5.000000000000004</v>
      </c>
      <c r="R34" s="26">
        <v>99</v>
      </c>
      <c r="S34" s="25">
        <f t="shared" si="7"/>
        <v>4.210526315789465</v>
      </c>
    </row>
    <row r="35" spans="1:19" ht="9" customHeight="1">
      <c r="A35" s="20">
        <v>32</v>
      </c>
      <c r="B35" s="21" t="s">
        <v>34</v>
      </c>
      <c r="C35" s="22">
        <v>39</v>
      </c>
      <c r="D35" s="26">
        <v>36</v>
      </c>
      <c r="E35" s="24">
        <f t="shared" si="0"/>
        <v>-7.692307692307687</v>
      </c>
      <c r="F35" s="26">
        <v>51</v>
      </c>
      <c r="G35" s="24">
        <f t="shared" si="1"/>
        <v>41.66666666666667</v>
      </c>
      <c r="H35" s="26">
        <v>59</v>
      </c>
      <c r="I35" s="24">
        <f t="shared" si="2"/>
        <v>15.686274509803933</v>
      </c>
      <c r="J35" s="26">
        <v>84</v>
      </c>
      <c r="K35" s="24">
        <f t="shared" si="3"/>
        <v>42.3728813559322</v>
      </c>
      <c r="L35" s="26">
        <v>90</v>
      </c>
      <c r="M35" s="24">
        <f t="shared" si="4"/>
        <v>7.14285714285714</v>
      </c>
      <c r="N35" s="26">
        <v>77</v>
      </c>
      <c r="O35" s="24">
        <f t="shared" si="5"/>
        <v>-14.444444444444448</v>
      </c>
      <c r="P35" s="26">
        <v>75</v>
      </c>
      <c r="Q35" s="24">
        <f t="shared" si="6"/>
        <v>-2.5974025974025983</v>
      </c>
      <c r="R35" s="26">
        <v>80</v>
      </c>
      <c r="S35" s="25">
        <f t="shared" si="7"/>
        <v>6.666666666666665</v>
      </c>
    </row>
    <row r="36" spans="1:19" ht="9" customHeight="1">
      <c r="A36" s="20">
        <v>33</v>
      </c>
      <c r="B36" s="21" t="s">
        <v>35</v>
      </c>
      <c r="C36" s="22">
        <v>49</v>
      </c>
      <c r="D36" s="26">
        <v>40</v>
      </c>
      <c r="E36" s="24">
        <f t="shared" si="0"/>
        <v>-18.36734693877551</v>
      </c>
      <c r="F36" s="26">
        <v>40</v>
      </c>
      <c r="G36" s="24">
        <f t="shared" si="1"/>
        <v>0</v>
      </c>
      <c r="H36" s="26">
        <v>41</v>
      </c>
      <c r="I36" s="24">
        <f t="shared" si="2"/>
        <v>2.499999999999991</v>
      </c>
      <c r="J36" s="26">
        <v>37</v>
      </c>
      <c r="K36" s="24">
        <f t="shared" si="3"/>
        <v>-9.756097560975608</v>
      </c>
      <c r="L36" s="26">
        <v>42</v>
      </c>
      <c r="M36" s="24">
        <f t="shared" si="4"/>
        <v>13.513513513513509</v>
      </c>
      <c r="N36" s="26">
        <v>49</v>
      </c>
      <c r="O36" s="24">
        <f t="shared" si="5"/>
        <v>16.666666666666675</v>
      </c>
      <c r="P36" s="26">
        <v>39</v>
      </c>
      <c r="Q36" s="24">
        <f t="shared" si="6"/>
        <v>-20.408163265306122</v>
      </c>
      <c r="R36" s="26">
        <v>35</v>
      </c>
      <c r="S36" s="25">
        <f t="shared" si="7"/>
        <v>-10.256410256410254</v>
      </c>
    </row>
    <row r="37" spans="1:19" ht="9" customHeight="1">
      <c r="A37" s="20">
        <v>34</v>
      </c>
      <c r="B37" s="21" t="s">
        <v>36</v>
      </c>
      <c r="C37" s="22">
        <v>36</v>
      </c>
      <c r="D37" s="26">
        <v>26</v>
      </c>
      <c r="E37" s="24">
        <f aca="true" t="shared" si="8" ref="E37:E68">IF(D37&lt;&gt;".",IF(C37&lt;&gt;".",IF(C37&gt;0,(D37/C37-1)*100,"."),"."),".")</f>
        <v>-27.77777777777778</v>
      </c>
      <c r="F37" s="26">
        <v>35</v>
      </c>
      <c r="G37" s="24">
        <f aca="true" t="shared" si="9" ref="G37:G68">IF(F37&lt;&gt;".",IF(D37&lt;&gt;".",IF(D37&gt;0,(F37/D37-1)*100,"."),"."),".")</f>
        <v>34.61538461538463</v>
      </c>
      <c r="H37" s="26">
        <v>32</v>
      </c>
      <c r="I37" s="24">
        <f aca="true" t="shared" si="10" ref="I37:I68">IF(H37&lt;&gt;".",IF(F37&lt;&gt;".",IF(F37&gt;0,(H37/F37-1)*100,"."),"."),".")</f>
        <v>-8.571428571428575</v>
      </c>
      <c r="J37" s="26">
        <v>41</v>
      </c>
      <c r="K37" s="24">
        <f aca="true" t="shared" si="11" ref="K37:K68">IF(J37&lt;&gt;".",IF(H37&lt;&gt;".",IF(H37&gt;0,(J37/H37-1)*100,"."),"."),".")</f>
        <v>28.125</v>
      </c>
      <c r="L37" s="26">
        <v>33</v>
      </c>
      <c r="M37" s="24">
        <f aca="true" t="shared" si="12" ref="M37:M68">IF(L37&lt;&gt;".",IF(J37&lt;&gt;".",IF(J37&gt;0,(L37/J37-1)*100,"."),"."),".")</f>
        <v>-19.512195121951216</v>
      </c>
      <c r="N37" s="26">
        <v>32</v>
      </c>
      <c r="O37" s="24">
        <f aca="true" t="shared" si="13" ref="O37:O68">IF(N37&lt;&gt;".",IF(L37&lt;&gt;".",IF(L37&gt;0,(N37/L37-1)*100,"."),"."),".")</f>
        <v>-3.0303030303030276</v>
      </c>
      <c r="P37" s="26">
        <v>33</v>
      </c>
      <c r="Q37" s="24">
        <f aca="true" t="shared" si="14" ref="Q37:Q68">IF(P37&lt;&gt;".",IF(N37&lt;&gt;".",IF(N37&gt;0,(P37/N37-1)*100,"."),"."),".")</f>
        <v>3.125</v>
      </c>
      <c r="R37" s="26">
        <v>23</v>
      </c>
      <c r="S37" s="25">
        <f aca="true" t="shared" si="15" ref="S37:S68">IF(R37&lt;&gt;".",IF(P37&lt;&gt;".",IF(P37&gt;0,(R37/P37-1)*100,"."),"."),".")</f>
        <v>-30.303030303030297</v>
      </c>
    </row>
    <row r="38" spans="1:19" ht="9" customHeight="1">
      <c r="A38" s="20">
        <v>35</v>
      </c>
      <c r="B38" s="21" t="s">
        <v>37</v>
      </c>
      <c r="C38" s="22">
        <v>72</v>
      </c>
      <c r="D38" s="26">
        <v>89</v>
      </c>
      <c r="E38" s="24">
        <f t="shared" si="8"/>
        <v>23.611111111111114</v>
      </c>
      <c r="F38" s="26">
        <v>74</v>
      </c>
      <c r="G38" s="24">
        <f t="shared" si="9"/>
        <v>-16.85393258426966</v>
      </c>
      <c r="H38" s="26">
        <v>71</v>
      </c>
      <c r="I38" s="24">
        <f t="shared" si="10"/>
        <v>-4.054054054054057</v>
      </c>
      <c r="J38" s="26">
        <v>64</v>
      </c>
      <c r="K38" s="24">
        <f t="shared" si="11"/>
        <v>-9.859154929577462</v>
      </c>
      <c r="L38" s="26">
        <v>68</v>
      </c>
      <c r="M38" s="24">
        <f t="shared" si="12"/>
        <v>6.25</v>
      </c>
      <c r="N38" s="26">
        <v>82</v>
      </c>
      <c r="O38" s="24">
        <f t="shared" si="13"/>
        <v>20.58823529411764</v>
      </c>
      <c r="P38" s="26">
        <v>67</v>
      </c>
      <c r="Q38" s="24">
        <f t="shared" si="14"/>
        <v>-18.292682926829272</v>
      </c>
      <c r="R38" s="26">
        <v>57</v>
      </c>
      <c r="S38" s="25">
        <f t="shared" si="15"/>
        <v>-14.925373134328357</v>
      </c>
    </row>
    <row r="39" spans="1:19" ht="9" customHeight="1">
      <c r="A39" s="20">
        <v>36</v>
      </c>
      <c r="B39" s="21" t="s">
        <v>38</v>
      </c>
      <c r="C39" s="22">
        <v>52</v>
      </c>
      <c r="D39" s="26">
        <v>53</v>
      </c>
      <c r="E39" s="24">
        <f t="shared" si="8"/>
        <v>1.9230769230769162</v>
      </c>
      <c r="F39" s="26">
        <v>55</v>
      </c>
      <c r="G39" s="24">
        <f t="shared" si="9"/>
        <v>3.7735849056603765</v>
      </c>
      <c r="H39" s="26">
        <v>49</v>
      </c>
      <c r="I39" s="24">
        <f t="shared" si="10"/>
        <v>-10.909090909090914</v>
      </c>
      <c r="J39" s="26">
        <v>30</v>
      </c>
      <c r="K39" s="24">
        <f t="shared" si="11"/>
        <v>-38.775510204081634</v>
      </c>
      <c r="L39" s="26">
        <v>66</v>
      </c>
      <c r="M39" s="24">
        <f t="shared" si="12"/>
        <v>120.00000000000001</v>
      </c>
      <c r="N39" s="26">
        <v>71</v>
      </c>
      <c r="O39" s="24">
        <f t="shared" si="13"/>
        <v>7.575757575757569</v>
      </c>
      <c r="P39" s="26">
        <v>56</v>
      </c>
      <c r="Q39" s="24">
        <f t="shared" si="14"/>
        <v>-21.126760563380287</v>
      </c>
      <c r="R39" s="26">
        <v>43</v>
      </c>
      <c r="S39" s="25">
        <f t="shared" si="15"/>
        <v>-23.214285714285708</v>
      </c>
    </row>
    <row r="40" spans="1:19" ht="9" customHeight="1">
      <c r="A40" s="20">
        <v>37</v>
      </c>
      <c r="B40" s="21" t="s">
        <v>39</v>
      </c>
      <c r="C40" s="22">
        <v>7</v>
      </c>
      <c r="D40" s="26">
        <v>8</v>
      </c>
      <c r="E40" s="24">
        <f t="shared" si="8"/>
        <v>14.28571428571428</v>
      </c>
      <c r="F40" s="26">
        <v>32</v>
      </c>
      <c r="G40" s="24">
        <f t="shared" si="9"/>
        <v>300</v>
      </c>
      <c r="H40" s="26">
        <v>30</v>
      </c>
      <c r="I40" s="24">
        <f t="shared" si="10"/>
        <v>-6.25</v>
      </c>
      <c r="J40" s="26">
        <v>12</v>
      </c>
      <c r="K40" s="24">
        <f t="shared" si="11"/>
        <v>-60</v>
      </c>
      <c r="L40" s="26">
        <v>19</v>
      </c>
      <c r="M40" s="24">
        <f t="shared" si="12"/>
        <v>58.33333333333333</v>
      </c>
      <c r="N40" s="26">
        <v>27</v>
      </c>
      <c r="O40" s="24">
        <f t="shared" si="13"/>
        <v>42.10526315789473</v>
      </c>
      <c r="P40" s="26">
        <v>18</v>
      </c>
      <c r="Q40" s="24">
        <f t="shared" si="14"/>
        <v>-33.333333333333336</v>
      </c>
      <c r="R40" s="26">
        <v>12</v>
      </c>
      <c r="S40" s="25">
        <f t="shared" si="15"/>
        <v>-33.333333333333336</v>
      </c>
    </row>
    <row r="41" spans="1:19" ht="9" customHeight="1">
      <c r="A41" s="20">
        <v>38</v>
      </c>
      <c r="B41" s="21" t="s">
        <v>40</v>
      </c>
      <c r="C41" s="22">
        <v>7</v>
      </c>
      <c r="D41" s="26">
        <v>11</v>
      </c>
      <c r="E41" s="24">
        <f t="shared" si="8"/>
        <v>57.14285714285714</v>
      </c>
      <c r="F41" s="26">
        <v>17</v>
      </c>
      <c r="G41" s="24">
        <f t="shared" si="9"/>
        <v>54.54545454545454</v>
      </c>
      <c r="H41" s="26">
        <v>11</v>
      </c>
      <c r="I41" s="24">
        <f t="shared" si="10"/>
        <v>-35.29411764705882</v>
      </c>
      <c r="J41" s="26">
        <v>15</v>
      </c>
      <c r="K41" s="24">
        <f t="shared" si="11"/>
        <v>36.36363636363635</v>
      </c>
      <c r="L41" s="26">
        <v>18</v>
      </c>
      <c r="M41" s="24">
        <f t="shared" si="12"/>
        <v>19.999999999999996</v>
      </c>
      <c r="N41" s="26">
        <v>22</v>
      </c>
      <c r="O41" s="24">
        <f t="shared" si="13"/>
        <v>22.222222222222232</v>
      </c>
      <c r="P41" s="26">
        <v>22</v>
      </c>
      <c r="Q41" s="24">
        <f t="shared" si="14"/>
        <v>0</v>
      </c>
      <c r="R41" s="26">
        <v>6</v>
      </c>
      <c r="S41" s="25">
        <f t="shared" si="15"/>
        <v>-72.72727272727273</v>
      </c>
    </row>
    <row r="42" spans="1:19" ht="9" customHeight="1">
      <c r="A42" s="20">
        <v>39</v>
      </c>
      <c r="B42" s="21" t="s">
        <v>41</v>
      </c>
      <c r="C42" s="22">
        <v>42</v>
      </c>
      <c r="D42" s="26">
        <v>41</v>
      </c>
      <c r="E42" s="24">
        <f t="shared" si="8"/>
        <v>-2.3809523809523836</v>
      </c>
      <c r="F42" s="26">
        <v>50</v>
      </c>
      <c r="G42" s="24">
        <f t="shared" si="9"/>
        <v>21.95121951219512</v>
      </c>
      <c r="H42" s="26">
        <v>49</v>
      </c>
      <c r="I42" s="24">
        <f t="shared" si="10"/>
        <v>-2.0000000000000018</v>
      </c>
      <c r="J42" s="26">
        <v>40</v>
      </c>
      <c r="K42" s="24">
        <f t="shared" si="11"/>
        <v>-18.36734693877551</v>
      </c>
      <c r="L42" s="26">
        <v>51</v>
      </c>
      <c r="M42" s="24">
        <f t="shared" si="12"/>
        <v>27.499999999999993</v>
      </c>
      <c r="N42" s="26">
        <v>40</v>
      </c>
      <c r="O42" s="24">
        <f t="shared" si="13"/>
        <v>-21.568627450980394</v>
      </c>
      <c r="P42" s="26">
        <v>37</v>
      </c>
      <c r="Q42" s="24">
        <f t="shared" si="14"/>
        <v>-7.499999999999996</v>
      </c>
      <c r="R42" s="26">
        <v>34</v>
      </c>
      <c r="S42" s="25">
        <f t="shared" si="15"/>
        <v>-8.108108108108103</v>
      </c>
    </row>
    <row r="43" spans="1:19" ht="9" customHeight="1">
      <c r="A43" s="20">
        <v>40</v>
      </c>
      <c r="B43" s="21" t="s">
        <v>42</v>
      </c>
      <c r="C43" s="22">
        <v>5</v>
      </c>
      <c r="D43" s="26">
        <v>3</v>
      </c>
      <c r="E43" s="24">
        <f t="shared" si="8"/>
        <v>-40</v>
      </c>
      <c r="F43" s="26">
        <v>2</v>
      </c>
      <c r="G43" s="24">
        <f t="shared" si="9"/>
        <v>-33.333333333333336</v>
      </c>
      <c r="H43" s="26" t="s">
        <v>4</v>
      </c>
      <c r="I43" s="24" t="str">
        <f t="shared" si="10"/>
        <v>.</v>
      </c>
      <c r="J43" s="26">
        <v>2</v>
      </c>
      <c r="K43" s="24" t="str">
        <f t="shared" si="11"/>
        <v>.</v>
      </c>
      <c r="L43" s="26">
        <v>1</v>
      </c>
      <c r="M43" s="24">
        <f t="shared" si="12"/>
        <v>-50</v>
      </c>
      <c r="N43" s="26" t="s">
        <v>4</v>
      </c>
      <c r="O43" s="24" t="str">
        <f t="shared" si="13"/>
        <v>.</v>
      </c>
      <c r="P43" s="26">
        <v>2</v>
      </c>
      <c r="Q43" s="24" t="str">
        <f t="shared" si="14"/>
        <v>.</v>
      </c>
      <c r="R43" s="26">
        <v>1</v>
      </c>
      <c r="S43" s="25">
        <f t="shared" si="15"/>
        <v>-50</v>
      </c>
    </row>
    <row r="44" spans="1:19" ht="9" customHeight="1">
      <c r="A44" s="20">
        <v>41</v>
      </c>
      <c r="B44" s="21" t="s">
        <v>43</v>
      </c>
      <c r="C44" s="22">
        <v>5</v>
      </c>
      <c r="D44" s="26" t="s">
        <v>4</v>
      </c>
      <c r="E44" s="24" t="str">
        <f t="shared" si="8"/>
        <v>.</v>
      </c>
      <c r="F44" s="26">
        <v>5</v>
      </c>
      <c r="G44" s="24" t="str">
        <f t="shared" si="9"/>
        <v>.</v>
      </c>
      <c r="H44" s="26">
        <v>4</v>
      </c>
      <c r="I44" s="24">
        <f t="shared" si="10"/>
        <v>-19.999999999999996</v>
      </c>
      <c r="J44" s="26">
        <v>5</v>
      </c>
      <c r="K44" s="24">
        <f t="shared" si="11"/>
        <v>25</v>
      </c>
      <c r="L44" s="26">
        <v>4</v>
      </c>
      <c r="M44" s="24">
        <f t="shared" si="12"/>
        <v>-19.999999999999996</v>
      </c>
      <c r="N44" s="26">
        <v>3</v>
      </c>
      <c r="O44" s="24">
        <f t="shared" si="13"/>
        <v>-25</v>
      </c>
      <c r="P44" s="26">
        <v>5</v>
      </c>
      <c r="Q44" s="24">
        <f t="shared" si="14"/>
        <v>66.66666666666667</v>
      </c>
      <c r="R44" s="26" t="s">
        <v>4</v>
      </c>
      <c r="S44" s="25" t="str">
        <f t="shared" si="15"/>
        <v>.</v>
      </c>
    </row>
    <row r="45" spans="1:19" ht="9" customHeight="1">
      <c r="A45" s="20">
        <v>42</v>
      </c>
      <c r="B45" s="21" t="s">
        <v>44</v>
      </c>
      <c r="C45" s="22">
        <v>4</v>
      </c>
      <c r="D45" s="26">
        <v>8</v>
      </c>
      <c r="E45" s="24">
        <f t="shared" si="8"/>
        <v>100</v>
      </c>
      <c r="F45" s="26">
        <v>6</v>
      </c>
      <c r="G45" s="24">
        <f t="shared" si="9"/>
        <v>-25</v>
      </c>
      <c r="H45" s="26">
        <v>5</v>
      </c>
      <c r="I45" s="24">
        <f t="shared" si="10"/>
        <v>-16.666666666666664</v>
      </c>
      <c r="J45" s="26">
        <v>5</v>
      </c>
      <c r="K45" s="24">
        <f t="shared" si="11"/>
        <v>0</v>
      </c>
      <c r="L45" s="26">
        <v>7</v>
      </c>
      <c r="M45" s="24">
        <f t="shared" si="12"/>
        <v>39.99999999999999</v>
      </c>
      <c r="N45" s="26">
        <v>10</v>
      </c>
      <c r="O45" s="24">
        <f t="shared" si="13"/>
        <v>42.85714285714286</v>
      </c>
      <c r="P45" s="26">
        <v>9</v>
      </c>
      <c r="Q45" s="24">
        <f t="shared" si="14"/>
        <v>-9.999999999999998</v>
      </c>
      <c r="R45" s="26">
        <v>9</v>
      </c>
      <c r="S45" s="25">
        <f t="shared" si="15"/>
        <v>0</v>
      </c>
    </row>
    <row r="46" spans="1:19" ht="9" customHeight="1">
      <c r="A46" s="20">
        <v>43</v>
      </c>
      <c r="B46" s="21" t="s">
        <v>45</v>
      </c>
      <c r="C46" s="22">
        <v>6</v>
      </c>
      <c r="D46" s="26">
        <v>2</v>
      </c>
      <c r="E46" s="24">
        <f t="shared" si="8"/>
        <v>-66.66666666666667</v>
      </c>
      <c r="F46" s="26">
        <v>3</v>
      </c>
      <c r="G46" s="24">
        <f t="shared" si="9"/>
        <v>50</v>
      </c>
      <c r="H46" s="26">
        <v>3</v>
      </c>
      <c r="I46" s="24">
        <f t="shared" si="10"/>
        <v>0</v>
      </c>
      <c r="J46" s="26">
        <v>2</v>
      </c>
      <c r="K46" s="24">
        <f t="shared" si="11"/>
        <v>-33.333333333333336</v>
      </c>
      <c r="L46" s="26">
        <v>4</v>
      </c>
      <c r="M46" s="24">
        <f t="shared" si="12"/>
        <v>100</v>
      </c>
      <c r="N46" s="26" t="s">
        <v>4</v>
      </c>
      <c r="O46" s="24" t="str">
        <f t="shared" si="13"/>
        <v>.</v>
      </c>
      <c r="P46" s="26">
        <v>3</v>
      </c>
      <c r="Q46" s="24" t="str">
        <f t="shared" si="14"/>
        <v>.</v>
      </c>
      <c r="R46" s="26" t="s">
        <v>4</v>
      </c>
      <c r="S46" s="25" t="str">
        <f t="shared" si="15"/>
        <v>.</v>
      </c>
    </row>
    <row r="47" spans="1:19" ht="9" customHeight="1">
      <c r="A47" s="20">
        <v>44</v>
      </c>
      <c r="B47" s="21" t="s">
        <v>46</v>
      </c>
      <c r="C47" s="22">
        <v>41</v>
      </c>
      <c r="D47" s="26">
        <v>45</v>
      </c>
      <c r="E47" s="24">
        <f t="shared" si="8"/>
        <v>9.756097560975618</v>
      </c>
      <c r="F47" s="26">
        <v>42</v>
      </c>
      <c r="G47" s="24">
        <f t="shared" si="9"/>
        <v>-6.666666666666665</v>
      </c>
      <c r="H47" s="26">
        <v>45</v>
      </c>
      <c r="I47" s="24">
        <f t="shared" si="10"/>
        <v>7.14285714285714</v>
      </c>
      <c r="J47" s="26">
        <v>38</v>
      </c>
      <c r="K47" s="24">
        <f t="shared" si="11"/>
        <v>-15.555555555555555</v>
      </c>
      <c r="L47" s="26">
        <v>41</v>
      </c>
      <c r="M47" s="24">
        <f t="shared" si="12"/>
        <v>7.8947368421052655</v>
      </c>
      <c r="N47" s="26">
        <v>35</v>
      </c>
      <c r="O47" s="24">
        <f t="shared" si="13"/>
        <v>-14.634146341463417</v>
      </c>
      <c r="P47" s="26">
        <v>42</v>
      </c>
      <c r="Q47" s="24">
        <f t="shared" si="14"/>
        <v>19.999999999999996</v>
      </c>
      <c r="R47" s="26">
        <v>36</v>
      </c>
      <c r="S47" s="25">
        <f t="shared" si="15"/>
        <v>-14.28571428571429</v>
      </c>
    </row>
    <row r="48" spans="1:19" ht="9" customHeight="1">
      <c r="A48" s="20">
        <v>45</v>
      </c>
      <c r="B48" s="21" t="s">
        <v>47</v>
      </c>
      <c r="C48" s="22">
        <v>10</v>
      </c>
      <c r="D48" s="26">
        <v>8</v>
      </c>
      <c r="E48" s="24">
        <f t="shared" si="8"/>
        <v>-19.999999999999996</v>
      </c>
      <c r="F48" s="26">
        <v>23</v>
      </c>
      <c r="G48" s="24">
        <f t="shared" si="9"/>
        <v>187.5</v>
      </c>
      <c r="H48" s="26">
        <v>8</v>
      </c>
      <c r="I48" s="24">
        <f t="shared" si="10"/>
        <v>-65.21739130434783</v>
      </c>
      <c r="J48" s="26">
        <v>10</v>
      </c>
      <c r="K48" s="24">
        <f t="shared" si="11"/>
        <v>25</v>
      </c>
      <c r="L48" s="26">
        <v>17</v>
      </c>
      <c r="M48" s="24">
        <f t="shared" si="12"/>
        <v>70</v>
      </c>
      <c r="N48" s="26">
        <v>9</v>
      </c>
      <c r="O48" s="24">
        <f t="shared" si="13"/>
        <v>-47.05882352941176</v>
      </c>
      <c r="P48" s="26">
        <v>9</v>
      </c>
      <c r="Q48" s="24">
        <f t="shared" si="14"/>
        <v>0</v>
      </c>
      <c r="R48" s="26">
        <v>16</v>
      </c>
      <c r="S48" s="25">
        <f t="shared" si="15"/>
        <v>77.77777777777777</v>
      </c>
    </row>
    <row r="49" spans="1:19" ht="9" customHeight="1">
      <c r="A49" s="20">
        <v>46</v>
      </c>
      <c r="B49" s="21" t="s">
        <v>48</v>
      </c>
      <c r="C49" s="22">
        <v>39</v>
      </c>
      <c r="D49" s="26">
        <v>28</v>
      </c>
      <c r="E49" s="24">
        <f t="shared" si="8"/>
        <v>-28.205128205128204</v>
      </c>
      <c r="F49" s="26">
        <v>13</v>
      </c>
      <c r="G49" s="24">
        <f t="shared" si="9"/>
        <v>-53.57142857142857</v>
      </c>
      <c r="H49" s="26">
        <v>23</v>
      </c>
      <c r="I49" s="24">
        <f t="shared" si="10"/>
        <v>76.92307692307692</v>
      </c>
      <c r="J49" s="26">
        <v>24</v>
      </c>
      <c r="K49" s="24">
        <f t="shared" si="11"/>
        <v>4.347826086956519</v>
      </c>
      <c r="L49" s="26">
        <v>18</v>
      </c>
      <c r="M49" s="24">
        <f t="shared" si="12"/>
        <v>-25</v>
      </c>
      <c r="N49" s="26">
        <v>20</v>
      </c>
      <c r="O49" s="24">
        <f t="shared" si="13"/>
        <v>11.111111111111116</v>
      </c>
      <c r="P49" s="26">
        <v>17</v>
      </c>
      <c r="Q49" s="24">
        <f t="shared" si="14"/>
        <v>-15.000000000000002</v>
      </c>
      <c r="R49" s="26">
        <v>19</v>
      </c>
      <c r="S49" s="25">
        <f t="shared" si="15"/>
        <v>11.764705882352944</v>
      </c>
    </row>
    <row r="50" spans="1:19" ht="9" customHeight="1">
      <c r="A50" s="20">
        <v>47</v>
      </c>
      <c r="B50" s="21" t="s">
        <v>49</v>
      </c>
      <c r="C50" s="22">
        <v>6</v>
      </c>
      <c r="D50" s="26">
        <v>6</v>
      </c>
      <c r="E50" s="24">
        <f t="shared" si="8"/>
        <v>0</v>
      </c>
      <c r="F50" s="26">
        <v>1</v>
      </c>
      <c r="G50" s="24">
        <f t="shared" si="9"/>
        <v>-83.33333333333334</v>
      </c>
      <c r="H50" s="26">
        <v>6</v>
      </c>
      <c r="I50" s="24">
        <f t="shared" si="10"/>
        <v>500</v>
      </c>
      <c r="J50" s="26">
        <v>5</v>
      </c>
      <c r="K50" s="24">
        <f t="shared" si="11"/>
        <v>-16.666666666666664</v>
      </c>
      <c r="L50" s="26">
        <v>7</v>
      </c>
      <c r="M50" s="24">
        <f t="shared" si="12"/>
        <v>39.99999999999999</v>
      </c>
      <c r="N50" s="26">
        <v>7</v>
      </c>
      <c r="O50" s="24">
        <f t="shared" si="13"/>
        <v>0</v>
      </c>
      <c r="P50" s="26" t="s">
        <v>4</v>
      </c>
      <c r="Q50" s="24" t="str">
        <f t="shared" si="14"/>
        <v>.</v>
      </c>
      <c r="R50" s="26">
        <v>9</v>
      </c>
      <c r="S50" s="25" t="str">
        <f t="shared" si="15"/>
        <v>.</v>
      </c>
    </row>
    <row r="51" spans="1:19" ht="9" customHeight="1">
      <c r="A51" s="20">
        <v>48</v>
      </c>
      <c r="B51" s="21" t="s">
        <v>50</v>
      </c>
      <c r="C51" s="22">
        <v>132</v>
      </c>
      <c r="D51" s="26">
        <v>104</v>
      </c>
      <c r="E51" s="24">
        <f t="shared" si="8"/>
        <v>-21.212121212121215</v>
      </c>
      <c r="F51" s="26">
        <v>120</v>
      </c>
      <c r="G51" s="24">
        <f t="shared" si="9"/>
        <v>15.384615384615374</v>
      </c>
      <c r="H51" s="26">
        <v>111</v>
      </c>
      <c r="I51" s="24">
        <f t="shared" si="10"/>
        <v>-7.499999999999996</v>
      </c>
      <c r="J51" s="26">
        <v>100</v>
      </c>
      <c r="K51" s="24">
        <f t="shared" si="11"/>
        <v>-9.909909909909908</v>
      </c>
      <c r="L51" s="26">
        <v>124</v>
      </c>
      <c r="M51" s="24">
        <f t="shared" si="12"/>
        <v>24</v>
      </c>
      <c r="N51" s="26">
        <v>99</v>
      </c>
      <c r="O51" s="24">
        <f t="shared" si="13"/>
        <v>-20.161290322580648</v>
      </c>
      <c r="P51" s="26">
        <v>95</v>
      </c>
      <c r="Q51" s="24">
        <f t="shared" si="14"/>
        <v>-4.040404040404044</v>
      </c>
      <c r="R51" s="26">
        <v>76</v>
      </c>
      <c r="S51" s="25">
        <f t="shared" si="15"/>
        <v>-19.999999999999996</v>
      </c>
    </row>
    <row r="52" spans="1:19" ht="9" customHeight="1">
      <c r="A52" s="20">
        <v>49</v>
      </c>
      <c r="B52" s="21" t="s">
        <v>51</v>
      </c>
      <c r="C52" s="22">
        <v>32</v>
      </c>
      <c r="D52" s="26">
        <v>32</v>
      </c>
      <c r="E52" s="24">
        <f t="shared" si="8"/>
        <v>0</v>
      </c>
      <c r="F52" s="26">
        <v>29</v>
      </c>
      <c r="G52" s="24">
        <f t="shared" si="9"/>
        <v>-9.375</v>
      </c>
      <c r="H52" s="26">
        <v>48</v>
      </c>
      <c r="I52" s="24">
        <f t="shared" si="10"/>
        <v>65.51724137931035</v>
      </c>
      <c r="J52" s="26">
        <v>55</v>
      </c>
      <c r="K52" s="24">
        <f t="shared" si="11"/>
        <v>14.583333333333325</v>
      </c>
      <c r="L52" s="26">
        <v>45</v>
      </c>
      <c r="M52" s="24">
        <f t="shared" si="12"/>
        <v>-18.181818181818176</v>
      </c>
      <c r="N52" s="26">
        <v>55</v>
      </c>
      <c r="O52" s="24">
        <f t="shared" si="13"/>
        <v>22.222222222222232</v>
      </c>
      <c r="P52" s="26">
        <v>54</v>
      </c>
      <c r="Q52" s="24">
        <f t="shared" si="14"/>
        <v>-1.8181818181818188</v>
      </c>
      <c r="R52" s="26">
        <v>65</v>
      </c>
      <c r="S52" s="25">
        <f t="shared" si="15"/>
        <v>20.370370370370374</v>
      </c>
    </row>
    <row r="53" spans="1:19" ht="9" customHeight="1">
      <c r="A53" s="20">
        <v>50</v>
      </c>
      <c r="B53" s="32" t="s">
        <v>52</v>
      </c>
      <c r="C53" s="22">
        <v>20</v>
      </c>
      <c r="D53" s="26">
        <v>9</v>
      </c>
      <c r="E53" s="24">
        <f t="shared" si="8"/>
        <v>-55.00000000000001</v>
      </c>
      <c r="F53" s="26">
        <v>15</v>
      </c>
      <c r="G53" s="24">
        <f t="shared" si="9"/>
        <v>66.66666666666667</v>
      </c>
      <c r="H53" s="26">
        <v>11</v>
      </c>
      <c r="I53" s="24">
        <f t="shared" si="10"/>
        <v>-26.66666666666667</v>
      </c>
      <c r="J53" s="26">
        <v>9</v>
      </c>
      <c r="K53" s="24">
        <f t="shared" si="11"/>
        <v>-18.181818181818176</v>
      </c>
      <c r="L53" s="26">
        <v>12</v>
      </c>
      <c r="M53" s="24">
        <f t="shared" si="12"/>
        <v>33.33333333333333</v>
      </c>
      <c r="N53" s="26">
        <v>11</v>
      </c>
      <c r="O53" s="24">
        <f t="shared" si="13"/>
        <v>-8.333333333333337</v>
      </c>
      <c r="P53" s="26">
        <v>19</v>
      </c>
      <c r="Q53" s="24">
        <f t="shared" si="14"/>
        <v>72.72727272727273</v>
      </c>
      <c r="R53" s="26">
        <v>13</v>
      </c>
      <c r="S53" s="25">
        <f t="shared" si="15"/>
        <v>-31.57894736842105</v>
      </c>
    </row>
    <row r="54" spans="1:19" s="34" customFormat="1" ht="9" customHeight="1">
      <c r="A54" s="20">
        <v>51</v>
      </c>
      <c r="B54" s="33" t="s">
        <v>53</v>
      </c>
      <c r="C54" s="22" t="s">
        <v>4</v>
      </c>
      <c r="D54" s="26" t="s">
        <v>4</v>
      </c>
      <c r="E54" s="24" t="str">
        <f t="shared" si="8"/>
        <v>.</v>
      </c>
      <c r="F54" s="26">
        <v>7</v>
      </c>
      <c r="G54" s="24" t="str">
        <f t="shared" si="9"/>
        <v>.</v>
      </c>
      <c r="H54" s="26">
        <v>32</v>
      </c>
      <c r="I54" s="24">
        <f t="shared" si="10"/>
        <v>357.1428571428571</v>
      </c>
      <c r="J54" s="26">
        <v>47</v>
      </c>
      <c r="K54" s="24">
        <f t="shared" si="11"/>
        <v>46.875</v>
      </c>
      <c r="L54" s="26">
        <v>71</v>
      </c>
      <c r="M54" s="24">
        <f t="shared" si="12"/>
        <v>51.06382978723405</v>
      </c>
      <c r="N54" s="26">
        <v>65</v>
      </c>
      <c r="O54" s="24">
        <f t="shared" si="13"/>
        <v>-8.450704225352112</v>
      </c>
      <c r="P54" s="26">
        <v>43</v>
      </c>
      <c r="Q54" s="24">
        <f t="shared" si="14"/>
        <v>-33.84615384615385</v>
      </c>
      <c r="R54" s="26">
        <v>33</v>
      </c>
      <c r="S54" s="25">
        <f t="shared" si="15"/>
        <v>-23.25581395348837</v>
      </c>
    </row>
    <row r="55" spans="1:19" s="34" customFormat="1" ht="9" customHeight="1">
      <c r="A55" s="20">
        <v>52</v>
      </c>
      <c r="B55" s="33" t="s">
        <v>54</v>
      </c>
      <c r="C55" s="22" t="s">
        <v>4</v>
      </c>
      <c r="D55" s="26" t="s">
        <v>4</v>
      </c>
      <c r="E55" s="24" t="str">
        <f t="shared" si="8"/>
        <v>.</v>
      </c>
      <c r="F55" s="26" t="s">
        <v>4</v>
      </c>
      <c r="G55" s="24" t="str">
        <f t="shared" si="9"/>
        <v>.</v>
      </c>
      <c r="H55" s="26">
        <v>6</v>
      </c>
      <c r="I55" s="24" t="str">
        <f t="shared" si="10"/>
        <v>.</v>
      </c>
      <c r="J55" s="26">
        <v>17</v>
      </c>
      <c r="K55" s="24">
        <f t="shared" si="11"/>
        <v>183.33333333333334</v>
      </c>
      <c r="L55" s="26">
        <v>13</v>
      </c>
      <c r="M55" s="24">
        <f t="shared" si="12"/>
        <v>-23.529411764705888</v>
      </c>
      <c r="N55" s="26">
        <v>19</v>
      </c>
      <c r="O55" s="24">
        <f t="shared" si="13"/>
        <v>46.153846153846146</v>
      </c>
      <c r="P55" s="26">
        <v>15</v>
      </c>
      <c r="Q55" s="24">
        <f t="shared" si="14"/>
        <v>-21.052631578947366</v>
      </c>
      <c r="R55" s="26">
        <v>13</v>
      </c>
      <c r="S55" s="25">
        <f t="shared" si="15"/>
        <v>-13.33333333333333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2088</v>
      </c>
      <c r="D57" s="39">
        <f>SUM(D5:D55)</f>
        <v>1940</v>
      </c>
      <c r="E57" s="40">
        <f>IF(D57&lt;&gt;".",IF(C57&lt;&gt;".",IF(C57&gt;0,(D57/C57-1)*100,"."),"."),".")</f>
        <v>-7.0881226053639885</v>
      </c>
      <c r="F57" s="39">
        <f>SUM(F5:F55)</f>
        <v>2266</v>
      </c>
      <c r="G57" s="40">
        <f>IF(F57&lt;&gt;".",IF(D57&lt;&gt;".",IF(D57&gt;0,(F57/D57-1)*100,"."),"."),".")</f>
        <v>16.804123711340214</v>
      </c>
      <c r="H57" s="39">
        <f>SUM(H5:H55)</f>
        <v>2388</v>
      </c>
      <c r="I57" s="40">
        <f>IF(H57&lt;&gt;".",IF(F57&lt;&gt;".",IF(F57&gt;0,(H57/F57-1)*100,"."),"."),".")</f>
        <v>5.3839364518976085</v>
      </c>
      <c r="J57" s="39">
        <f>SUM(J5:J55)</f>
        <v>2423</v>
      </c>
      <c r="K57" s="40">
        <f>IF(J57&lt;&gt;".",IF(H57&lt;&gt;".",IF(H57&gt;0,(J57/H57-1)*100,"."),"."),".")</f>
        <v>1.4656616415410495</v>
      </c>
      <c r="L57" s="39">
        <f>SUM(L5:L55)</f>
        <v>2418</v>
      </c>
      <c r="M57" s="40">
        <f>IF(L57&lt;&gt;".",IF(J57&lt;&gt;".",IF(J57&gt;0,(L57/J57-1)*100,"."),"."),".")</f>
        <v>-0.20635575732562694</v>
      </c>
      <c r="N57" s="39">
        <f>SUM(N5:N55)</f>
        <v>2403</v>
      </c>
      <c r="O57" s="40">
        <f>IF(N57&lt;&gt;".",IF(L57&lt;&gt;".",IF(L57&gt;0,(N57/L57-1)*100,"."),"."),".")</f>
        <v>-0.6203473945409432</v>
      </c>
      <c r="P57" s="39">
        <f>SUM(P5:P55)</f>
        <v>2145</v>
      </c>
      <c r="Q57" s="40">
        <f>IF(P57&lt;&gt;".",IF(N57&lt;&gt;".",IF(N57&gt;0,(P57/N57-1)*100,"."),"."),".")</f>
        <v>-10.736579275905122</v>
      </c>
      <c r="R57" s="39">
        <f>SUM(R5:R55)</f>
        <v>2045</v>
      </c>
      <c r="S57" s="41">
        <f>IF(R57&lt;&gt;".",IF(P57&lt;&gt;".",IF(P57&gt;0,(R57/P57-1)*100,"."),"."),".")</f>
        <v>-4.66200466200466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A59:E59"/>
    <mergeCell ref="A61:L61"/>
    <mergeCell ref="P2:P3"/>
    <mergeCell ref="F59:Q60"/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Dezember 2003&amp;RKaiserslautern</oddHeader>
    <oddFooter>&amp;R&amp;10Tabelle 35.2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S144"/>
  <sheetViews>
    <sheetView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421875" style="69" customWidth="1"/>
    <col min="6" max="6" width="6.421875" style="17" customWidth="1"/>
    <col min="7" max="7" width="5.421875" style="69" customWidth="1"/>
    <col min="8" max="8" width="6.421875" style="17" customWidth="1"/>
    <col min="9" max="9" width="5.421875" style="69" customWidth="1"/>
    <col min="10" max="10" width="6.421875" style="17" customWidth="1"/>
    <col min="11" max="11" width="5.421875" style="69" customWidth="1"/>
    <col min="12" max="12" width="6.421875" style="17" customWidth="1"/>
    <col min="13" max="13" width="5.421875" style="69" customWidth="1"/>
    <col min="14" max="14" width="6.421875" style="17" customWidth="1"/>
    <col min="15" max="15" width="5.421875" style="69" customWidth="1"/>
    <col min="16" max="16" width="6.57421875" style="17" customWidth="1"/>
    <col min="17" max="17" width="5.42187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71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1995</v>
      </c>
      <c r="D2" s="6">
        <v>1996</v>
      </c>
      <c r="E2" s="7" t="s">
        <v>1</v>
      </c>
      <c r="F2" s="6">
        <v>1997</v>
      </c>
      <c r="G2" s="7" t="s">
        <v>1</v>
      </c>
      <c r="H2" s="6">
        <v>1998</v>
      </c>
      <c r="I2" s="7" t="s">
        <v>1</v>
      </c>
      <c r="J2" s="6">
        <v>1999</v>
      </c>
      <c r="K2" s="7" t="s">
        <v>1</v>
      </c>
      <c r="L2" s="6">
        <v>2000</v>
      </c>
      <c r="M2" s="7" t="s">
        <v>1</v>
      </c>
      <c r="N2" s="6">
        <v>2001</v>
      </c>
      <c r="O2" s="7" t="s">
        <v>1</v>
      </c>
      <c r="P2" s="6">
        <v>2002</v>
      </c>
      <c r="Q2" s="7" t="s">
        <v>1</v>
      </c>
      <c r="R2" s="6">
        <v>2003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108</v>
      </c>
      <c r="D5" s="23">
        <v>116</v>
      </c>
      <c r="E5" s="24">
        <f aca="true" t="shared" si="0" ref="E5:E36">IF(D5&lt;&gt;".",IF(C5&lt;&gt;".",IF(C5&gt;0,(D5/C5-1)*100,"."),"."),".")</f>
        <v>7.407407407407418</v>
      </c>
      <c r="F5" s="23">
        <v>114</v>
      </c>
      <c r="G5" s="24">
        <f aca="true" t="shared" si="1" ref="G5:G36">IF(F5&lt;&gt;".",IF(D5&lt;&gt;".",IF(D5&gt;0,(F5/D5-1)*100,"."),"."),".")</f>
        <v>-1.7241379310344862</v>
      </c>
      <c r="H5" s="23">
        <v>106</v>
      </c>
      <c r="I5" s="24">
        <f aca="true" t="shared" si="2" ref="I5:I36">IF(H5&lt;&gt;".",IF(F5&lt;&gt;".",IF(F5&gt;0,(H5/F5-1)*100,"."),"."),".")</f>
        <v>-7.017543859649122</v>
      </c>
      <c r="J5" s="23">
        <v>116</v>
      </c>
      <c r="K5" s="24">
        <f aca="true" t="shared" si="3" ref="K5:K36">IF(J5&lt;&gt;".",IF(H5&lt;&gt;".",IF(H5&gt;0,(J5/H5-1)*100,"."),"."),".")</f>
        <v>9.433962264150942</v>
      </c>
      <c r="L5" s="23">
        <v>108</v>
      </c>
      <c r="M5" s="24">
        <f aca="true" t="shared" si="4" ref="M5:M36">IF(L5&lt;&gt;".",IF(J5&lt;&gt;".",IF(J5&gt;0,(L5/J5-1)*100,"."),"."),".")</f>
        <v>-6.896551724137934</v>
      </c>
      <c r="N5" s="23">
        <v>100</v>
      </c>
      <c r="O5" s="24">
        <f aca="true" t="shared" si="5" ref="O5:O36">IF(N5&lt;&gt;".",IF(L5&lt;&gt;".",IF(L5&gt;0,(N5/L5-1)*100,"."),"."),".")</f>
        <v>-7.4074074074074066</v>
      </c>
      <c r="P5" s="23">
        <v>98</v>
      </c>
      <c r="Q5" s="24">
        <f aca="true" t="shared" si="6" ref="Q5:Q36">IF(P5&lt;&gt;".",IF(N5&lt;&gt;".",IF(N5&gt;0,(P5/N5-1)*100,"."),"."),".")</f>
        <v>-2.0000000000000018</v>
      </c>
      <c r="R5" s="23">
        <v>94</v>
      </c>
      <c r="S5" s="25">
        <f aca="true" t="shared" si="7" ref="S5:S36">IF(R5&lt;&gt;".",IF(P5&lt;&gt;".",IF(P5&gt;0,(R5/P5-1)*100,"."),"."),".")</f>
        <v>-4.081632653061229</v>
      </c>
    </row>
    <row r="6" spans="1:19" ht="9" customHeight="1">
      <c r="A6" s="20">
        <v>2</v>
      </c>
      <c r="B6" s="21" t="s">
        <v>5</v>
      </c>
      <c r="C6" s="22">
        <v>52</v>
      </c>
      <c r="D6" s="26">
        <v>71</v>
      </c>
      <c r="E6" s="24">
        <f t="shared" si="0"/>
        <v>36.53846153846154</v>
      </c>
      <c r="F6" s="26">
        <v>68</v>
      </c>
      <c r="G6" s="24">
        <f t="shared" si="1"/>
        <v>-4.225352112676061</v>
      </c>
      <c r="H6" s="26">
        <v>63</v>
      </c>
      <c r="I6" s="24">
        <f t="shared" si="2"/>
        <v>-7.352941176470584</v>
      </c>
      <c r="J6" s="26">
        <v>101</v>
      </c>
      <c r="K6" s="24">
        <f t="shared" si="3"/>
        <v>60.31746031746032</v>
      </c>
      <c r="L6" s="26">
        <v>85</v>
      </c>
      <c r="M6" s="24">
        <f t="shared" si="4"/>
        <v>-15.841584158415845</v>
      </c>
      <c r="N6" s="26">
        <v>88</v>
      </c>
      <c r="O6" s="24">
        <f t="shared" si="5"/>
        <v>3.529411764705892</v>
      </c>
      <c r="P6" s="26">
        <v>70</v>
      </c>
      <c r="Q6" s="24">
        <f t="shared" si="6"/>
        <v>-20.45454545454546</v>
      </c>
      <c r="R6" s="26">
        <v>83</v>
      </c>
      <c r="S6" s="25">
        <f t="shared" si="7"/>
        <v>18.571428571428573</v>
      </c>
    </row>
    <row r="7" spans="1:19" ht="9" customHeight="1">
      <c r="A7" s="27">
        <v>3</v>
      </c>
      <c r="B7" s="28" t="s">
        <v>6</v>
      </c>
      <c r="C7" s="22">
        <v>109</v>
      </c>
      <c r="D7" s="26">
        <v>102</v>
      </c>
      <c r="E7" s="24">
        <f t="shared" si="0"/>
        <v>-6.422018348623848</v>
      </c>
      <c r="F7" s="26">
        <v>114</v>
      </c>
      <c r="G7" s="24">
        <f t="shared" si="1"/>
        <v>11.764705882352944</v>
      </c>
      <c r="H7" s="26">
        <v>110</v>
      </c>
      <c r="I7" s="24">
        <f t="shared" si="2"/>
        <v>-3.508771929824561</v>
      </c>
      <c r="J7" s="26">
        <v>106</v>
      </c>
      <c r="K7" s="24">
        <f t="shared" si="3"/>
        <v>-3.6363636363636376</v>
      </c>
      <c r="L7" s="26">
        <v>105</v>
      </c>
      <c r="M7" s="24">
        <f t="shared" si="4"/>
        <v>-0.9433962264150941</v>
      </c>
      <c r="N7" s="26">
        <v>103</v>
      </c>
      <c r="O7" s="24">
        <f t="shared" si="5"/>
        <v>-1.904761904761909</v>
      </c>
      <c r="P7" s="26">
        <v>100</v>
      </c>
      <c r="Q7" s="24">
        <f t="shared" si="6"/>
        <v>-2.9126213592232997</v>
      </c>
      <c r="R7" s="26">
        <v>89</v>
      </c>
      <c r="S7" s="25">
        <f t="shared" si="7"/>
        <v>-10.999999999999998</v>
      </c>
    </row>
    <row r="8" spans="1:19" ht="9" customHeight="1">
      <c r="A8" s="20">
        <v>4</v>
      </c>
      <c r="B8" s="21" t="s">
        <v>7</v>
      </c>
      <c r="C8" s="22">
        <v>65</v>
      </c>
      <c r="D8" s="26">
        <v>69</v>
      </c>
      <c r="E8" s="24">
        <f t="shared" si="0"/>
        <v>6.153846153846154</v>
      </c>
      <c r="F8" s="26">
        <v>77</v>
      </c>
      <c r="G8" s="24">
        <f t="shared" si="1"/>
        <v>11.594202898550732</v>
      </c>
      <c r="H8" s="26">
        <v>84</v>
      </c>
      <c r="I8" s="24">
        <f t="shared" si="2"/>
        <v>9.090909090909083</v>
      </c>
      <c r="J8" s="26">
        <v>63</v>
      </c>
      <c r="K8" s="24">
        <f t="shared" si="3"/>
        <v>-25</v>
      </c>
      <c r="L8" s="26">
        <v>77</v>
      </c>
      <c r="M8" s="24">
        <f t="shared" si="4"/>
        <v>22.222222222222232</v>
      </c>
      <c r="N8" s="26">
        <v>58</v>
      </c>
      <c r="O8" s="24">
        <f t="shared" si="5"/>
        <v>-24.675324675324674</v>
      </c>
      <c r="P8" s="26">
        <v>64</v>
      </c>
      <c r="Q8" s="24">
        <f t="shared" si="6"/>
        <v>10.344827586206895</v>
      </c>
      <c r="R8" s="26">
        <v>62</v>
      </c>
      <c r="S8" s="25">
        <f t="shared" si="7"/>
        <v>-3.125</v>
      </c>
    </row>
    <row r="9" spans="1:19" ht="9" customHeight="1">
      <c r="A9" s="20">
        <v>5</v>
      </c>
      <c r="B9" s="21" t="s">
        <v>8</v>
      </c>
      <c r="C9" s="22">
        <v>70</v>
      </c>
      <c r="D9" s="26">
        <v>60</v>
      </c>
      <c r="E9" s="24">
        <f t="shared" si="0"/>
        <v>-14.28571428571429</v>
      </c>
      <c r="F9" s="26">
        <v>58</v>
      </c>
      <c r="G9" s="24">
        <f t="shared" si="1"/>
        <v>-3.3333333333333326</v>
      </c>
      <c r="H9" s="26">
        <v>73</v>
      </c>
      <c r="I9" s="24">
        <f t="shared" si="2"/>
        <v>25.86206896551724</v>
      </c>
      <c r="J9" s="26">
        <v>74</v>
      </c>
      <c r="K9" s="24">
        <f t="shared" si="3"/>
        <v>1.3698630136986356</v>
      </c>
      <c r="L9" s="26">
        <v>66</v>
      </c>
      <c r="M9" s="24">
        <f t="shared" si="4"/>
        <v>-10.81081081081081</v>
      </c>
      <c r="N9" s="26">
        <v>88</v>
      </c>
      <c r="O9" s="24">
        <f t="shared" si="5"/>
        <v>33.33333333333333</v>
      </c>
      <c r="P9" s="26">
        <v>53</v>
      </c>
      <c r="Q9" s="24">
        <f t="shared" si="6"/>
        <v>-39.77272727272727</v>
      </c>
      <c r="R9" s="26">
        <v>56</v>
      </c>
      <c r="S9" s="25">
        <f t="shared" si="7"/>
        <v>5.660377358490565</v>
      </c>
    </row>
    <row r="10" spans="1:19" ht="9" customHeight="1">
      <c r="A10" s="20">
        <v>6</v>
      </c>
      <c r="B10" s="21" t="s">
        <v>9</v>
      </c>
      <c r="C10" s="22">
        <v>108</v>
      </c>
      <c r="D10" s="26">
        <v>104</v>
      </c>
      <c r="E10" s="24">
        <f t="shared" si="0"/>
        <v>-3.703703703703709</v>
      </c>
      <c r="F10" s="26">
        <v>117</v>
      </c>
      <c r="G10" s="24">
        <f t="shared" si="1"/>
        <v>12.5</v>
      </c>
      <c r="H10" s="26">
        <v>118</v>
      </c>
      <c r="I10" s="24">
        <f t="shared" si="2"/>
        <v>0.8547008547008517</v>
      </c>
      <c r="J10" s="26">
        <v>112</v>
      </c>
      <c r="K10" s="24">
        <f t="shared" si="3"/>
        <v>-5.0847457627118615</v>
      </c>
      <c r="L10" s="26">
        <v>100</v>
      </c>
      <c r="M10" s="24">
        <f t="shared" si="4"/>
        <v>-10.71428571428571</v>
      </c>
      <c r="N10" s="26">
        <v>106</v>
      </c>
      <c r="O10" s="24">
        <f t="shared" si="5"/>
        <v>6.000000000000005</v>
      </c>
      <c r="P10" s="26">
        <v>85</v>
      </c>
      <c r="Q10" s="24">
        <f t="shared" si="6"/>
        <v>-19.811320754716977</v>
      </c>
      <c r="R10" s="26">
        <v>84</v>
      </c>
      <c r="S10" s="25">
        <f t="shared" si="7"/>
        <v>-1.17647058823529</v>
      </c>
    </row>
    <row r="11" spans="1:19" ht="9" customHeight="1">
      <c r="A11" s="20">
        <v>7</v>
      </c>
      <c r="B11" s="21" t="s">
        <v>10</v>
      </c>
      <c r="C11" s="22">
        <v>133</v>
      </c>
      <c r="D11" s="26">
        <v>154</v>
      </c>
      <c r="E11" s="24">
        <f t="shared" si="0"/>
        <v>15.789473684210531</v>
      </c>
      <c r="F11" s="26">
        <v>175</v>
      </c>
      <c r="G11" s="24">
        <f t="shared" si="1"/>
        <v>13.636363636363647</v>
      </c>
      <c r="H11" s="26">
        <v>173</v>
      </c>
      <c r="I11" s="24">
        <f t="shared" si="2"/>
        <v>-1.1428571428571455</v>
      </c>
      <c r="J11" s="26">
        <v>157</v>
      </c>
      <c r="K11" s="24">
        <f t="shared" si="3"/>
        <v>-9.248554913294793</v>
      </c>
      <c r="L11" s="26">
        <v>167</v>
      </c>
      <c r="M11" s="24">
        <f t="shared" si="4"/>
        <v>6.369426751592355</v>
      </c>
      <c r="N11" s="26">
        <v>175</v>
      </c>
      <c r="O11" s="24">
        <f t="shared" si="5"/>
        <v>4.79041916167664</v>
      </c>
      <c r="P11" s="26">
        <v>161</v>
      </c>
      <c r="Q11" s="24">
        <f t="shared" si="6"/>
        <v>-7.9999999999999964</v>
      </c>
      <c r="R11" s="26">
        <v>169</v>
      </c>
      <c r="S11" s="25">
        <f t="shared" si="7"/>
        <v>4.968944099378891</v>
      </c>
    </row>
    <row r="12" spans="1:19" ht="9" customHeight="1">
      <c r="A12" s="20">
        <v>8</v>
      </c>
      <c r="B12" s="21" t="s">
        <v>11</v>
      </c>
      <c r="C12" s="22">
        <v>19</v>
      </c>
      <c r="D12" s="26">
        <v>19</v>
      </c>
      <c r="E12" s="24">
        <f t="shared" si="0"/>
        <v>0</v>
      </c>
      <c r="F12" s="26">
        <v>25</v>
      </c>
      <c r="G12" s="24">
        <f t="shared" si="1"/>
        <v>31.578947368421062</v>
      </c>
      <c r="H12" s="26">
        <v>16</v>
      </c>
      <c r="I12" s="24">
        <f t="shared" si="2"/>
        <v>-36</v>
      </c>
      <c r="J12" s="26">
        <v>17</v>
      </c>
      <c r="K12" s="24">
        <f t="shared" si="3"/>
        <v>6.25</v>
      </c>
      <c r="L12" s="26">
        <v>26</v>
      </c>
      <c r="M12" s="24">
        <f t="shared" si="4"/>
        <v>52.941176470588225</v>
      </c>
      <c r="N12" s="26">
        <v>15</v>
      </c>
      <c r="O12" s="24">
        <f t="shared" si="5"/>
        <v>-42.307692307692314</v>
      </c>
      <c r="P12" s="26">
        <v>22</v>
      </c>
      <c r="Q12" s="24">
        <f t="shared" si="6"/>
        <v>46.66666666666666</v>
      </c>
      <c r="R12" s="26">
        <v>19</v>
      </c>
      <c r="S12" s="25">
        <f t="shared" si="7"/>
        <v>-13.636363636363635</v>
      </c>
    </row>
    <row r="13" spans="1:19" ht="9" customHeight="1">
      <c r="A13" s="20">
        <v>9</v>
      </c>
      <c r="B13" s="21" t="s">
        <v>12</v>
      </c>
      <c r="C13" s="22">
        <v>96</v>
      </c>
      <c r="D13" s="26">
        <v>86</v>
      </c>
      <c r="E13" s="24">
        <f t="shared" si="0"/>
        <v>-10.416666666666663</v>
      </c>
      <c r="F13" s="26">
        <v>116</v>
      </c>
      <c r="G13" s="24">
        <f t="shared" si="1"/>
        <v>34.883720930232556</v>
      </c>
      <c r="H13" s="26">
        <v>89</v>
      </c>
      <c r="I13" s="24">
        <f t="shared" si="2"/>
        <v>-23.275862068965512</v>
      </c>
      <c r="J13" s="26">
        <v>98</v>
      </c>
      <c r="K13" s="24">
        <f t="shared" si="3"/>
        <v>10.1123595505618</v>
      </c>
      <c r="L13" s="26">
        <v>94</v>
      </c>
      <c r="M13" s="24">
        <f t="shared" si="4"/>
        <v>-4.081632653061229</v>
      </c>
      <c r="N13" s="26">
        <v>96</v>
      </c>
      <c r="O13" s="24">
        <f t="shared" si="5"/>
        <v>2.127659574468077</v>
      </c>
      <c r="P13" s="26">
        <v>79</v>
      </c>
      <c r="Q13" s="24">
        <f t="shared" si="6"/>
        <v>-17.708333333333336</v>
      </c>
      <c r="R13" s="26">
        <v>51</v>
      </c>
      <c r="S13" s="25">
        <f t="shared" si="7"/>
        <v>-35.44303797468354</v>
      </c>
    </row>
    <row r="14" spans="1:19" ht="9" customHeight="1">
      <c r="A14" s="20">
        <v>10</v>
      </c>
      <c r="B14" s="21" t="s">
        <v>13</v>
      </c>
      <c r="C14" s="22">
        <v>98</v>
      </c>
      <c r="D14" s="26">
        <v>123</v>
      </c>
      <c r="E14" s="24">
        <f t="shared" si="0"/>
        <v>25.510204081632647</v>
      </c>
      <c r="F14" s="26">
        <v>113</v>
      </c>
      <c r="G14" s="24">
        <f t="shared" si="1"/>
        <v>-8.130081300813007</v>
      </c>
      <c r="H14" s="26">
        <v>128</v>
      </c>
      <c r="I14" s="24">
        <f t="shared" si="2"/>
        <v>13.27433628318584</v>
      </c>
      <c r="J14" s="26">
        <v>143</v>
      </c>
      <c r="K14" s="24">
        <f t="shared" si="3"/>
        <v>11.71875</v>
      </c>
      <c r="L14" s="26">
        <v>139</v>
      </c>
      <c r="M14" s="24">
        <f t="shared" si="4"/>
        <v>-2.7972027972028024</v>
      </c>
      <c r="N14" s="26">
        <v>151</v>
      </c>
      <c r="O14" s="24">
        <f t="shared" si="5"/>
        <v>8.633093525179847</v>
      </c>
      <c r="P14" s="26">
        <v>154</v>
      </c>
      <c r="Q14" s="24">
        <f t="shared" si="6"/>
        <v>1.9867549668874274</v>
      </c>
      <c r="R14" s="26">
        <v>137</v>
      </c>
      <c r="S14" s="25">
        <f t="shared" si="7"/>
        <v>-11.038961038961038</v>
      </c>
    </row>
    <row r="15" spans="1:19" ht="9" customHeight="1">
      <c r="A15" s="20">
        <v>11</v>
      </c>
      <c r="B15" s="21" t="s">
        <v>14</v>
      </c>
      <c r="C15" s="22">
        <v>45</v>
      </c>
      <c r="D15" s="26">
        <v>52</v>
      </c>
      <c r="E15" s="24">
        <f t="shared" si="0"/>
        <v>15.555555555555545</v>
      </c>
      <c r="F15" s="26">
        <v>46</v>
      </c>
      <c r="G15" s="24">
        <f t="shared" si="1"/>
        <v>-11.538461538461542</v>
      </c>
      <c r="H15" s="26">
        <v>59</v>
      </c>
      <c r="I15" s="24">
        <f t="shared" si="2"/>
        <v>28.260869565217384</v>
      </c>
      <c r="J15" s="26">
        <v>61</v>
      </c>
      <c r="K15" s="24">
        <f t="shared" si="3"/>
        <v>3.3898305084745672</v>
      </c>
      <c r="L15" s="26">
        <v>60</v>
      </c>
      <c r="M15" s="24">
        <f t="shared" si="4"/>
        <v>-1.6393442622950838</v>
      </c>
      <c r="N15" s="26">
        <v>54</v>
      </c>
      <c r="O15" s="24">
        <f t="shared" si="5"/>
        <v>-9.999999999999998</v>
      </c>
      <c r="P15" s="26">
        <v>46</v>
      </c>
      <c r="Q15" s="24">
        <f t="shared" si="6"/>
        <v>-14.814814814814813</v>
      </c>
      <c r="R15" s="26">
        <v>44</v>
      </c>
      <c r="S15" s="25">
        <f t="shared" si="7"/>
        <v>-4.347826086956519</v>
      </c>
    </row>
    <row r="16" spans="1:19" ht="9" customHeight="1">
      <c r="A16" s="20">
        <v>12</v>
      </c>
      <c r="B16" s="21" t="s">
        <v>15</v>
      </c>
      <c r="C16" s="22">
        <v>43</v>
      </c>
      <c r="D16" s="26">
        <v>44</v>
      </c>
      <c r="E16" s="24">
        <f t="shared" si="0"/>
        <v>2.3255813953488413</v>
      </c>
      <c r="F16" s="26">
        <v>42</v>
      </c>
      <c r="G16" s="24">
        <f t="shared" si="1"/>
        <v>-4.545454545454541</v>
      </c>
      <c r="H16" s="26">
        <v>43</v>
      </c>
      <c r="I16" s="24">
        <f t="shared" si="2"/>
        <v>2.3809523809523725</v>
      </c>
      <c r="J16" s="26">
        <v>51</v>
      </c>
      <c r="K16" s="24">
        <f t="shared" si="3"/>
        <v>18.60465116279071</v>
      </c>
      <c r="L16" s="26">
        <v>40</v>
      </c>
      <c r="M16" s="24">
        <f t="shared" si="4"/>
        <v>-21.568627450980394</v>
      </c>
      <c r="N16" s="26">
        <v>33</v>
      </c>
      <c r="O16" s="24">
        <f t="shared" si="5"/>
        <v>-17.500000000000004</v>
      </c>
      <c r="P16" s="26">
        <v>28</v>
      </c>
      <c r="Q16" s="24">
        <f t="shared" si="6"/>
        <v>-15.151515151515149</v>
      </c>
      <c r="R16" s="26">
        <v>2</v>
      </c>
      <c r="S16" s="25">
        <f t="shared" si="7"/>
        <v>-92.85714285714286</v>
      </c>
    </row>
    <row r="17" spans="1:19" ht="9" customHeight="1">
      <c r="A17" s="20">
        <v>13</v>
      </c>
      <c r="B17" s="21" t="s">
        <v>16</v>
      </c>
      <c r="C17" s="22">
        <v>7</v>
      </c>
      <c r="D17" s="26">
        <v>6</v>
      </c>
      <c r="E17" s="24">
        <f t="shared" si="0"/>
        <v>-14.28571428571429</v>
      </c>
      <c r="F17" s="26">
        <v>5</v>
      </c>
      <c r="G17" s="24">
        <f t="shared" si="1"/>
        <v>-16.666666666666664</v>
      </c>
      <c r="H17" s="26">
        <v>6</v>
      </c>
      <c r="I17" s="24">
        <f t="shared" si="2"/>
        <v>19.999999999999996</v>
      </c>
      <c r="J17" s="26">
        <v>7</v>
      </c>
      <c r="K17" s="24">
        <f t="shared" si="3"/>
        <v>16.666666666666675</v>
      </c>
      <c r="L17" s="26">
        <v>5</v>
      </c>
      <c r="M17" s="24">
        <f t="shared" si="4"/>
        <v>-28.57142857142857</v>
      </c>
      <c r="N17" s="26">
        <v>9</v>
      </c>
      <c r="O17" s="24">
        <f t="shared" si="5"/>
        <v>80</v>
      </c>
      <c r="P17" s="26">
        <v>7</v>
      </c>
      <c r="Q17" s="24">
        <f t="shared" si="6"/>
        <v>-22.22222222222222</v>
      </c>
      <c r="R17" s="26">
        <v>11</v>
      </c>
      <c r="S17" s="25">
        <f t="shared" si="7"/>
        <v>57.14285714285714</v>
      </c>
    </row>
    <row r="18" spans="1:19" ht="9" customHeight="1">
      <c r="A18" s="20">
        <v>14</v>
      </c>
      <c r="B18" s="21" t="s">
        <v>17</v>
      </c>
      <c r="C18" s="22">
        <v>60</v>
      </c>
      <c r="D18" s="26">
        <v>57</v>
      </c>
      <c r="E18" s="24">
        <f t="shared" si="0"/>
        <v>-5.000000000000004</v>
      </c>
      <c r="F18" s="26">
        <v>45</v>
      </c>
      <c r="G18" s="24">
        <f t="shared" si="1"/>
        <v>-21.052631578947366</v>
      </c>
      <c r="H18" s="26">
        <v>55</v>
      </c>
      <c r="I18" s="24">
        <f t="shared" si="2"/>
        <v>22.222222222222232</v>
      </c>
      <c r="J18" s="26">
        <v>50</v>
      </c>
      <c r="K18" s="24">
        <f t="shared" si="3"/>
        <v>-9.090909090909093</v>
      </c>
      <c r="L18" s="26">
        <v>40</v>
      </c>
      <c r="M18" s="24">
        <f t="shared" si="4"/>
        <v>-19.999999999999996</v>
      </c>
      <c r="N18" s="26">
        <v>45</v>
      </c>
      <c r="O18" s="24">
        <f t="shared" si="5"/>
        <v>12.5</v>
      </c>
      <c r="P18" s="26">
        <v>40</v>
      </c>
      <c r="Q18" s="24">
        <f t="shared" si="6"/>
        <v>-11.111111111111116</v>
      </c>
      <c r="R18" s="26">
        <v>32</v>
      </c>
      <c r="S18" s="25">
        <f t="shared" si="7"/>
        <v>-19.999999999999996</v>
      </c>
    </row>
    <row r="19" spans="1:19" ht="9" customHeight="1">
      <c r="A19" s="20">
        <v>15</v>
      </c>
      <c r="B19" s="21" t="s">
        <v>18</v>
      </c>
      <c r="C19" s="22">
        <v>6</v>
      </c>
      <c r="D19" s="26">
        <v>11</v>
      </c>
      <c r="E19" s="24">
        <f t="shared" si="0"/>
        <v>83.33333333333333</v>
      </c>
      <c r="F19" s="26">
        <v>7</v>
      </c>
      <c r="G19" s="24">
        <f t="shared" si="1"/>
        <v>-36.36363636363637</v>
      </c>
      <c r="H19" s="26">
        <v>8</v>
      </c>
      <c r="I19" s="24">
        <f t="shared" si="2"/>
        <v>14.28571428571428</v>
      </c>
      <c r="J19" s="26">
        <v>11</v>
      </c>
      <c r="K19" s="24">
        <f t="shared" si="3"/>
        <v>37.5</v>
      </c>
      <c r="L19" s="26">
        <v>8</v>
      </c>
      <c r="M19" s="24">
        <f t="shared" si="4"/>
        <v>-27.27272727272727</v>
      </c>
      <c r="N19" s="26">
        <v>5</v>
      </c>
      <c r="O19" s="24">
        <f t="shared" si="5"/>
        <v>-37.5</v>
      </c>
      <c r="P19" s="26">
        <v>14</v>
      </c>
      <c r="Q19" s="24">
        <f t="shared" si="6"/>
        <v>179.99999999999997</v>
      </c>
      <c r="R19" s="26">
        <v>7</v>
      </c>
      <c r="S19" s="25">
        <f t="shared" si="7"/>
        <v>-50</v>
      </c>
    </row>
    <row r="20" spans="1:19" ht="9" customHeight="1">
      <c r="A20" s="20">
        <v>17</v>
      </c>
      <c r="B20" s="21" t="s">
        <v>19</v>
      </c>
      <c r="C20" s="22">
        <v>23</v>
      </c>
      <c r="D20" s="26">
        <v>27</v>
      </c>
      <c r="E20" s="24">
        <f t="shared" si="0"/>
        <v>17.391304347826097</v>
      </c>
      <c r="F20" s="26">
        <v>30</v>
      </c>
      <c r="G20" s="24">
        <f t="shared" si="1"/>
        <v>11.111111111111116</v>
      </c>
      <c r="H20" s="26">
        <v>37</v>
      </c>
      <c r="I20" s="24">
        <f t="shared" si="2"/>
        <v>23.33333333333334</v>
      </c>
      <c r="J20" s="26">
        <v>51</v>
      </c>
      <c r="K20" s="24">
        <f t="shared" si="3"/>
        <v>37.83783783783783</v>
      </c>
      <c r="L20" s="26">
        <v>57</v>
      </c>
      <c r="M20" s="24">
        <f t="shared" si="4"/>
        <v>11.764705882352944</v>
      </c>
      <c r="N20" s="26">
        <v>44</v>
      </c>
      <c r="O20" s="24">
        <f t="shared" si="5"/>
        <v>-22.807017543859654</v>
      </c>
      <c r="P20" s="26">
        <v>46</v>
      </c>
      <c r="Q20" s="24">
        <f t="shared" si="6"/>
        <v>4.545454545454541</v>
      </c>
      <c r="R20" s="26">
        <v>51</v>
      </c>
      <c r="S20" s="25">
        <f t="shared" si="7"/>
        <v>10.869565217391308</v>
      </c>
    </row>
    <row r="21" spans="1:19" ht="9" customHeight="1">
      <c r="A21" s="20">
        <v>18</v>
      </c>
      <c r="B21" s="21" t="s">
        <v>20</v>
      </c>
      <c r="C21" s="22">
        <v>9</v>
      </c>
      <c r="D21" s="26">
        <v>7</v>
      </c>
      <c r="E21" s="24">
        <f t="shared" si="0"/>
        <v>-22.22222222222222</v>
      </c>
      <c r="F21" s="26">
        <v>13</v>
      </c>
      <c r="G21" s="24">
        <f t="shared" si="1"/>
        <v>85.71428571428572</v>
      </c>
      <c r="H21" s="26">
        <v>11</v>
      </c>
      <c r="I21" s="24">
        <f t="shared" si="2"/>
        <v>-15.384615384615385</v>
      </c>
      <c r="J21" s="26">
        <v>12</v>
      </c>
      <c r="K21" s="24">
        <f t="shared" si="3"/>
        <v>9.090909090909083</v>
      </c>
      <c r="L21" s="26">
        <v>13</v>
      </c>
      <c r="M21" s="24">
        <f t="shared" si="4"/>
        <v>8.333333333333325</v>
      </c>
      <c r="N21" s="26">
        <v>9</v>
      </c>
      <c r="O21" s="24">
        <f t="shared" si="5"/>
        <v>-30.76923076923077</v>
      </c>
      <c r="P21" s="26">
        <v>8</v>
      </c>
      <c r="Q21" s="24">
        <f t="shared" si="6"/>
        <v>-11.111111111111116</v>
      </c>
      <c r="R21" s="26">
        <v>10</v>
      </c>
      <c r="S21" s="25">
        <f t="shared" si="7"/>
        <v>25</v>
      </c>
    </row>
    <row r="22" spans="1:19" ht="9" customHeight="1">
      <c r="A22" s="20">
        <v>19</v>
      </c>
      <c r="B22" s="21" t="s">
        <v>21</v>
      </c>
      <c r="C22" s="22">
        <v>18</v>
      </c>
      <c r="D22" s="26">
        <v>25</v>
      </c>
      <c r="E22" s="24">
        <f t="shared" si="0"/>
        <v>38.888888888888886</v>
      </c>
      <c r="F22" s="26">
        <v>30</v>
      </c>
      <c r="G22" s="24">
        <f t="shared" si="1"/>
        <v>19.999999999999996</v>
      </c>
      <c r="H22" s="26">
        <v>21</v>
      </c>
      <c r="I22" s="24">
        <f t="shared" si="2"/>
        <v>-30.000000000000004</v>
      </c>
      <c r="J22" s="26">
        <v>30</v>
      </c>
      <c r="K22" s="24">
        <f t="shared" si="3"/>
        <v>42.85714285714286</v>
      </c>
      <c r="L22" s="26">
        <v>23</v>
      </c>
      <c r="M22" s="24">
        <f t="shared" si="4"/>
        <v>-23.33333333333333</v>
      </c>
      <c r="N22" s="26">
        <v>19</v>
      </c>
      <c r="O22" s="24">
        <f t="shared" si="5"/>
        <v>-17.391304347826086</v>
      </c>
      <c r="P22" s="26">
        <v>20</v>
      </c>
      <c r="Q22" s="24">
        <f t="shared" si="6"/>
        <v>5.263157894736836</v>
      </c>
      <c r="R22" s="26">
        <v>25</v>
      </c>
      <c r="S22" s="25">
        <f t="shared" si="7"/>
        <v>25</v>
      </c>
    </row>
    <row r="23" spans="1:19" ht="9" customHeight="1">
      <c r="A23" s="20">
        <v>20</v>
      </c>
      <c r="B23" s="21" t="s">
        <v>22</v>
      </c>
      <c r="C23" s="22">
        <v>13</v>
      </c>
      <c r="D23" s="26">
        <v>14</v>
      </c>
      <c r="E23" s="24">
        <f t="shared" si="0"/>
        <v>7.692307692307687</v>
      </c>
      <c r="F23" s="26">
        <v>19</v>
      </c>
      <c r="G23" s="24">
        <f t="shared" si="1"/>
        <v>35.71428571428572</v>
      </c>
      <c r="H23" s="26">
        <v>9</v>
      </c>
      <c r="I23" s="24">
        <f t="shared" si="2"/>
        <v>-52.63157894736843</v>
      </c>
      <c r="J23" s="26">
        <v>10</v>
      </c>
      <c r="K23" s="24">
        <f t="shared" si="3"/>
        <v>11.111111111111116</v>
      </c>
      <c r="L23" s="26">
        <v>7</v>
      </c>
      <c r="M23" s="24">
        <f t="shared" si="4"/>
        <v>-30.000000000000004</v>
      </c>
      <c r="N23" s="26">
        <v>12</v>
      </c>
      <c r="O23" s="24">
        <f t="shared" si="5"/>
        <v>71.42857142857142</v>
      </c>
      <c r="P23" s="26">
        <v>11</v>
      </c>
      <c r="Q23" s="24">
        <f t="shared" si="6"/>
        <v>-8.333333333333337</v>
      </c>
      <c r="R23" s="26">
        <v>13</v>
      </c>
      <c r="S23" s="25">
        <f t="shared" si="7"/>
        <v>18.181818181818187</v>
      </c>
    </row>
    <row r="24" spans="1:19" ht="9" customHeight="1">
      <c r="A24" s="20">
        <v>21</v>
      </c>
      <c r="B24" s="21" t="s">
        <v>23</v>
      </c>
      <c r="C24" s="22">
        <v>26</v>
      </c>
      <c r="D24" s="26">
        <v>31</v>
      </c>
      <c r="E24" s="24">
        <f t="shared" si="0"/>
        <v>19.23076923076923</v>
      </c>
      <c r="F24" s="26">
        <v>39</v>
      </c>
      <c r="G24" s="24">
        <f t="shared" si="1"/>
        <v>25.806451612903224</v>
      </c>
      <c r="H24" s="26">
        <v>32</v>
      </c>
      <c r="I24" s="24">
        <f t="shared" si="2"/>
        <v>-17.948717948717952</v>
      </c>
      <c r="J24" s="26">
        <v>55</v>
      </c>
      <c r="K24" s="24">
        <f t="shared" si="3"/>
        <v>71.875</v>
      </c>
      <c r="L24" s="26">
        <v>58</v>
      </c>
      <c r="M24" s="24">
        <f t="shared" si="4"/>
        <v>5.454545454545445</v>
      </c>
      <c r="N24" s="26">
        <v>66</v>
      </c>
      <c r="O24" s="24">
        <f t="shared" si="5"/>
        <v>13.793103448275868</v>
      </c>
      <c r="P24" s="26">
        <v>46</v>
      </c>
      <c r="Q24" s="24">
        <f t="shared" si="6"/>
        <v>-30.303030303030297</v>
      </c>
      <c r="R24" s="26">
        <v>59</v>
      </c>
      <c r="S24" s="25">
        <f t="shared" si="7"/>
        <v>28.260869565217384</v>
      </c>
    </row>
    <row r="25" spans="1:19" ht="9" customHeight="1">
      <c r="A25" s="20">
        <v>22</v>
      </c>
      <c r="B25" s="21" t="s">
        <v>24</v>
      </c>
      <c r="C25" s="22">
        <v>49</v>
      </c>
      <c r="D25" s="26">
        <v>65</v>
      </c>
      <c r="E25" s="24">
        <f t="shared" si="0"/>
        <v>32.65306122448979</v>
      </c>
      <c r="F25" s="26">
        <v>55</v>
      </c>
      <c r="G25" s="24">
        <f t="shared" si="1"/>
        <v>-15.384615384615385</v>
      </c>
      <c r="H25" s="26">
        <v>40</v>
      </c>
      <c r="I25" s="24">
        <f t="shared" si="2"/>
        <v>-27.27272727272727</v>
      </c>
      <c r="J25" s="26">
        <v>49</v>
      </c>
      <c r="K25" s="24">
        <f t="shared" si="3"/>
        <v>22.500000000000007</v>
      </c>
      <c r="L25" s="26">
        <v>44</v>
      </c>
      <c r="M25" s="24">
        <f t="shared" si="4"/>
        <v>-10.204081632653061</v>
      </c>
      <c r="N25" s="26">
        <v>53</v>
      </c>
      <c r="O25" s="24">
        <f t="shared" si="5"/>
        <v>20.45454545454546</v>
      </c>
      <c r="P25" s="26">
        <v>37</v>
      </c>
      <c r="Q25" s="24">
        <f t="shared" si="6"/>
        <v>-30.188679245283023</v>
      </c>
      <c r="R25" s="26">
        <v>29</v>
      </c>
      <c r="S25" s="25">
        <f t="shared" si="7"/>
        <v>-21.62162162162162</v>
      </c>
    </row>
    <row r="26" spans="1:19" ht="9" customHeight="1">
      <c r="A26" s="20">
        <v>23</v>
      </c>
      <c r="B26" s="21" t="s">
        <v>25</v>
      </c>
      <c r="C26" s="22">
        <v>53</v>
      </c>
      <c r="D26" s="26">
        <v>57</v>
      </c>
      <c r="E26" s="24">
        <f t="shared" si="0"/>
        <v>7.547169811320753</v>
      </c>
      <c r="F26" s="26">
        <v>72</v>
      </c>
      <c r="G26" s="24">
        <f t="shared" si="1"/>
        <v>26.315789473684205</v>
      </c>
      <c r="H26" s="26">
        <v>64</v>
      </c>
      <c r="I26" s="24">
        <f t="shared" si="2"/>
        <v>-11.111111111111116</v>
      </c>
      <c r="J26" s="26">
        <v>88</v>
      </c>
      <c r="K26" s="24">
        <f t="shared" si="3"/>
        <v>37.5</v>
      </c>
      <c r="L26" s="26">
        <v>79</v>
      </c>
      <c r="M26" s="24">
        <f t="shared" si="4"/>
        <v>-10.22727272727273</v>
      </c>
      <c r="N26" s="26">
        <v>75</v>
      </c>
      <c r="O26" s="24">
        <f t="shared" si="5"/>
        <v>-5.063291139240511</v>
      </c>
      <c r="P26" s="26">
        <v>82</v>
      </c>
      <c r="Q26" s="24">
        <f t="shared" si="6"/>
        <v>9.333333333333327</v>
      </c>
      <c r="R26" s="26">
        <v>108</v>
      </c>
      <c r="S26" s="25">
        <f t="shared" si="7"/>
        <v>31.70731707317074</v>
      </c>
    </row>
    <row r="27" spans="1:19" ht="9" customHeight="1">
      <c r="A27" s="20">
        <v>24</v>
      </c>
      <c r="B27" s="21" t="s">
        <v>26</v>
      </c>
      <c r="C27" s="22">
        <v>37</v>
      </c>
      <c r="D27" s="26">
        <v>37</v>
      </c>
      <c r="E27" s="24">
        <f t="shared" si="0"/>
        <v>0</v>
      </c>
      <c r="F27" s="26">
        <v>31</v>
      </c>
      <c r="G27" s="24">
        <f t="shared" si="1"/>
        <v>-16.216216216216218</v>
      </c>
      <c r="H27" s="26">
        <v>40</v>
      </c>
      <c r="I27" s="24">
        <f t="shared" si="2"/>
        <v>29.032258064516125</v>
      </c>
      <c r="J27" s="26">
        <v>47</v>
      </c>
      <c r="K27" s="24">
        <f t="shared" si="3"/>
        <v>17.500000000000004</v>
      </c>
      <c r="L27" s="26">
        <v>29</v>
      </c>
      <c r="M27" s="24">
        <f t="shared" si="4"/>
        <v>-38.297872340425535</v>
      </c>
      <c r="N27" s="26">
        <v>24</v>
      </c>
      <c r="O27" s="24">
        <f t="shared" si="5"/>
        <v>-17.24137931034483</v>
      </c>
      <c r="P27" s="26">
        <v>23</v>
      </c>
      <c r="Q27" s="24">
        <f t="shared" si="6"/>
        <v>-4.1666666666666625</v>
      </c>
      <c r="R27" s="26">
        <v>47</v>
      </c>
      <c r="S27" s="25">
        <f t="shared" si="7"/>
        <v>104.34782608695654</v>
      </c>
    </row>
    <row r="28" spans="1:19" s="31" customFormat="1" ht="9" customHeight="1">
      <c r="A28" s="20">
        <v>25</v>
      </c>
      <c r="B28" s="21" t="s">
        <v>27</v>
      </c>
      <c r="C28" s="29">
        <v>13</v>
      </c>
      <c r="D28" s="30">
        <v>6</v>
      </c>
      <c r="E28" s="24">
        <f t="shared" si="0"/>
        <v>-53.84615384615385</v>
      </c>
      <c r="F28" s="30">
        <v>4</v>
      </c>
      <c r="G28" s="24">
        <f t="shared" si="1"/>
        <v>-33.333333333333336</v>
      </c>
      <c r="H28" s="30">
        <v>7</v>
      </c>
      <c r="I28" s="24">
        <f t="shared" si="2"/>
        <v>75</v>
      </c>
      <c r="J28" s="30">
        <v>4</v>
      </c>
      <c r="K28" s="24">
        <f t="shared" si="3"/>
        <v>-42.85714285714286</v>
      </c>
      <c r="L28" s="30">
        <v>14</v>
      </c>
      <c r="M28" s="24">
        <f t="shared" si="4"/>
        <v>250</v>
      </c>
      <c r="N28" s="30">
        <v>14</v>
      </c>
      <c r="O28" s="24">
        <f t="shared" si="5"/>
        <v>0</v>
      </c>
      <c r="P28" s="30">
        <v>11</v>
      </c>
      <c r="Q28" s="24">
        <f t="shared" si="6"/>
        <v>-21.42857142857143</v>
      </c>
      <c r="R28" s="30">
        <v>12</v>
      </c>
      <c r="S28" s="25">
        <f t="shared" si="7"/>
        <v>9.090909090909083</v>
      </c>
    </row>
    <row r="29" spans="1:19" ht="9" customHeight="1">
      <c r="A29" s="20">
        <v>26</v>
      </c>
      <c r="B29" s="21" t="s">
        <v>28</v>
      </c>
      <c r="C29" s="22">
        <v>46</v>
      </c>
      <c r="D29" s="26">
        <v>54</v>
      </c>
      <c r="E29" s="24">
        <f t="shared" si="0"/>
        <v>17.391304347826097</v>
      </c>
      <c r="F29" s="26">
        <v>46</v>
      </c>
      <c r="G29" s="24">
        <f t="shared" si="1"/>
        <v>-14.814814814814813</v>
      </c>
      <c r="H29" s="26">
        <v>45</v>
      </c>
      <c r="I29" s="24">
        <f t="shared" si="2"/>
        <v>-2.1739130434782594</v>
      </c>
      <c r="J29" s="26">
        <v>51</v>
      </c>
      <c r="K29" s="24">
        <f t="shared" si="3"/>
        <v>13.33333333333333</v>
      </c>
      <c r="L29" s="26">
        <v>42</v>
      </c>
      <c r="M29" s="24">
        <f t="shared" si="4"/>
        <v>-17.647058823529417</v>
      </c>
      <c r="N29" s="26">
        <v>33</v>
      </c>
      <c r="O29" s="24">
        <f t="shared" si="5"/>
        <v>-21.42857142857143</v>
      </c>
      <c r="P29" s="26">
        <v>37</v>
      </c>
      <c r="Q29" s="24">
        <f t="shared" si="6"/>
        <v>12.12121212121211</v>
      </c>
      <c r="R29" s="26">
        <v>30</v>
      </c>
      <c r="S29" s="25">
        <f t="shared" si="7"/>
        <v>-18.918918918918916</v>
      </c>
    </row>
    <row r="30" spans="1:19" ht="9" customHeight="1">
      <c r="A30" s="20">
        <v>27</v>
      </c>
      <c r="B30" s="21" t="s">
        <v>29</v>
      </c>
      <c r="C30" s="22">
        <v>8</v>
      </c>
      <c r="D30" s="26">
        <v>9</v>
      </c>
      <c r="E30" s="24">
        <f t="shared" si="0"/>
        <v>12.5</v>
      </c>
      <c r="F30" s="26">
        <v>10</v>
      </c>
      <c r="G30" s="24">
        <f t="shared" si="1"/>
        <v>11.111111111111116</v>
      </c>
      <c r="H30" s="26">
        <v>10</v>
      </c>
      <c r="I30" s="24">
        <f t="shared" si="2"/>
        <v>0</v>
      </c>
      <c r="J30" s="26">
        <v>10</v>
      </c>
      <c r="K30" s="24">
        <f t="shared" si="3"/>
        <v>0</v>
      </c>
      <c r="L30" s="26">
        <v>10</v>
      </c>
      <c r="M30" s="24">
        <f t="shared" si="4"/>
        <v>0</v>
      </c>
      <c r="N30" s="26">
        <v>10</v>
      </c>
      <c r="O30" s="24">
        <f t="shared" si="5"/>
        <v>0</v>
      </c>
      <c r="P30" s="26">
        <v>9</v>
      </c>
      <c r="Q30" s="24">
        <f t="shared" si="6"/>
        <v>-9.999999999999998</v>
      </c>
      <c r="R30" s="26">
        <v>10</v>
      </c>
      <c r="S30" s="25">
        <f t="shared" si="7"/>
        <v>11.111111111111116</v>
      </c>
    </row>
    <row r="31" spans="1:19" ht="9" customHeight="1">
      <c r="A31" s="20">
        <v>28</v>
      </c>
      <c r="B31" s="21" t="s">
        <v>30</v>
      </c>
      <c r="C31" s="22" t="s">
        <v>4</v>
      </c>
      <c r="D31" s="26">
        <v>1</v>
      </c>
      <c r="E31" s="24" t="str">
        <f t="shared" si="0"/>
        <v>.</v>
      </c>
      <c r="F31" s="26" t="s">
        <v>4</v>
      </c>
      <c r="G31" s="24" t="str">
        <f t="shared" si="1"/>
        <v>.</v>
      </c>
      <c r="H31" s="26">
        <v>1</v>
      </c>
      <c r="I31" s="24" t="str">
        <f t="shared" si="2"/>
        <v>.</v>
      </c>
      <c r="J31" s="26">
        <v>1</v>
      </c>
      <c r="K31" s="24">
        <f t="shared" si="3"/>
        <v>0</v>
      </c>
      <c r="L31" s="26">
        <v>1</v>
      </c>
      <c r="M31" s="24">
        <f t="shared" si="4"/>
        <v>0</v>
      </c>
      <c r="N31" s="26">
        <v>2</v>
      </c>
      <c r="O31" s="24">
        <f t="shared" si="5"/>
        <v>100</v>
      </c>
      <c r="P31" s="26">
        <v>2</v>
      </c>
      <c r="Q31" s="24">
        <f t="shared" si="6"/>
        <v>0</v>
      </c>
      <c r="R31" s="26">
        <v>2</v>
      </c>
      <c r="S31" s="25">
        <f t="shared" si="7"/>
        <v>0</v>
      </c>
    </row>
    <row r="32" spans="1:19" ht="9" customHeight="1">
      <c r="A32" s="20">
        <v>29</v>
      </c>
      <c r="B32" s="21" t="s">
        <v>31</v>
      </c>
      <c r="C32" s="22">
        <v>157</v>
      </c>
      <c r="D32" s="26">
        <v>194</v>
      </c>
      <c r="E32" s="24">
        <f t="shared" si="0"/>
        <v>23.566878980891715</v>
      </c>
      <c r="F32" s="26">
        <v>179</v>
      </c>
      <c r="G32" s="24">
        <f t="shared" si="1"/>
        <v>-7.731958762886593</v>
      </c>
      <c r="H32" s="26">
        <v>163</v>
      </c>
      <c r="I32" s="24">
        <f t="shared" si="2"/>
        <v>-8.93854748603352</v>
      </c>
      <c r="J32" s="26">
        <v>171</v>
      </c>
      <c r="K32" s="24">
        <f t="shared" si="3"/>
        <v>4.907975460122693</v>
      </c>
      <c r="L32" s="26">
        <v>152</v>
      </c>
      <c r="M32" s="24">
        <f t="shared" si="4"/>
        <v>-11.111111111111116</v>
      </c>
      <c r="N32" s="26">
        <v>142</v>
      </c>
      <c r="O32" s="24">
        <f t="shared" si="5"/>
        <v>-6.578947368421051</v>
      </c>
      <c r="P32" s="26">
        <v>97</v>
      </c>
      <c r="Q32" s="24">
        <f t="shared" si="6"/>
        <v>-31.690140845070424</v>
      </c>
      <c r="R32" s="26">
        <v>95</v>
      </c>
      <c r="S32" s="25">
        <f t="shared" si="7"/>
        <v>-2.0618556701030966</v>
      </c>
    </row>
    <row r="33" spans="1:19" ht="9" customHeight="1">
      <c r="A33" s="20">
        <v>30</v>
      </c>
      <c r="B33" s="21" t="s">
        <v>32</v>
      </c>
      <c r="C33" s="22">
        <v>6</v>
      </c>
      <c r="D33" s="26">
        <v>7</v>
      </c>
      <c r="E33" s="24">
        <f t="shared" si="0"/>
        <v>16.666666666666675</v>
      </c>
      <c r="F33" s="26">
        <v>9</v>
      </c>
      <c r="G33" s="24">
        <f t="shared" si="1"/>
        <v>28.57142857142858</v>
      </c>
      <c r="H33" s="26">
        <v>12</v>
      </c>
      <c r="I33" s="24">
        <f t="shared" si="2"/>
        <v>33.33333333333333</v>
      </c>
      <c r="J33" s="26">
        <v>22</v>
      </c>
      <c r="K33" s="24">
        <f t="shared" si="3"/>
        <v>83.33333333333333</v>
      </c>
      <c r="L33" s="26">
        <v>21</v>
      </c>
      <c r="M33" s="24">
        <f t="shared" si="4"/>
        <v>-4.545454545454541</v>
      </c>
      <c r="N33" s="26">
        <v>17</v>
      </c>
      <c r="O33" s="24">
        <f t="shared" si="5"/>
        <v>-19.047619047619047</v>
      </c>
      <c r="P33" s="26">
        <v>11</v>
      </c>
      <c r="Q33" s="24">
        <f t="shared" si="6"/>
        <v>-35.29411764705882</v>
      </c>
      <c r="R33" s="26">
        <v>12</v>
      </c>
      <c r="S33" s="25">
        <f t="shared" si="7"/>
        <v>9.090909090909083</v>
      </c>
    </row>
    <row r="34" spans="1:19" ht="9" customHeight="1">
      <c r="A34" s="20">
        <v>31</v>
      </c>
      <c r="B34" s="21" t="s">
        <v>33</v>
      </c>
      <c r="C34" s="22">
        <v>142</v>
      </c>
      <c r="D34" s="26">
        <v>122</v>
      </c>
      <c r="E34" s="24">
        <f t="shared" si="0"/>
        <v>-14.084507042253524</v>
      </c>
      <c r="F34" s="26">
        <v>150</v>
      </c>
      <c r="G34" s="24">
        <f t="shared" si="1"/>
        <v>22.95081967213115</v>
      </c>
      <c r="H34" s="26">
        <v>142</v>
      </c>
      <c r="I34" s="24">
        <f t="shared" si="2"/>
        <v>-5.333333333333334</v>
      </c>
      <c r="J34" s="26">
        <v>157</v>
      </c>
      <c r="K34" s="24">
        <f t="shared" si="3"/>
        <v>10.563380281690149</v>
      </c>
      <c r="L34" s="26">
        <v>137</v>
      </c>
      <c r="M34" s="24">
        <f t="shared" si="4"/>
        <v>-12.73885350318471</v>
      </c>
      <c r="N34" s="26">
        <v>123</v>
      </c>
      <c r="O34" s="24">
        <f t="shared" si="5"/>
        <v>-10.21897810218978</v>
      </c>
      <c r="P34" s="26">
        <v>116</v>
      </c>
      <c r="Q34" s="24">
        <f t="shared" si="6"/>
        <v>-5.691056910569103</v>
      </c>
      <c r="R34" s="26">
        <v>118</v>
      </c>
      <c r="S34" s="25">
        <f t="shared" si="7"/>
        <v>1.724137931034475</v>
      </c>
    </row>
    <row r="35" spans="1:19" ht="9" customHeight="1">
      <c r="A35" s="20">
        <v>32</v>
      </c>
      <c r="B35" s="21" t="s">
        <v>34</v>
      </c>
      <c r="C35" s="22">
        <v>135</v>
      </c>
      <c r="D35" s="26">
        <v>166</v>
      </c>
      <c r="E35" s="24">
        <f t="shared" si="0"/>
        <v>22.962962962962962</v>
      </c>
      <c r="F35" s="26">
        <v>193</v>
      </c>
      <c r="G35" s="24">
        <f t="shared" si="1"/>
        <v>16.26506024096386</v>
      </c>
      <c r="H35" s="26">
        <v>175</v>
      </c>
      <c r="I35" s="24">
        <f t="shared" si="2"/>
        <v>-9.32642487046632</v>
      </c>
      <c r="J35" s="26">
        <v>184</v>
      </c>
      <c r="K35" s="24">
        <f t="shared" si="3"/>
        <v>5.142857142857138</v>
      </c>
      <c r="L35" s="26">
        <v>228</v>
      </c>
      <c r="M35" s="24">
        <f t="shared" si="4"/>
        <v>23.913043478260864</v>
      </c>
      <c r="N35" s="26">
        <v>207</v>
      </c>
      <c r="O35" s="24">
        <f t="shared" si="5"/>
        <v>-9.210526315789469</v>
      </c>
      <c r="P35" s="26">
        <v>195</v>
      </c>
      <c r="Q35" s="24">
        <f t="shared" si="6"/>
        <v>-5.797101449275366</v>
      </c>
      <c r="R35" s="26">
        <v>206</v>
      </c>
      <c r="S35" s="25">
        <f t="shared" si="7"/>
        <v>5.641025641025643</v>
      </c>
    </row>
    <row r="36" spans="1:19" ht="9" customHeight="1">
      <c r="A36" s="20">
        <v>33</v>
      </c>
      <c r="B36" s="21" t="s">
        <v>35</v>
      </c>
      <c r="C36" s="22">
        <v>79</v>
      </c>
      <c r="D36" s="26">
        <v>84</v>
      </c>
      <c r="E36" s="24">
        <f t="shared" si="0"/>
        <v>6.329113924050622</v>
      </c>
      <c r="F36" s="26">
        <v>63</v>
      </c>
      <c r="G36" s="24">
        <f t="shared" si="1"/>
        <v>-25</v>
      </c>
      <c r="H36" s="26">
        <v>62</v>
      </c>
      <c r="I36" s="24">
        <f t="shared" si="2"/>
        <v>-1.5873015873015928</v>
      </c>
      <c r="J36" s="26">
        <v>69</v>
      </c>
      <c r="K36" s="24">
        <f t="shared" si="3"/>
        <v>11.290322580645151</v>
      </c>
      <c r="L36" s="26">
        <v>82</v>
      </c>
      <c r="M36" s="24">
        <f t="shared" si="4"/>
        <v>18.840579710144922</v>
      </c>
      <c r="N36" s="26">
        <v>70</v>
      </c>
      <c r="O36" s="24">
        <f t="shared" si="5"/>
        <v>-14.634146341463417</v>
      </c>
      <c r="P36" s="26">
        <v>61</v>
      </c>
      <c r="Q36" s="24">
        <f t="shared" si="6"/>
        <v>-12.857142857142856</v>
      </c>
      <c r="R36" s="26">
        <v>62</v>
      </c>
      <c r="S36" s="25">
        <f t="shared" si="7"/>
        <v>1.6393442622950838</v>
      </c>
    </row>
    <row r="37" spans="1:19" ht="9" customHeight="1">
      <c r="A37" s="20">
        <v>34</v>
      </c>
      <c r="B37" s="21" t="s">
        <v>36</v>
      </c>
      <c r="C37" s="22">
        <v>50</v>
      </c>
      <c r="D37" s="26">
        <v>69</v>
      </c>
      <c r="E37" s="24">
        <f aca="true" t="shared" si="8" ref="E37:E68">IF(D37&lt;&gt;".",IF(C37&lt;&gt;".",IF(C37&gt;0,(D37/C37-1)*100,"."),"."),".")</f>
        <v>37.999999999999986</v>
      </c>
      <c r="F37" s="26">
        <v>66</v>
      </c>
      <c r="G37" s="24">
        <f aca="true" t="shared" si="9" ref="G37:G68">IF(F37&lt;&gt;".",IF(D37&lt;&gt;".",IF(D37&gt;0,(F37/D37-1)*100,"."),"."),".")</f>
        <v>-4.347826086956519</v>
      </c>
      <c r="H37" s="26">
        <v>59</v>
      </c>
      <c r="I37" s="24">
        <f aca="true" t="shared" si="10" ref="I37:I68">IF(H37&lt;&gt;".",IF(F37&lt;&gt;".",IF(F37&gt;0,(H37/F37-1)*100,"."),"."),".")</f>
        <v>-10.606060606060607</v>
      </c>
      <c r="J37" s="26">
        <v>56</v>
      </c>
      <c r="K37" s="24">
        <f aca="true" t="shared" si="11" ref="K37:K68">IF(J37&lt;&gt;".",IF(H37&lt;&gt;".",IF(H37&gt;0,(J37/H37-1)*100,"."),"."),".")</f>
        <v>-5.0847457627118615</v>
      </c>
      <c r="L37" s="26">
        <v>59</v>
      </c>
      <c r="M37" s="24">
        <f aca="true" t="shared" si="12" ref="M37:M68">IF(L37&lt;&gt;".",IF(J37&lt;&gt;".",IF(J37&gt;0,(L37/J37-1)*100,"."),"."),".")</f>
        <v>5.35714285714286</v>
      </c>
      <c r="N37" s="26">
        <v>64</v>
      </c>
      <c r="O37" s="24">
        <f aca="true" t="shared" si="13" ref="O37:O68">IF(N37&lt;&gt;".",IF(L37&lt;&gt;".",IF(L37&gt;0,(N37/L37-1)*100,"."),"."),".")</f>
        <v>8.47457627118644</v>
      </c>
      <c r="P37" s="26">
        <v>77</v>
      </c>
      <c r="Q37" s="24">
        <f aca="true" t="shared" si="14" ref="Q37:Q68">IF(P37&lt;&gt;".",IF(N37&lt;&gt;".",IF(N37&gt;0,(P37/N37-1)*100,"."),"."),".")</f>
        <v>20.3125</v>
      </c>
      <c r="R37" s="26">
        <v>59</v>
      </c>
      <c r="S37" s="25">
        <f aca="true" t="shared" si="15" ref="S37:S68">IF(R37&lt;&gt;".",IF(P37&lt;&gt;".",IF(P37&gt;0,(R37/P37-1)*100,"."),"."),".")</f>
        <v>-23.376623376623375</v>
      </c>
    </row>
    <row r="38" spans="1:19" ht="9" customHeight="1">
      <c r="A38" s="20">
        <v>35</v>
      </c>
      <c r="B38" s="21" t="s">
        <v>37</v>
      </c>
      <c r="C38" s="22">
        <v>117</v>
      </c>
      <c r="D38" s="26">
        <v>100</v>
      </c>
      <c r="E38" s="24">
        <f t="shared" si="8"/>
        <v>-14.529914529914533</v>
      </c>
      <c r="F38" s="26">
        <v>89</v>
      </c>
      <c r="G38" s="24">
        <f t="shared" si="9"/>
        <v>-10.999999999999998</v>
      </c>
      <c r="H38" s="26">
        <v>91</v>
      </c>
      <c r="I38" s="24">
        <f t="shared" si="10"/>
        <v>2.2471910112359605</v>
      </c>
      <c r="J38" s="26">
        <v>89</v>
      </c>
      <c r="K38" s="24">
        <f t="shared" si="11"/>
        <v>-2.197802197802201</v>
      </c>
      <c r="L38" s="26">
        <v>96</v>
      </c>
      <c r="M38" s="24">
        <f t="shared" si="12"/>
        <v>7.86516853932584</v>
      </c>
      <c r="N38" s="26">
        <v>98</v>
      </c>
      <c r="O38" s="24">
        <f t="shared" si="13"/>
        <v>2.083333333333326</v>
      </c>
      <c r="P38" s="26">
        <v>99</v>
      </c>
      <c r="Q38" s="24">
        <f t="shared" si="14"/>
        <v>1.0204081632652962</v>
      </c>
      <c r="R38" s="26">
        <v>87</v>
      </c>
      <c r="S38" s="25">
        <f t="shared" si="15"/>
        <v>-12.121212121212121</v>
      </c>
    </row>
    <row r="39" spans="1:19" ht="9" customHeight="1">
      <c r="A39" s="20">
        <v>36</v>
      </c>
      <c r="B39" s="21" t="s">
        <v>38</v>
      </c>
      <c r="C39" s="22">
        <v>55</v>
      </c>
      <c r="D39" s="26">
        <v>60</v>
      </c>
      <c r="E39" s="24">
        <f t="shared" si="8"/>
        <v>9.090909090909083</v>
      </c>
      <c r="F39" s="26">
        <v>61</v>
      </c>
      <c r="G39" s="24">
        <f t="shared" si="9"/>
        <v>1.6666666666666607</v>
      </c>
      <c r="H39" s="26">
        <v>55</v>
      </c>
      <c r="I39" s="24">
        <f t="shared" si="10"/>
        <v>-9.836065573770492</v>
      </c>
      <c r="J39" s="26">
        <v>47</v>
      </c>
      <c r="K39" s="24">
        <f t="shared" si="11"/>
        <v>-14.54545454545455</v>
      </c>
      <c r="L39" s="26">
        <v>66</v>
      </c>
      <c r="M39" s="24">
        <f t="shared" si="12"/>
        <v>40.42553191489362</v>
      </c>
      <c r="N39" s="26">
        <v>70</v>
      </c>
      <c r="O39" s="24">
        <f t="shared" si="13"/>
        <v>6.060606060606055</v>
      </c>
      <c r="P39" s="26">
        <v>56</v>
      </c>
      <c r="Q39" s="24">
        <f t="shared" si="14"/>
        <v>-19.999999999999996</v>
      </c>
      <c r="R39" s="26">
        <v>66</v>
      </c>
      <c r="S39" s="25">
        <f t="shared" si="15"/>
        <v>17.85714285714286</v>
      </c>
    </row>
    <row r="40" spans="1:19" ht="9" customHeight="1">
      <c r="A40" s="20">
        <v>37</v>
      </c>
      <c r="B40" s="21" t="s">
        <v>39</v>
      </c>
      <c r="C40" s="22">
        <v>24</v>
      </c>
      <c r="D40" s="26">
        <v>23</v>
      </c>
      <c r="E40" s="24">
        <f t="shared" si="8"/>
        <v>-4.1666666666666625</v>
      </c>
      <c r="F40" s="26">
        <v>20</v>
      </c>
      <c r="G40" s="24">
        <f t="shared" si="9"/>
        <v>-13.043478260869568</v>
      </c>
      <c r="H40" s="26">
        <v>19</v>
      </c>
      <c r="I40" s="24">
        <f t="shared" si="10"/>
        <v>-5.000000000000004</v>
      </c>
      <c r="J40" s="26">
        <v>8</v>
      </c>
      <c r="K40" s="24">
        <f t="shared" si="11"/>
        <v>-57.89473684210527</v>
      </c>
      <c r="L40" s="26">
        <v>20</v>
      </c>
      <c r="M40" s="24">
        <f t="shared" si="12"/>
        <v>150</v>
      </c>
      <c r="N40" s="26">
        <v>12</v>
      </c>
      <c r="O40" s="24">
        <f t="shared" si="13"/>
        <v>-40</v>
      </c>
      <c r="P40" s="26">
        <v>16</v>
      </c>
      <c r="Q40" s="24">
        <f t="shared" si="14"/>
        <v>33.33333333333333</v>
      </c>
      <c r="R40" s="26">
        <v>12</v>
      </c>
      <c r="S40" s="25">
        <f t="shared" si="15"/>
        <v>-25</v>
      </c>
    </row>
    <row r="41" spans="1:19" ht="9" customHeight="1">
      <c r="A41" s="20">
        <v>38</v>
      </c>
      <c r="B41" s="21" t="s">
        <v>40</v>
      </c>
      <c r="C41" s="22">
        <v>14</v>
      </c>
      <c r="D41" s="26">
        <v>25</v>
      </c>
      <c r="E41" s="24">
        <f t="shared" si="8"/>
        <v>78.57142857142858</v>
      </c>
      <c r="F41" s="26">
        <v>18</v>
      </c>
      <c r="G41" s="24">
        <f t="shared" si="9"/>
        <v>-28.000000000000004</v>
      </c>
      <c r="H41" s="26">
        <v>20</v>
      </c>
      <c r="I41" s="24">
        <f t="shared" si="10"/>
        <v>11.111111111111116</v>
      </c>
      <c r="J41" s="26">
        <v>30</v>
      </c>
      <c r="K41" s="24">
        <f t="shared" si="11"/>
        <v>50</v>
      </c>
      <c r="L41" s="26">
        <v>26</v>
      </c>
      <c r="M41" s="24">
        <f t="shared" si="12"/>
        <v>-13.33333333333333</v>
      </c>
      <c r="N41" s="26">
        <v>16</v>
      </c>
      <c r="O41" s="24">
        <f t="shared" si="13"/>
        <v>-38.46153846153846</v>
      </c>
      <c r="P41" s="26">
        <v>19</v>
      </c>
      <c r="Q41" s="24">
        <f t="shared" si="14"/>
        <v>18.75</v>
      </c>
      <c r="R41" s="26">
        <v>22</v>
      </c>
      <c r="S41" s="25">
        <f t="shared" si="15"/>
        <v>15.789473684210531</v>
      </c>
    </row>
    <row r="42" spans="1:19" ht="9" customHeight="1">
      <c r="A42" s="20">
        <v>39</v>
      </c>
      <c r="B42" s="21" t="s">
        <v>41</v>
      </c>
      <c r="C42" s="22">
        <v>22</v>
      </c>
      <c r="D42" s="26">
        <v>34</v>
      </c>
      <c r="E42" s="24">
        <f t="shared" si="8"/>
        <v>54.54545454545454</v>
      </c>
      <c r="F42" s="26">
        <v>34</v>
      </c>
      <c r="G42" s="24">
        <f t="shared" si="9"/>
        <v>0</v>
      </c>
      <c r="H42" s="26">
        <v>32</v>
      </c>
      <c r="I42" s="24">
        <f t="shared" si="10"/>
        <v>-5.882352941176472</v>
      </c>
      <c r="J42" s="26">
        <v>34</v>
      </c>
      <c r="K42" s="24">
        <f t="shared" si="11"/>
        <v>6.25</v>
      </c>
      <c r="L42" s="26">
        <v>30</v>
      </c>
      <c r="M42" s="24">
        <f t="shared" si="12"/>
        <v>-11.764705882352944</v>
      </c>
      <c r="N42" s="26">
        <v>29</v>
      </c>
      <c r="O42" s="24">
        <f t="shared" si="13"/>
        <v>-3.3333333333333326</v>
      </c>
      <c r="P42" s="26">
        <v>24</v>
      </c>
      <c r="Q42" s="24">
        <f t="shared" si="14"/>
        <v>-17.24137931034483</v>
      </c>
      <c r="R42" s="26">
        <v>34</v>
      </c>
      <c r="S42" s="25">
        <f t="shared" si="15"/>
        <v>41.66666666666667</v>
      </c>
    </row>
    <row r="43" spans="1:19" ht="9" customHeight="1">
      <c r="A43" s="20">
        <v>40</v>
      </c>
      <c r="B43" s="21" t="s">
        <v>42</v>
      </c>
      <c r="C43" s="22" t="s">
        <v>4</v>
      </c>
      <c r="D43" s="26" t="s">
        <v>4</v>
      </c>
      <c r="E43" s="24" t="str">
        <f t="shared" si="8"/>
        <v>.</v>
      </c>
      <c r="F43" s="26">
        <v>1</v>
      </c>
      <c r="G43" s="24" t="str">
        <f t="shared" si="9"/>
        <v>.</v>
      </c>
      <c r="H43" s="26" t="s">
        <v>4</v>
      </c>
      <c r="I43" s="24" t="str">
        <f t="shared" si="10"/>
        <v>.</v>
      </c>
      <c r="J43" s="26" t="s">
        <v>4</v>
      </c>
      <c r="K43" s="24" t="str">
        <f t="shared" si="11"/>
        <v>.</v>
      </c>
      <c r="L43" s="26" t="s">
        <v>4</v>
      </c>
      <c r="M43" s="24" t="str">
        <f t="shared" si="12"/>
        <v>.</v>
      </c>
      <c r="N43" s="26" t="s">
        <v>4</v>
      </c>
      <c r="O43" s="24" t="str">
        <f t="shared" si="13"/>
        <v>.</v>
      </c>
      <c r="P43" s="26">
        <v>2</v>
      </c>
      <c r="Q43" s="24" t="str">
        <f t="shared" si="14"/>
        <v>.</v>
      </c>
      <c r="R43" s="26" t="s">
        <v>4</v>
      </c>
      <c r="S43" s="25" t="str">
        <f t="shared" si="15"/>
        <v>.</v>
      </c>
    </row>
    <row r="44" spans="1:19" ht="9" customHeight="1">
      <c r="A44" s="20">
        <v>41</v>
      </c>
      <c r="B44" s="21" t="s">
        <v>43</v>
      </c>
      <c r="C44" s="22">
        <v>35</v>
      </c>
      <c r="D44" s="26">
        <v>39</v>
      </c>
      <c r="E44" s="24">
        <f t="shared" si="8"/>
        <v>11.428571428571432</v>
      </c>
      <c r="F44" s="26">
        <v>16</v>
      </c>
      <c r="G44" s="24">
        <f t="shared" si="9"/>
        <v>-58.97435897435898</v>
      </c>
      <c r="H44" s="26">
        <v>15</v>
      </c>
      <c r="I44" s="24">
        <f t="shared" si="10"/>
        <v>-6.25</v>
      </c>
      <c r="J44" s="26">
        <v>13</v>
      </c>
      <c r="K44" s="24">
        <f t="shared" si="11"/>
        <v>-13.33333333333333</v>
      </c>
      <c r="L44" s="26">
        <v>15</v>
      </c>
      <c r="M44" s="24">
        <f t="shared" si="12"/>
        <v>15.384615384615374</v>
      </c>
      <c r="N44" s="26">
        <v>14</v>
      </c>
      <c r="O44" s="24">
        <f t="shared" si="13"/>
        <v>-6.666666666666665</v>
      </c>
      <c r="P44" s="26">
        <v>14</v>
      </c>
      <c r="Q44" s="24">
        <f t="shared" si="14"/>
        <v>0</v>
      </c>
      <c r="R44" s="26">
        <v>12</v>
      </c>
      <c r="S44" s="25">
        <f t="shared" si="15"/>
        <v>-14.28571428571429</v>
      </c>
    </row>
    <row r="45" spans="1:19" ht="9" customHeight="1">
      <c r="A45" s="20">
        <v>42</v>
      </c>
      <c r="B45" s="21" t="s">
        <v>44</v>
      </c>
      <c r="C45" s="22">
        <v>3</v>
      </c>
      <c r="D45" s="26">
        <v>8</v>
      </c>
      <c r="E45" s="24">
        <f t="shared" si="8"/>
        <v>166.66666666666666</v>
      </c>
      <c r="F45" s="26">
        <v>3</v>
      </c>
      <c r="G45" s="24">
        <f t="shared" si="9"/>
        <v>-62.5</v>
      </c>
      <c r="H45" s="26">
        <v>3</v>
      </c>
      <c r="I45" s="24">
        <f t="shared" si="10"/>
        <v>0</v>
      </c>
      <c r="J45" s="26">
        <v>7</v>
      </c>
      <c r="K45" s="24">
        <f t="shared" si="11"/>
        <v>133.33333333333334</v>
      </c>
      <c r="L45" s="26">
        <v>5</v>
      </c>
      <c r="M45" s="24">
        <f t="shared" si="12"/>
        <v>-28.57142857142857</v>
      </c>
      <c r="N45" s="26">
        <v>6</v>
      </c>
      <c r="O45" s="24">
        <f t="shared" si="13"/>
        <v>19.999999999999996</v>
      </c>
      <c r="P45" s="26">
        <v>4</v>
      </c>
      <c r="Q45" s="24">
        <f t="shared" si="14"/>
        <v>-33.333333333333336</v>
      </c>
      <c r="R45" s="26">
        <v>4</v>
      </c>
      <c r="S45" s="25">
        <f t="shared" si="15"/>
        <v>0</v>
      </c>
    </row>
    <row r="46" spans="1:19" ht="9" customHeight="1">
      <c r="A46" s="20">
        <v>43</v>
      </c>
      <c r="B46" s="21" t="s">
        <v>45</v>
      </c>
      <c r="C46" s="22">
        <v>19</v>
      </c>
      <c r="D46" s="26">
        <v>8</v>
      </c>
      <c r="E46" s="24">
        <f t="shared" si="8"/>
        <v>-57.89473684210527</v>
      </c>
      <c r="F46" s="26">
        <v>3</v>
      </c>
      <c r="G46" s="24">
        <f t="shared" si="9"/>
        <v>-62.5</v>
      </c>
      <c r="H46" s="26">
        <v>8</v>
      </c>
      <c r="I46" s="24">
        <f t="shared" si="10"/>
        <v>166.66666666666666</v>
      </c>
      <c r="J46" s="26">
        <v>10</v>
      </c>
      <c r="K46" s="24">
        <f t="shared" si="11"/>
        <v>25</v>
      </c>
      <c r="L46" s="26">
        <v>5</v>
      </c>
      <c r="M46" s="24">
        <f t="shared" si="12"/>
        <v>-50</v>
      </c>
      <c r="N46" s="26">
        <v>7</v>
      </c>
      <c r="O46" s="24">
        <f t="shared" si="13"/>
        <v>39.99999999999999</v>
      </c>
      <c r="P46" s="26">
        <v>6</v>
      </c>
      <c r="Q46" s="24">
        <f t="shared" si="14"/>
        <v>-14.28571428571429</v>
      </c>
      <c r="R46" s="26">
        <v>5</v>
      </c>
      <c r="S46" s="25">
        <f t="shared" si="15"/>
        <v>-16.666666666666664</v>
      </c>
    </row>
    <row r="47" spans="1:19" ht="9" customHeight="1">
      <c r="A47" s="20">
        <v>44</v>
      </c>
      <c r="B47" s="21" t="s">
        <v>46</v>
      </c>
      <c r="C47" s="22">
        <v>38</v>
      </c>
      <c r="D47" s="26">
        <v>43</v>
      </c>
      <c r="E47" s="24">
        <f t="shared" si="8"/>
        <v>13.157894736842103</v>
      </c>
      <c r="F47" s="26">
        <v>41</v>
      </c>
      <c r="G47" s="24">
        <f t="shared" si="9"/>
        <v>-4.651162790697672</v>
      </c>
      <c r="H47" s="26">
        <v>47</v>
      </c>
      <c r="I47" s="24">
        <f t="shared" si="10"/>
        <v>14.634146341463406</v>
      </c>
      <c r="J47" s="26">
        <v>53</v>
      </c>
      <c r="K47" s="24">
        <f t="shared" si="11"/>
        <v>12.765957446808507</v>
      </c>
      <c r="L47" s="26">
        <v>46</v>
      </c>
      <c r="M47" s="24">
        <f t="shared" si="12"/>
        <v>-13.207547169811317</v>
      </c>
      <c r="N47" s="26">
        <v>49</v>
      </c>
      <c r="O47" s="24">
        <f t="shared" si="13"/>
        <v>6.521739130434789</v>
      </c>
      <c r="P47" s="26">
        <v>44</v>
      </c>
      <c r="Q47" s="24">
        <f t="shared" si="14"/>
        <v>-10.204081632653061</v>
      </c>
      <c r="R47" s="26">
        <v>36</v>
      </c>
      <c r="S47" s="25">
        <f t="shared" si="15"/>
        <v>-18.181818181818176</v>
      </c>
    </row>
    <row r="48" spans="1:19" ht="9" customHeight="1">
      <c r="A48" s="20">
        <v>45</v>
      </c>
      <c r="B48" s="21" t="s">
        <v>47</v>
      </c>
      <c r="C48" s="22">
        <v>13</v>
      </c>
      <c r="D48" s="26">
        <v>12</v>
      </c>
      <c r="E48" s="24">
        <f t="shared" si="8"/>
        <v>-7.692307692307687</v>
      </c>
      <c r="F48" s="26">
        <v>16</v>
      </c>
      <c r="G48" s="24">
        <f t="shared" si="9"/>
        <v>33.33333333333333</v>
      </c>
      <c r="H48" s="26">
        <v>8</v>
      </c>
      <c r="I48" s="24">
        <f t="shared" si="10"/>
        <v>-50</v>
      </c>
      <c r="J48" s="26">
        <v>15</v>
      </c>
      <c r="K48" s="24">
        <f t="shared" si="11"/>
        <v>87.5</v>
      </c>
      <c r="L48" s="26">
        <v>10</v>
      </c>
      <c r="M48" s="24">
        <f t="shared" si="12"/>
        <v>-33.333333333333336</v>
      </c>
      <c r="N48" s="26">
        <v>11</v>
      </c>
      <c r="O48" s="24">
        <f t="shared" si="13"/>
        <v>10.000000000000009</v>
      </c>
      <c r="P48" s="26">
        <v>15</v>
      </c>
      <c r="Q48" s="24">
        <f t="shared" si="14"/>
        <v>36.36363636363635</v>
      </c>
      <c r="R48" s="26">
        <v>8</v>
      </c>
      <c r="S48" s="25">
        <f t="shared" si="15"/>
        <v>-46.666666666666664</v>
      </c>
    </row>
    <row r="49" spans="1:19" ht="9" customHeight="1">
      <c r="A49" s="20">
        <v>46</v>
      </c>
      <c r="B49" s="21" t="s">
        <v>48</v>
      </c>
      <c r="C49" s="22">
        <v>3</v>
      </c>
      <c r="D49" s="26">
        <v>4</v>
      </c>
      <c r="E49" s="24">
        <f t="shared" si="8"/>
        <v>33.33333333333333</v>
      </c>
      <c r="F49" s="26">
        <v>7</v>
      </c>
      <c r="G49" s="24">
        <f t="shared" si="9"/>
        <v>75</v>
      </c>
      <c r="H49" s="26">
        <v>5</v>
      </c>
      <c r="I49" s="24">
        <f t="shared" si="10"/>
        <v>-28.57142857142857</v>
      </c>
      <c r="J49" s="26">
        <v>9</v>
      </c>
      <c r="K49" s="24">
        <f t="shared" si="11"/>
        <v>80</v>
      </c>
      <c r="L49" s="26">
        <v>4</v>
      </c>
      <c r="M49" s="24">
        <f t="shared" si="12"/>
        <v>-55.55555555555556</v>
      </c>
      <c r="N49" s="26">
        <v>6</v>
      </c>
      <c r="O49" s="24">
        <f t="shared" si="13"/>
        <v>50</v>
      </c>
      <c r="P49" s="26">
        <v>5</v>
      </c>
      <c r="Q49" s="24">
        <f t="shared" si="14"/>
        <v>-16.666666666666664</v>
      </c>
      <c r="R49" s="26">
        <v>4</v>
      </c>
      <c r="S49" s="25">
        <f t="shared" si="15"/>
        <v>-19.999999999999996</v>
      </c>
    </row>
    <row r="50" spans="1:19" ht="9" customHeight="1">
      <c r="A50" s="20">
        <v>47</v>
      </c>
      <c r="B50" s="21" t="s">
        <v>49</v>
      </c>
      <c r="C50" s="22">
        <v>4</v>
      </c>
      <c r="D50" s="26">
        <v>2</v>
      </c>
      <c r="E50" s="24">
        <f t="shared" si="8"/>
        <v>-50</v>
      </c>
      <c r="F50" s="26">
        <v>3</v>
      </c>
      <c r="G50" s="24">
        <f t="shared" si="9"/>
        <v>50</v>
      </c>
      <c r="H50" s="26">
        <v>3</v>
      </c>
      <c r="I50" s="24">
        <f t="shared" si="10"/>
        <v>0</v>
      </c>
      <c r="J50" s="26">
        <v>3</v>
      </c>
      <c r="K50" s="24">
        <f t="shared" si="11"/>
        <v>0</v>
      </c>
      <c r="L50" s="26">
        <v>6</v>
      </c>
      <c r="M50" s="24">
        <f t="shared" si="12"/>
        <v>100</v>
      </c>
      <c r="N50" s="26">
        <v>3</v>
      </c>
      <c r="O50" s="24">
        <f t="shared" si="13"/>
        <v>-50</v>
      </c>
      <c r="P50" s="26">
        <v>1</v>
      </c>
      <c r="Q50" s="24">
        <f t="shared" si="14"/>
        <v>-66.66666666666667</v>
      </c>
      <c r="R50" s="26">
        <v>5</v>
      </c>
      <c r="S50" s="25">
        <f t="shared" si="15"/>
        <v>400</v>
      </c>
    </row>
    <row r="51" spans="1:19" ht="9" customHeight="1">
      <c r="A51" s="20">
        <v>48</v>
      </c>
      <c r="B51" s="21" t="s">
        <v>50</v>
      </c>
      <c r="C51" s="22">
        <v>103</v>
      </c>
      <c r="D51" s="26">
        <v>108</v>
      </c>
      <c r="E51" s="24">
        <f t="shared" si="8"/>
        <v>4.854368932038833</v>
      </c>
      <c r="F51" s="26">
        <v>94</v>
      </c>
      <c r="G51" s="24">
        <f t="shared" si="9"/>
        <v>-12.962962962962965</v>
      </c>
      <c r="H51" s="26">
        <v>91</v>
      </c>
      <c r="I51" s="24">
        <f t="shared" si="10"/>
        <v>-3.1914893617021267</v>
      </c>
      <c r="J51" s="26">
        <v>85</v>
      </c>
      <c r="K51" s="24">
        <f t="shared" si="11"/>
        <v>-6.593406593406592</v>
      </c>
      <c r="L51" s="26">
        <v>81</v>
      </c>
      <c r="M51" s="24">
        <f t="shared" si="12"/>
        <v>-4.705882352941182</v>
      </c>
      <c r="N51" s="26">
        <v>73</v>
      </c>
      <c r="O51" s="24">
        <f t="shared" si="13"/>
        <v>-9.876543209876543</v>
      </c>
      <c r="P51" s="26">
        <v>73</v>
      </c>
      <c r="Q51" s="24">
        <f t="shared" si="14"/>
        <v>0</v>
      </c>
      <c r="R51" s="26">
        <v>55</v>
      </c>
      <c r="S51" s="25">
        <f t="shared" si="15"/>
        <v>-24.65753424657534</v>
      </c>
    </row>
    <row r="52" spans="1:19" ht="9" customHeight="1">
      <c r="A52" s="20">
        <v>49</v>
      </c>
      <c r="B52" s="21" t="s">
        <v>51</v>
      </c>
      <c r="C52" s="22">
        <v>87</v>
      </c>
      <c r="D52" s="26">
        <v>87</v>
      </c>
      <c r="E52" s="24">
        <f t="shared" si="8"/>
        <v>0</v>
      </c>
      <c r="F52" s="26">
        <v>97</v>
      </c>
      <c r="G52" s="24">
        <f t="shared" si="9"/>
        <v>11.494252873563227</v>
      </c>
      <c r="H52" s="26">
        <v>117</v>
      </c>
      <c r="I52" s="24">
        <f t="shared" si="10"/>
        <v>20.618556701030922</v>
      </c>
      <c r="J52" s="26">
        <v>113</v>
      </c>
      <c r="K52" s="24">
        <f t="shared" si="11"/>
        <v>-3.4188034188034178</v>
      </c>
      <c r="L52" s="26">
        <v>143</v>
      </c>
      <c r="M52" s="24">
        <f t="shared" si="12"/>
        <v>26.54867256637168</v>
      </c>
      <c r="N52" s="26">
        <v>137</v>
      </c>
      <c r="O52" s="24">
        <f t="shared" si="13"/>
        <v>-4.1958041958041985</v>
      </c>
      <c r="P52" s="26">
        <v>123</v>
      </c>
      <c r="Q52" s="24">
        <f t="shared" si="14"/>
        <v>-10.21897810218978</v>
      </c>
      <c r="R52" s="26">
        <v>124</v>
      </c>
      <c r="S52" s="25">
        <f t="shared" si="15"/>
        <v>0.8130081300812941</v>
      </c>
    </row>
    <row r="53" spans="1:19" ht="9" customHeight="1">
      <c r="A53" s="20">
        <v>50</v>
      </c>
      <c r="B53" s="32" t="s">
        <v>52</v>
      </c>
      <c r="C53" s="22">
        <v>9</v>
      </c>
      <c r="D53" s="26">
        <v>26</v>
      </c>
      <c r="E53" s="24">
        <f t="shared" si="8"/>
        <v>188.88888888888889</v>
      </c>
      <c r="F53" s="26">
        <v>17</v>
      </c>
      <c r="G53" s="24">
        <f t="shared" si="9"/>
        <v>-34.61538461538461</v>
      </c>
      <c r="H53" s="26">
        <v>26</v>
      </c>
      <c r="I53" s="24">
        <f t="shared" si="10"/>
        <v>52.941176470588225</v>
      </c>
      <c r="J53" s="26">
        <v>14</v>
      </c>
      <c r="K53" s="24">
        <f t="shared" si="11"/>
        <v>-46.15384615384615</v>
      </c>
      <c r="L53" s="26">
        <v>18</v>
      </c>
      <c r="M53" s="24">
        <f t="shared" si="12"/>
        <v>28.57142857142858</v>
      </c>
      <c r="N53" s="26">
        <v>16</v>
      </c>
      <c r="O53" s="24">
        <f t="shared" si="13"/>
        <v>-11.111111111111116</v>
      </c>
      <c r="P53" s="26">
        <v>25</v>
      </c>
      <c r="Q53" s="24">
        <f t="shared" si="14"/>
        <v>56.25</v>
      </c>
      <c r="R53" s="26">
        <v>9</v>
      </c>
      <c r="S53" s="25">
        <f t="shared" si="15"/>
        <v>-64</v>
      </c>
    </row>
    <row r="54" spans="1:19" s="34" customFormat="1" ht="9" customHeight="1">
      <c r="A54" s="20">
        <v>51</v>
      </c>
      <c r="B54" s="33" t="s">
        <v>53</v>
      </c>
      <c r="C54" s="22" t="s">
        <v>4</v>
      </c>
      <c r="D54" s="26" t="s">
        <v>4</v>
      </c>
      <c r="E54" s="24" t="str">
        <f t="shared" si="8"/>
        <v>.</v>
      </c>
      <c r="F54" s="26">
        <v>59</v>
      </c>
      <c r="G54" s="24" t="str">
        <f t="shared" si="9"/>
        <v>.</v>
      </c>
      <c r="H54" s="26">
        <v>78</v>
      </c>
      <c r="I54" s="24">
        <f t="shared" si="10"/>
        <v>32.20338983050848</v>
      </c>
      <c r="J54" s="26">
        <v>107</v>
      </c>
      <c r="K54" s="24">
        <f t="shared" si="11"/>
        <v>37.17948717948718</v>
      </c>
      <c r="L54" s="26">
        <v>156</v>
      </c>
      <c r="M54" s="24">
        <f t="shared" si="12"/>
        <v>45.79439252336448</v>
      </c>
      <c r="N54" s="26">
        <v>146</v>
      </c>
      <c r="O54" s="24">
        <f t="shared" si="13"/>
        <v>-6.41025641025641</v>
      </c>
      <c r="P54" s="26">
        <v>143</v>
      </c>
      <c r="Q54" s="24">
        <f t="shared" si="14"/>
        <v>-2.0547945205479423</v>
      </c>
      <c r="R54" s="26">
        <v>112</v>
      </c>
      <c r="S54" s="25">
        <f t="shared" si="15"/>
        <v>-21.678321678321677</v>
      </c>
    </row>
    <row r="55" spans="1:19" s="34" customFormat="1" ht="9" customHeight="1">
      <c r="A55" s="20">
        <v>52</v>
      </c>
      <c r="B55" s="33" t="s">
        <v>54</v>
      </c>
      <c r="C55" s="22" t="s">
        <v>4</v>
      </c>
      <c r="D55" s="26" t="s">
        <v>4</v>
      </c>
      <c r="E55" s="24" t="str">
        <f t="shared" si="8"/>
        <v>.</v>
      </c>
      <c r="F55" s="26">
        <v>11</v>
      </c>
      <c r="G55" s="24" t="str">
        <f t="shared" si="9"/>
        <v>.</v>
      </c>
      <c r="H55" s="26">
        <v>16</v>
      </c>
      <c r="I55" s="24">
        <f t="shared" si="10"/>
        <v>45.45454545454546</v>
      </c>
      <c r="J55" s="26">
        <v>25</v>
      </c>
      <c r="K55" s="24">
        <f t="shared" si="11"/>
        <v>56.25</v>
      </c>
      <c r="L55" s="26">
        <v>33</v>
      </c>
      <c r="M55" s="24">
        <f t="shared" si="12"/>
        <v>32.00000000000001</v>
      </c>
      <c r="N55" s="26">
        <v>25</v>
      </c>
      <c r="O55" s="24">
        <f t="shared" si="13"/>
        <v>-24.242424242424242</v>
      </c>
      <c r="P55" s="26">
        <v>30</v>
      </c>
      <c r="Q55" s="24">
        <f t="shared" si="14"/>
        <v>19.999999999999996</v>
      </c>
      <c r="R55" s="26">
        <v>29</v>
      </c>
      <c r="S55" s="25">
        <f t="shared" si="15"/>
        <v>-3.3333333333333326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2429</v>
      </c>
      <c r="D57" s="39">
        <f>SUM(D5:D55)</f>
        <v>2628</v>
      </c>
      <c r="E57" s="40">
        <f>IF(D57&lt;&gt;".",IF(C57&lt;&gt;".",IF(C57&gt;0,(D57/C57-1)*100,"."),"."),".")</f>
        <v>8.19267188143269</v>
      </c>
      <c r="F57" s="39">
        <f>SUM(F5:F55)</f>
        <v>2721</v>
      </c>
      <c r="G57" s="40">
        <f>IF(F57&lt;&gt;".",IF(D57&lt;&gt;".",IF(D57&gt;0,(F57/D57-1)*100,"."),"."),".")</f>
        <v>3.5388127853881235</v>
      </c>
      <c r="H57" s="39">
        <f>SUM(H5:H55)</f>
        <v>2695</v>
      </c>
      <c r="I57" s="40">
        <f>IF(H57&lt;&gt;".",IF(F57&lt;&gt;".",IF(F57&gt;0,(H57/F57-1)*100,"."),"."),".")</f>
        <v>-0.9555310547592843</v>
      </c>
      <c r="J57" s="39">
        <f>SUM(J5:J55)</f>
        <v>2896</v>
      </c>
      <c r="K57" s="40">
        <f>IF(J57&lt;&gt;".",IF(H57&lt;&gt;".",IF(H57&gt;0,(J57/H57-1)*100,"."),"."),".")</f>
        <v>7.458256029684596</v>
      </c>
      <c r="L57" s="39">
        <f>SUM(L5:L55)</f>
        <v>2936</v>
      </c>
      <c r="M57" s="40">
        <f>IF(L57&lt;&gt;".",IF(J57&lt;&gt;".",IF(J57&gt;0,(L57/J57-1)*100,"."),"."),".")</f>
        <v>1.3812154696132506</v>
      </c>
      <c r="N57" s="39">
        <f>SUM(N5:N55)</f>
        <v>2828</v>
      </c>
      <c r="O57" s="40">
        <f>IF(N57&lt;&gt;".",IF(L57&lt;&gt;".",IF(L57&gt;0,(N57/L57-1)*100,"."),"."),".")</f>
        <v>-3.6784741144414212</v>
      </c>
      <c r="P57" s="39">
        <f>SUM(P5:P55)</f>
        <v>2609</v>
      </c>
      <c r="Q57" s="40">
        <f>IF(P57&lt;&gt;".",IF(N57&lt;&gt;".",IF(N57&gt;0,(P57/N57-1)*100,"."),"."),".")</f>
        <v>-7.743988684582748</v>
      </c>
      <c r="R57" s="39">
        <f>SUM(R5:R55)</f>
        <v>2512</v>
      </c>
      <c r="S57" s="41">
        <f>IF(R57&lt;&gt;".",IF(P57&lt;&gt;".",IF(P57&gt;0,(R57/P57-1)*100,"."),"."),".")</f>
        <v>-3.717899578382522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A59:E59"/>
    <mergeCell ref="A61:L61"/>
    <mergeCell ref="P2:P3"/>
    <mergeCell ref="F59:Q60"/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Dezember 2003&amp;RKoblenz</oddHeader>
    <oddFooter>&amp;R&amp;10Tabelle 35.2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S144"/>
  <sheetViews>
    <sheetView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421875" style="69" customWidth="1"/>
    <col min="6" max="6" width="6.421875" style="17" customWidth="1"/>
    <col min="7" max="7" width="5.421875" style="69" customWidth="1"/>
    <col min="8" max="8" width="6.421875" style="17" customWidth="1"/>
    <col min="9" max="9" width="5.421875" style="69" customWidth="1"/>
    <col min="10" max="10" width="6.421875" style="17" customWidth="1"/>
    <col min="11" max="11" width="5.421875" style="69" customWidth="1"/>
    <col min="12" max="12" width="6.421875" style="17" customWidth="1"/>
    <col min="13" max="13" width="5.421875" style="69" customWidth="1"/>
    <col min="14" max="14" width="6.421875" style="17" customWidth="1"/>
    <col min="15" max="15" width="5.421875" style="69" customWidth="1"/>
    <col min="16" max="16" width="6.57421875" style="17" customWidth="1"/>
    <col min="17" max="17" width="5.42187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72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1995</v>
      </c>
      <c r="D2" s="6">
        <v>1996</v>
      </c>
      <c r="E2" s="7" t="s">
        <v>1</v>
      </c>
      <c r="F2" s="6">
        <v>1997</v>
      </c>
      <c r="G2" s="7" t="s">
        <v>1</v>
      </c>
      <c r="H2" s="6">
        <v>1998</v>
      </c>
      <c r="I2" s="7" t="s">
        <v>1</v>
      </c>
      <c r="J2" s="6">
        <v>1999</v>
      </c>
      <c r="K2" s="7" t="s">
        <v>1</v>
      </c>
      <c r="L2" s="6">
        <v>2000</v>
      </c>
      <c r="M2" s="7" t="s">
        <v>1</v>
      </c>
      <c r="N2" s="6">
        <v>2001</v>
      </c>
      <c r="O2" s="7" t="s">
        <v>1</v>
      </c>
      <c r="P2" s="6">
        <v>2002</v>
      </c>
      <c r="Q2" s="7" t="s">
        <v>1</v>
      </c>
      <c r="R2" s="6">
        <v>2003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130</v>
      </c>
      <c r="D5" s="23">
        <v>140</v>
      </c>
      <c r="E5" s="24">
        <f aca="true" t="shared" si="0" ref="E5:E36">IF(D5&lt;&gt;".",IF(C5&lt;&gt;".",IF(C5&gt;0,(D5/C5-1)*100,"."),"."),".")</f>
        <v>7.692307692307687</v>
      </c>
      <c r="F5" s="23">
        <v>130</v>
      </c>
      <c r="G5" s="24">
        <f aca="true" t="shared" si="1" ref="G5:G36">IF(F5&lt;&gt;".",IF(D5&lt;&gt;".",IF(D5&gt;0,(F5/D5-1)*100,"."),"."),".")</f>
        <v>-7.14285714285714</v>
      </c>
      <c r="H5" s="23">
        <v>145</v>
      </c>
      <c r="I5" s="24">
        <f aca="true" t="shared" si="2" ref="I5:I36">IF(H5&lt;&gt;".",IF(F5&lt;&gt;".",IF(F5&gt;0,(H5/F5-1)*100,"."),"."),".")</f>
        <v>11.538461538461542</v>
      </c>
      <c r="J5" s="23">
        <v>170</v>
      </c>
      <c r="K5" s="24">
        <f aca="true" t="shared" si="3" ref="K5:K36">IF(J5&lt;&gt;".",IF(H5&lt;&gt;".",IF(H5&gt;0,(J5/H5-1)*100,"."),"."),".")</f>
        <v>17.24137931034482</v>
      </c>
      <c r="L5" s="23">
        <v>168</v>
      </c>
      <c r="M5" s="24">
        <f aca="true" t="shared" si="4" ref="M5:M36">IF(L5&lt;&gt;".",IF(J5&lt;&gt;".",IF(J5&gt;0,(L5/J5-1)*100,"."),"."),".")</f>
        <v>-1.17647058823529</v>
      </c>
      <c r="N5" s="23">
        <v>137</v>
      </c>
      <c r="O5" s="24">
        <f aca="true" t="shared" si="5" ref="O5:O36">IF(N5&lt;&gt;".",IF(L5&lt;&gt;".",IF(L5&gt;0,(N5/L5-1)*100,"."),"."),".")</f>
        <v>-18.452380952380953</v>
      </c>
      <c r="P5" s="23">
        <v>127</v>
      </c>
      <c r="Q5" s="24">
        <f aca="true" t="shared" si="6" ref="Q5:Q36">IF(P5&lt;&gt;".",IF(N5&lt;&gt;".",IF(N5&gt;0,(P5/N5-1)*100,"."),"."),".")</f>
        <v>-7.299270072992703</v>
      </c>
      <c r="R5" s="23">
        <v>132</v>
      </c>
      <c r="S5" s="25">
        <f aca="true" t="shared" si="7" ref="S5:S36">IF(R5&lt;&gt;".",IF(P5&lt;&gt;".",IF(P5&gt;0,(R5/P5-1)*100,"."),"."),".")</f>
        <v>3.937007874015741</v>
      </c>
    </row>
    <row r="6" spans="1:19" ht="9" customHeight="1">
      <c r="A6" s="20">
        <v>2</v>
      </c>
      <c r="B6" s="21" t="s">
        <v>5</v>
      </c>
      <c r="C6" s="22">
        <v>43</v>
      </c>
      <c r="D6" s="26">
        <v>37</v>
      </c>
      <c r="E6" s="24">
        <f t="shared" si="0"/>
        <v>-13.953488372093027</v>
      </c>
      <c r="F6" s="26">
        <v>45</v>
      </c>
      <c r="G6" s="24">
        <f t="shared" si="1"/>
        <v>21.62162162162162</v>
      </c>
      <c r="H6" s="26">
        <v>42</v>
      </c>
      <c r="I6" s="24">
        <f t="shared" si="2"/>
        <v>-6.666666666666665</v>
      </c>
      <c r="J6" s="26">
        <v>70</v>
      </c>
      <c r="K6" s="24">
        <f t="shared" si="3"/>
        <v>66.66666666666667</v>
      </c>
      <c r="L6" s="26">
        <v>71</v>
      </c>
      <c r="M6" s="24">
        <f t="shared" si="4"/>
        <v>1.4285714285714235</v>
      </c>
      <c r="N6" s="26">
        <v>109</v>
      </c>
      <c r="O6" s="24">
        <f t="shared" si="5"/>
        <v>53.52112676056338</v>
      </c>
      <c r="P6" s="26">
        <v>103</v>
      </c>
      <c r="Q6" s="24">
        <f t="shared" si="6"/>
        <v>-5.5045871559633035</v>
      </c>
      <c r="R6" s="26">
        <v>90</v>
      </c>
      <c r="S6" s="25">
        <f t="shared" si="7"/>
        <v>-12.621359223300976</v>
      </c>
    </row>
    <row r="7" spans="1:19" ht="9" customHeight="1">
      <c r="A7" s="27">
        <v>3</v>
      </c>
      <c r="B7" s="28" t="s">
        <v>6</v>
      </c>
      <c r="C7" s="22">
        <v>192</v>
      </c>
      <c r="D7" s="26">
        <v>200</v>
      </c>
      <c r="E7" s="24">
        <f t="shared" si="0"/>
        <v>4.166666666666674</v>
      </c>
      <c r="F7" s="26">
        <v>187</v>
      </c>
      <c r="G7" s="24">
        <f t="shared" si="1"/>
        <v>-6.499999999999995</v>
      </c>
      <c r="H7" s="26">
        <v>197</v>
      </c>
      <c r="I7" s="24">
        <f t="shared" si="2"/>
        <v>5.3475935828877</v>
      </c>
      <c r="J7" s="26">
        <v>169</v>
      </c>
      <c r="K7" s="24">
        <f t="shared" si="3"/>
        <v>-14.213197969543145</v>
      </c>
      <c r="L7" s="26">
        <v>170</v>
      </c>
      <c r="M7" s="24">
        <f t="shared" si="4"/>
        <v>0.591715976331364</v>
      </c>
      <c r="N7" s="26">
        <v>190</v>
      </c>
      <c r="O7" s="24">
        <f t="shared" si="5"/>
        <v>11.764705882352944</v>
      </c>
      <c r="P7" s="26">
        <v>204</v>
      </c>
      <c r="Q7" s="24">
        <f t="shared" si="6"/>
        <v>7.36842105263158</v>
      </c>
      <c r="R7" s="26">
        <v>193</v>
      </c>
      <c r="S7" s="25">
        <f t="shared" si="7"/>
        <v>-5.392156862745101</v>
      </c>
    </row>
    <row r="8" spans="1:19" ht="9" customHeight="1">
      <c r="A8" s="20">
        <v>4</v>
      </c>
      <c r="B8" s="21" t="s">
        <v>7</v>
      </c>
      <c r="C8" s="22">
        <v>128</v>
      </c>
      <c r="D8" s="26">
        <v>133</v>
      </c>
      <c r="E8" s="24">
        <f t="shared" si="0"/>
        <v>3.90625</v>
      </c>
      <c r="F8" s="26">
        <v>224</v>
      </c>
      <c r="G8" s="24">
        <f t="shared" si="1"/>
        <v>68.42105263157893</v>
      </c>
      <c r="H8" s="26">
        <v>175</v>
      </c>
      <c r="I8" s="24">
        <f t="shared" si="2"/>
        <v>-21.875</v>
      </c>
      <c r="J8" s="26">
        <v>212</v>
      </c>
      <c r="K8" s="24">
        <f t="shared" si="3"/>
        <v>21.142857142857153</v>
      </c>
      <c r="L8" s="26">
        <v>202</v>
      </c>
      <c r="M8" s="24">
        <f t="shared" si="4"/>
        <v>-4.716981132075471</v>
      </c>
      <c r="N8" s="26">
        <v>247</v>
      </c>
      <c r="O8" s="24">
        <f t="shared" si="5"/>
        <v>22.277227722772274</v>
      </c>
      <c r="P8" s="26">
        <v>193</v>
      </c>
      <c r="Q8" s="24">
        <f t="shared" si="6"/>
        <v>-21.862348178137648</v>
      </c>
      <c r="R8" s="26">
        <v>139</v>
      </c>
      <c r="S8" s="25">
        <f t="shared" si="7"/>
        <v>-27.979274611398964</v>
      </c>
    </row>
    <row r="9" spans="1:19" ht="9" customHeight="1">
      <c r="A9" s="20">
        <v>5</v>
      </c>
      <c r="B9" s="21" t="s">
        <v>8</v>
      </c>
      <c r="C9" s="22">
        <v>125</v>
      </c>
      <c r="D9" s="26">
        <v>111</v>
      </c>
      <c r="E9" s="24">
        <f t="shared" si="0"/>
        <v>-11.2</v>
      </c>
      <c r="F9" s="26">
        <v>119</v>
      </c>
      <c r="G9" s="24">
        <f t="shared" si="1"/>
        <v>7.2072072072072</v>
      </c>
      <c r="H9" s="26">
        <v>135</v>
      </c>
      <c r="I9" s="24">
        <f t="shared" si="2"/>
        <v>13.4453781512605</v>
      </c>
      <c r="J9" s="26">
        <v>138</v>
      </c>
      <c r="K9" s="24">
        <f t="shared" si="3"/>
        <v>2.2222222222222143</v>
      </c>
      <c r="L9" s="26">
        <v>135</v>
      </c>
      <c r="M9" s="24">
        <f t="shared" si="4"/>
        <v>-2.1739130434782594</v>
      </c>
      <c r="N9" s="26">
        <v>154</v>
      </c>
      <c r="O9" s="24">
        <f t="shared" si="5"/>
        <v>14.074074074074083</v>
      </c>
      <c r="P9" s="26">
        <v>113</v>
      </c>
      <c r="Q9" s="24">
        <f t="shared" si="6"/>
        <v>-26.623376623376625</v>
      </c>
      <c r="R9" s="26">
        <v>107</v>
      </c>
      <c r="S9" s="25">
        <f t="shared" si="7"/>
        <v>-5.309734513274334</v>
      </c>
    </row>
    <row r="10" spans="1:19" ht="9" customHeight="1">
      <c r="A10" s="20">
        <v>6</v>
      </c>
      <c r="B10" s="21" t="s">
        <v>9</v>
      </c>
      <c r="C10" s="22">
        <v>62</v>
      </c>
      <c r="D10" s="26">
        <v>65</v>
      </c>
      <c r="E10" s="24">
        <f t="shared" si="0"/>
        <v>4.8387096774193505</v>
      </c>
      <c r="F10" s="26">
        <v>65</v>
      </c>
      <c r="G10" s="24">
        <f t="shared" si="1"/>
        <v>0</v>
      </c>
      <c r="H10" s="26">
        <v>76</v>
      </c>
      <c r="I10" s="24">
        <f t="shared" si="2"/>
        <v>16.92307692307693</v>
      </c>
      <c r="J10" s="26">
        <v>66</v>
      </c>
      <c r="K10" s="24">
        <f t="shared" si="3"/>
        <v>-13.157894736842103</v>
      </c>
      <c r="L10" s="26">
        <v>68</v>
      </c>
      <c r="M10" s="24">
        <f t="shared" si="4"/>
        <v>3.0303030303030276</v>
      </c>
      <c r="N10" s="26">
        <v>63</v>
      </c>
      <c r="O10" s="24">
        <f t="shared" si="5"/>
        <v>-7.352941176470584</v>
      </c>
      <c r="P10" s="26">
        <v>57</v>
      </c>
      <c r="Q10" s="24">
        <f t="shared" si="6"/>
        <v>-9.523809523809524</v>
      </c>
      <c r="R10" s="26">
        <v>54</v>
      </c>
      <c r="S10" s="25">
        <f t="shared" si="7"/>
        <v>-5.263157894736848</v>
      </c>
    </row>
    <row r="11" spans="1:19" ht="9" customHeight="1">
      <c r="A11" s="20">
        <v>7</v>
      </c>
      <c r="B11" s="21" t="s">
        <v>10</v>
      </c>
      <c r="C11" s="22">
        <v>121</v>
      </c>
      <c r="D11" s="26">
        <v>130</v>
      </c>
      <c r="E11" s="24">
        <f t="shared" si="0"/>
        <v>7.438016528925617</v>
      </c>
      <c r="F11" s="26">
        <v>191</v>
      </c>
      <c r="G11" s="24">
        <f t="shared" si="1"/>
        <v>46.923076923076934</v>
      </c>
      <c r="H11" s="26">
        <v>246</v>
      </c>
      <c r="I11" s="24">
        <f t="shared" si="2"/>
        <v>28.795811518324598</v>
      </c>
      <c r="J11" s="26">
        <v>271</v>
      </c>
      <c r="K11" s="24">
        <f t="shared" si="3"/>
        <v>10.162601626016254</v>
      </c>
      <c r="L11" s="26">
        <v>240</v>
      </c>
      <c r="M11" s="24">
        <f t="shared" si="4"/>
        <v>-11.439114391143912</v>
      </c>
      <c r="N11" s="26">
        <v>178</v>
      </c>
      <c r="O11" s="24">
        <f t="shared" si="5"/>
        <v>-25.83333333333333</v>
      </c>
      <c r="P11" s="26">
        <v>186</v>
      </c>
      <c r="Q11" s="24">
        <f t="shared" si="6"/>
        <v>4.494382022471921</v>
      </c>
      <c r="R11" s="26">
        <v>209</v>
      </c>
      <c r="S11" s="25">
        <f t="shared" si="7"/>
        <v>12.365591397849451</v>
      </c>
    </row>
    <row r="12" spans="1:19" ht="9" customHeight="1">
      <c r="A12" s="20">
        <v>8</v>
      </c>
      <c r="B12" s="21" t="s">
        <v>11</v>
      </c>
      <c r="C12" s="22">
        <v>30</v>
      </c>
      <c r="D12" s="26">
        <v>39</v>
      </c>
      <c r="E12" s="24">
        <f t="shared" si="0"/>
        <v>30.000000000000004</v>
      </c>
      <c r="F12" s="26">
        <v>33</v>
      </c>
      <c r="G12" s="24">
        <f t="shared" si="1"/>
        <v>-15.384615384615385</v>
      </c>
      <c r="H12" s="26">
        <v>29</v>
      </c>
      <c r="I12" s="24">
        <f t="shared" si="2"/>
        <v>-12.121212121212121</v>
      </c>
      <c r="J12" s="26">
        <v>25</v>
      </c>
      <c r="K12" s="24">
        <f t="shared" si="3"/>
        <v>-13.793103448275868</v>
      </c>
      <c r="L12" s="26">
        <v>26</v>
      </c>
      <c r="M12" s="24">
        <f t="shared" si="4"/>
        <v>4.0000000000000036</v>
      </c>
      <c r="N12" s="26">
        <v>28</v>
      </c>
      <c r="O12" s="24">
        <f t="shared" si="5"/>
        <v>7.692307692307687</v>
      </c>
      <c r="P12" s="26">
        <v>21</v>
      </c>
      <c r="Q12" s="24">
        <f t="shared" si="6"/>
        <v>-25</v>
      </c>
      <c r="R12" s="26">
        <v>22</v>
      </c>
      <c r="S12" s="25">
        <f t="shared" si="7"/>
        <v>4.761904761904767</v>
      </c>
    </row>
    <row r="13" spans="1:19" ht="9" customHeight="1">
      <c r="A13" s="20">
        <v>9</v>
      </c>
      <c r="B13" s="21" t="s">
        <v>12</v>
      </c>
      <c r="C13" s="22">
        <v>132</v>
      </c>
      <c r="D13" s="26">
        <v>127</v>
      </c>
      <c r="E13" s="24">
        <f t="shared" si="0"/>
        <v>-3.7878787878787845</v>
      </c>
      <c r="F13" s="26">
        <v>110</v>
      </c>
      <c r="G13" s="24">
        <f t="shared" si="1"/>
        <v>-13.38582677165354</v>
      </c>
      <c r="H13" s="26">
        <v>127</v>
      </c>
      <c r="I13" s="24">
        <f t="shared" si="2"/>
        <v>15.454545454545453</v>
      </c>
      <c r="J13" s="26">
        <v>140</v>
      </c>
      <c r="K13" s="24">
        <f t="shared" si="3"/>
        <v>10.236220472440948</v>
      </c>
      <c r="L13" s="26">
        <v>141</v>
      </c>
      <c r="M13" s="24">
        <f t="shared" si="4"/>
        <v>0.7142857142857117</v>
      </c>
      <c r="N13" s="26">
        <v>106</v>
      </c>
      <c r="O13" s="24">
        <f t="shared" si="5"/>
        <v>-24.822695035460995</v>
      </c>
      <c r="P13" s="26">
        <v>99</v>
      </c>
      <c r="Q13" s="24">
        <f t="shared" si="6"/>
        <v>-6.6037735849056585</v>
      </c>
      <c r="R13" s="26">
        <v>85</v>
      </c>
      <c r="S13" s="25">
        <f t="shared" si="7"/>
        <v>-14.141414141414144</v>
      </c>
    </row>
    <row r="14" spans="1:19" ht="9" customHeight="1">
      <c r="A14" s="20">
        <v>10</v>
      </c>
      <c r="B14" s="21" t="s">
        <v>13</v>
      </c>
      <c r="C14" s="22">
        <v>108</v>
      </c>
      <c r="D14" s="26">
        <v>119</v>
      </c>
      <c r="E14" s="24">
        <f t="shared" si="0"/>
        <v>10.185185185185187</v>
      </c>
      <c r="F14" s="26">
        <v>110</v>
      </c>
      <c r="G14" s="24">
        <f t="shared" si="1"/>
        <v>-7.563025210084029</v>
      </c>
      <c r="H14" s="26">
        <v>144</v>
      </c>
      <c r="I14" s="24">
        <f t="shared" si="2"/>
        <v>30.909090909090907</v>
      </c>
      <c r="J14" s="26">
        <v>188</v>
      </c>
      <c r="K14" s="24">
        <f t="shared" si="3"/>
        <v>30.555555555555557</v>
      </c>
      <c r="L14" s="26">
        <v>152</v>
      </c>
      <c r="M14" s="24">
        <f t="shared" si="4"/>
        <v>-19.14893617021277</v>
      </c>
      <c r="N14" s="26">
        <v>139</v>
      </c>
      <c r="O14" s="24">
        <f t="shared" si="5"/>
        <v>-8.552631578947366</v>
      </c>
      <c r="P14" s="26">
        <v>128</v>
      </c>
      <c r="Q14" s="24">
        <f t="shared" si="6"/>
        <v>-7.913669064748197</v>
      </c>
      <c r="R14" s="26">
        <v>161</v>
      </c>
      <c r="S14" s="25">
        <f t="shared" si="7"/>
        <v>25.78125</v>
      </c>
    </row>
    <row r="15" spans="1:19" ht="9" customHeight="1">
      <c r="A15" s="20">
        <v>11</v>
      </c>
      <c r="B15" s="21" t="s">
        <v>14</v>
      </c>
      <c r="C15" s="22">
        <v>87</v>
      </c>
      <c r="D15" s="26">
        <v>66</v>
      </c>
      <c r="E15" s="24">
        <f t="shared" si="0"/>
        <v>-24.13793103448276</v>
      </c>
      <c r="F15" s="26">
        <v>83</v>
      </c>
      <c r="G15" s="24">
        <f t="shared" si="1"/>
        <v>25.757575757575758</v>
      </c>
      <c r="H15" s="26">
        <v>110</v>
      </c>
      <c r="I15" s="24">
        <f t="shared" si="2"/>
        <v>32.53012048192772</v>
      </c>
      <c r="J15" s="26">
        <v>108</v>
      </c>
      <c r="K15" s="24">
        <f t="shared" si="3"/>
        <v>-1.8181818181818188</v>
      </c>
      <c r="L15" s="26">
        <v>103</v>
      </c>
      <c r="M15" s="24">
        <f t="shared" si="4"/>
        <v>-4.629629629629628</v>
      </c>
      <c r="N15" s="26">
        <v>91</v>
      </c>
      <c r="O15" s="24">
        <f t="shared" si="5"/>
        <v>-11.650485436893199</v>
      </c>
      <c r="P15" s="26">
        <v>75</v>
      </c>
      <c r="Q15" s="24">
        <f t="shared" si="6"/>
        <v>-17.582417582417587</v>
      </c>
      <c r="R15" s="26">
        <v>75</v>
      </c>
      <c r="S15" s="25">
        <f t="shared" si="7"/>
        <v>0</v>
      </c>
    </row>
    <row r="16" spans="1:19" ht="9" customHeight="1">
      <c r="A16" s="20">
        <v>12</v>
      </c>
      <c r="B16" s="21" t="s">
        <v>15</v>
      </c>
      <c r="C16" s="22">
        <v>87</v>
      </c>
      <c r="D16" s="26">
        <v>82</v>
      </c>
      <c r="E16" s="24">
        <f t="shared" si="0"/>
        <v>-5.747126436781613</v>
      </c>
      <c r="F16" s="26">
        <v>68</v>
      </c>
      <c r="G16" s="24">
        <f t="shared" si="1"/>
        <v>-17.07317073170732</v>
      </c>
      <c r="H16" s="26">
        <v>85</v>
      </c>
      <c r="I16" s="24">
        <f t="shared" si="2"/>
        <v>25</v>
      </c>
      <c r="J16" s="26">
        <v>61</v>
      </c>
      <c r="K16" s="24">
        <f t="shared" si="3"/>
        <v>-28.235294117647058</v>
      </c>
      <c r="L16" s="26">
        <v>60</v>
      </c>
      <c r="M16" s="24">
        <f t="shared" si="4"/>
        <v>-1.6393442622950838</v>
      </c>
      <c r="N16" s="26">
        <v>74</v>
      </c>
      <c r="O16" s="24">
        <f t="shared" si="5"/>
        <v>23.33333333333334</v>
      </c>
      <c r="P16" s="26">
        <v>51</v>
      </c>
      <c r="Q16" s="24">
        <f t="shared" si="6"/>
        <v>-31.081081081081084</v>
      </c>
      <c r="R16" s="26">
        <v>11</v>
      </c>
      <c r="S16" s="25">
        <f t="shared" si="7"/>
        <v>-78.43137254901961</v>
      </c>
    </row>
    <row r="17" spans="1:19" ht="9" customHeight="1">
      <c r="A17" s="20">
        <v>13</v>
      </c>
      <c r="B17" s="21" t="s">
        <v>16</v>
      </c>
      <c r="C17" s="22">
        <v>16</v>
      </c>
      <c r="D17" s="26">
        <v>13</v>
      </c>
      <c r="E17" s="24">
        <f t="shared" si="0"/>
        <v>-18.75</v>
      </c>
      <c r="F17" s="26">
        <v>12</v>
      </c>
      <c r="G17" s="24">
        <f t="shared" si="1"/>
        <v>-7.692307692307687</v>
      </c>
      <c r="H17" s="26">
        <v>14</v>
      </c>
      <c r="I17" s="24">
        <f t="shared" si="2"/>
        <v>16.666666666666675</v>
      </c>
      <c r="J17" s="26">
        <v>10</v>
      </c>
      <c r="K17" s="24">
        <f t="shared" si="3"/>
        <v>-28.57142857142857</v>
      </c>
      <c r="L17" s="26">
        <v>18</v>
      </c>
      <c r="M17" s="24">
        <f t="shared" si="4"/>
        <v>80</v>
      </c>
      <c r="N17" s="26">
        <v>19</v>
      </c>
      <c r="O17" s="24">
        <f t="shared" si="5"/>
        <v>5.555555555555558</v>
      </c>
      <c r="P17" s="26">
        <v>28</v>
      </c>
      <c r="Q17" s="24">
        <f t="shared" si="6"/>
        <v>47.36842105263157</v>
      </c>
      <c r="R17" s="26">
        <v>18</v>
      </c>
      <c r="S17" s="25">
        <f t="shared" si="7"/>
        <v>-35.71428571428571</v>
      </c>
    </row>
    <row r="18" spans="1:19" ht="9" customHeight="1">
      <c r="A18" s="20">
        <v>14</v>
      </c>
      <c r="B18" s="21" t="s">
        <v>17</v>
      </c>
      <c r="C18" s="22">
        <v>68</v>
      </c>
      <c r="D18" s="26">
        <v>75</v>
      </c>
      <c r="E18" s="24">
        <f t="shared" si="0"/>
        <v>10.294117647058831</v>
      </c>
      <c r="F18" s="26">
        <v>59</v>
      </c>
      <c r="G18" s="24">
        <f t="shared" si="1"/>
        <v>-21.333333333333336</v>
      </c>
      <c r="H18" s="26">
        <v>82</v>
      </c>
      <c r="I18" s="24">
        <f t="shared" si="2"/>
        <v>38.98305084745763</v>
      </c>
      <c r="J18" s="26">
        <v>76</v>
      </c>
      <c r="K18" s="24">
        <f t="shared" si="3"/>
        <v>-7.317073170731703</v>
      </c>
      <c r="L18" s="26">
        <v>62</v>
      </c>
      <c r="M18" s="24">
        <f t="shared" si="4"/>
        <v>-18.42105263157895</v>
      </c>
      <c r="N18" s="26">
        <v>61</v>
      </c>
      <c r="O18" s="24">
        <f t="shared" si="5"/>
        <v>-1.6129032258064502</v>
      </c>
      <c r="P18" s="26">
        <v>44</v>
      </c>
      <c r="Q18" s="24">
        <f t="shared" si="6"/>
        <v>-27.86885245901639</v>
      </c>
      <c r="R18" s="26">
        <v>43</v>
      </c>
      <c r="S18" s="25">
        <f t="shared" si="7"/>
        <v>-2.2727272727272707</v>
      </c>
    </row>
    <row r="19" spans="1:19" ht="9" customHeight="1">
      <c r="A19" s="20">
        <v>15</v>
      </c>
      <c r="B19" s="21" t="s">
        <v>18</v>
      </c>
      <c r="C19" s="22">
        <v>17</v>
      </c>
      <c r="D19" s="26">
        <v>17</v>
      </c>
      <c r="E19" s="24">
        <f t="shared" si="0"/>
        <v>0</v>
      </c>
      <c r="F19" s="26">
        <v>8</v>
      </c>
      <c r="G19" s="24">
        <f t="shared" si="1"/>
        <v>-52.94117647058824</v>
      </c>
      <c r="H19" s="26">
        <v>11</v>
      </c>
      <c r="I19" s="24">
        <f t="shared" si="2"/>
        <v>37.5</v>
      </c>
      <c r="J19" s="26">
        <v>10</v>
      </c>
      <c r="K19" s="24">
        <f t="shared" si="3"/>
        <v>-9.090909090909093</v>
      </c>
      <c r="L19" s="26">
        <v>13</v>
      </c>
      <c r="M19" s="24">
        <f t="shared" si="4"/>
        <v>30.000000000000004</v>
      </c>
      <c r="N19" s="26">
        <v>11</v>
      </c>
      <c r="O19" s="24">
        <f t="shared" si="5"/>
        <v>-15.384615384615385</v>
      </c>
      <c r="P19" s="26">
        <v>13</v>
      </c>
      <c r="Q19" s="24">
        <f t="shared" si="6"/>
        <v>18.181818181818187</v>
      </c>
      <c r="R19" s="26">
        <v>8</v>
      </c>
      <c r="S19" s="25">
        <f t="shared" si="7"/>
        <v>-38.46153846153846</v>
      </c>
    </row>
    <row r="20" spans="1:19" ht="9" customHeight="1">
      <c r="A20" s="20">
        <v>17</v>
      </c>
      <c r="B20" s="21" t="s">
        <v>19</v>
      </c>
      <c r="C20" s="22">
        <v>66</v>
      </c>
      <c r="D20" s="26">
        <v>71</v>
      </c>
      <c r="E20" s="24">
        <f t="shared" si="0"/>
        <v>7.575757575757569</v>
      </c>
      <c r="F20" s="26">
        <v>90</v>
      </c>
      <c r="G20" s="24">
        <f t="shared" si="1"/>
        <v>26.7605633802817</v>
      </c>
      <c r="H20" s="26">
        <v>106</v>
      </c>
      <c r="I20" s="24">
        <f t="shared" si="2"/>
        <v>17.777777777777782</v>
      </c>
      <c r="J20" s="26">
        <v>86</v>
      </c>
      <c r="K20" s="24">
        <f t="shared" si="3"/>
        <v>-18.867924528301884</v>
      </c>
      <c r="L20" s="26">
        <v>88</v>
      </c>
      <c r="M20" s="24">
        <f t="shared" si="4"/>
        <v>2.3255813953488413</v>
      </c>
      <c r="N20" s="26">
        <v>87</v>
      </c>
      <c r="O20" s="24">
        <f t="shared" si="5"/>
        <v>-1.1363636363636354</v>
      </c>
      <c r="P20" s="26">
        <v>76</v>
      </c>
      <c r="Q20" s="24">
        <f t="shared" si="6"/>
        <v>-12.643678160919535</v>
      </c>
      <c r="R20" s="26">
        <v>75</v>
      </c>
      <c r="S20" s="25">
        <f t="shared" si="7"/>
        <v>-1.3157894736842146</v>
      </c>
    </row>
    <row r="21" spans="1:19" ht="9" customHeight="1">
      <c r="A21" s="20">
        <v>18</v>
      </c>
      <c r="B21" s="21" t="s">
        <v>20</v>
      </c>
      <c r="C21" s="22">
        <v>22</v>
      </c>
      <c r="D21" s="26">
        <v>39</v>
      </c>
      <c r="E21" s="24">
        <f t="shared" si="0"/>
        <v>77.27272727272727</v>
      </c>
      <c r="F21" s="26">
        <v>22</v>
      </c>
      <c r="G21" s="24">
        <f t="shared" si="1"/>
        <v>-43.58974358974359</v>
      </c>
      <c r="H21" s="26">
        <v>31</v>
      </c>
      <c r="I21" s="24">
        <f t="shared" si="2"/>
        <v>40.90909090909092</v>
      </c>
      <c r="J21" s="26">
        <v>28</v>
      </c>
      <c r="K21" s="24">
        <f t="shared" si="3"/>
        <v>-9.677419354838712</v>
      </c>
      <c r="L21" s="26">
        <v>17</v>
      </c>
      <c r="M21" s="24">
        <f t="shared" si="4"/>
        <v>-39.28571428571429</v>
      </c>
      <c r="N21" s="26">
        <v>18</v>
      </c>
      <c r="O21" s="24">
        <f t="shared" si="5"/>
        <v>5.882352941176472</v>
      </c>
      <c r="P21" s="26">
        <v>19</v>
      </c>
      <c r="Q21" s="24">
        <f t="shared" si="6"/>
        <v>5.555555555555558</v>
      </c>
      <c r="R21" s="26">
        <v>20</v>
      </c>
      <c r="S21" s="25">
        <f t="shared" si="7"/>
        <v>5.263157894736836</v>
      </c>
    </row>
    <row r="22" spans="1:19" ht="9" customHeight="1">
      <c r="A22" s="20">
        <v>19</v>
      </c>
      <c r="B22" s="21" t="s">
        <v>21</v>
      </c>
      <c r="C22" s="22">
        <v>32</v>
      </c>
      <c r="D22" s="26">
        <v>44</v>
      </c>
      <c r="E22" s="24">
        <f t="shared" si="0"/>
        <v>37.5</v>
      </c>
      <c r="F22" s="26">
        <v>66</v>
      </c>
      <c r="G22" s="24">
        <f t="shared" si="1"/>
        <v>50</v>
      </c>
      <c r="H22" s="26">
        <v>55</v>
      </c>
      <c r="I22" s="24">
        <f t="shared" si="2"/>
        <v>-16.666666666666664</v>
      </c>
      <c r="J22" s="26">
        <v>47</v>
      </c>
      <c r="K22" s="24">
        <f t="shared" si="3"/>
        <v>-14.54545454545455</v>
      </c>
      <c r="L22" s="26">
        <v>42</v>
      </c>
      <c r="M22" s="24">
        <f t="shared" si="4"/>
        <v>-10.63829787234043</v>
      </c>
      <c r="N22" s="26">
        <v>38</v>
      </c>
      <c r="O22" s="24">
        <f t="shared" si="5"/>
        <v>-9.523809523809524</v>
      </c>
      <c r="P22" s="26">
        <v>27</v>
      </c>
      <c r="Q22" s="24">
        <f t="shared" si="6"/>
        <v>-28.947368421052634</v>
      </c>
      <c r="R22" s="26">
        <v>26</v>
      </c>
      <c r="S22" s="25">
        <f t="shared" si="7"/>
        <v>-3.703703703703709</v>
      </c>
    </row>
    <row r="23" spans="1:19" ht="9" customHeight="1">
      <c r="A23" s="20">
        <v>20</v>
      </c>
      <c r="B23" s="21" t="s">
        <v>22</v>
      </c>
      <c r="C23" s="22">
        <v>83</v>
      </c>
      <c r="D23" s="26">
        <v>117</v>
      </c>
      <c r="E23" s="24">
        <f t="shared" si="0"/>
        <v>40.963855421686745</v>
      </c>
      <c r="F23" s="26">
        <v>119</v>
      </c>
      <c r="G23" s="24">
        <f t="shared" si="1"/>
        <v>1.7094017094017033</v>
      </c>
      <c r="H23" s="26">
        <v>122</v>
      </c>
      <c r="I23" s="24">
        <f t="shared" si="2"/>
        <v>2.5210084033613356</v>
      </c>
      <c r="J23" s="26">
        <v>105</v>
      </c>
      <c r="K23" s="24">
        <f t="shared" si="3"/>
        <v>-13.934426229508201</v>
      </c>
      <c r="L23" s="26">
        <v>68</v>
      </c>
      <c r="M23" s="24">
        <f t="shared" si="4"/>
        <v>-35.238095238095234</v>
      </c>
      <c r="N23" s="26">
        <v>71</v>
      </c>
      <c r="O23" s="24">
        <f t="shared" si="5"/>
        <v>4.4117647058823595</v>
      </c>
      <c r="P23" s="26">
        <v>19</v>
      </c>
      <c r="Q23" s="24">
        <f t="shared" si="6"/>
        <v>-73.23943661971832</v>
      </c>
      <c r="R23" s="26">
        <v>16</v>
      </c>
      <c r="S23" s="25">
        <f t="shared" si="7"/>
        <v>-15.789473684210531</v>
      </c>
    </row>
    <row r="24" spans="1:19" ht="9" customHeight="1">
      <c r="A24" s="20">
        <v>21</v>
      </c>
      <c r="B24" s="21" t="s">
        <v>23</v>
      </c>
      <c r="C24" s="22">
        <v>73</v>
      </c>
      <c r="D24" s="26">
        <v>97</v>
      </c>
      <c r="E24" s="24">
        <f t="shared" si="0"/>
        <v>32.87671232876712</v>
      </c>
      <c r="F24" s="26">
        <v>123</v>
      </c>
      <c r="G24" s="24">
        <f t="shared" si="1"/>
        <v>26.8041237113402</v>
      </c>
      <c r="H24" s="26">
        <v>137</v>
      </c>
      <c r="I24" s="24">
        <f t="shared" si="2"/>
        <v>11.382113821138207</v>
      </c>
      <c r="J24" s="26">
        <v>125</v>
      </c>
      <c r="K24" s="24">
        <f t="shared" si="3"/>
        <v>-8.75912408759124</v>
      </c>
      <c r="L24" s="26">
        <v>130</v>
      </c>
      <c r="M24" s="24">
        <f t="shared" si="4"/>
        <v>4.0000000000000036</v>
      </c>
      <c r="N24" s="26">
        <v>117</v>
      </c>
      <c r="O24" s="24">
        <f t="shared" si="5"/>
        <v>-9.999999999999998</v>
      </c>
      <c r="P24" s="26">
        <v>120</v>
      </c>
      <c r="Q24" s="24">
        <f t="shared" si="6"/>
        <v>2.564102564102555</v>
      </c>
      <c r="R24" s="26">
        <v>107</v>
      </c>
      <c r="S24" s="25">
        <f t="shared" si="7"/>
        <v>-10.833333333333329</v>
      </c>
    </row>
    <row r="25" spans="1:19" ht="9" customHeight="1">
      <c r="A25" s="20">
        <v>22</v>
      </c>
      <c r="B25" s="21" t="s">
        <v>24</v>
      </c>
      <c r="C25" s="22">
        <v>45</v>
      </c>
      <c r="D25" s="26">
        <v>55</v>
      </c>
      <c r="E25" s="24">
        <f t="shared" si="0"/>
        <v>22.222222222222232</v>
      </c>
      <c r="F25" s="26">
        <v>47</v>
      </c>
      <c r="G25" s="24">
        <f t="shared" si="1"/>
        <v>-14.54545454545455</v>
      </c>
      <c r="H25" s="26">
        <v>57</v>
      </c>
      <c r="I25" s="24">
        <f t="shared" si="2"/>
        <v>21.27659574468086</v>
      </c>
      <c r="J25" s="26">
        <v>67</v>
      </c>
      <c r="K25" s="24">
        <f t="shared" si="3"/>
        <v>17.543859649122815</v>
      </c>
      <c r="L25" s="26">
        <v>70</v>
      </c>
      <c r="M25" s="24">
        <f t="shared" si="4"/>
        <v>4.477611940298498</v>
      </c>
      <c r="N25" s="26">
        <v>61</v>
      </c>
      <c r="O25" s="24">
        <f t="shared" si="5"/>
        <v>-12.857142857142856</v>
      </c>
      <c r="P25" s="26">
        <v>59</v>
      </c>
      <c r="Q25" s="24">
        <f t="shared" si="6"/>
        <v>-3.2786885245901676</v>
      </c>
      <c r="R25" s="26">
        <v>56</v>
      </c>
      <c r="S25" s="25">
        <f t="shared" si="7"/>
        <v>-5.0847457627118615</v>
      </c>
    </row>
    <row r="26" spans="1:19" ht="9" customHeight="1">
      <c r="A26" s="20">
        <v>23</v>
      </c>
      <c r="B26" s="21" t="s">
        <v>25</v>
      </c>
      <c r="C26" s="22">
        <v>37</v>
      </c>
      <c r="D26" s="26">
        <v>53</v>
      </c>
      <c r="E26" s="24">
        <f t="shared" si="0"/>
        <v>43.24324324324324</v>
      </c>
      <c r="F26" s="26">
        <v>68</v>
      </c>
      <c r="G26" s="24">
        <f t="shared" si="1"/>
        <v>28.301886792452823</v>
      </c>
      <c r="H26" s="26">
        <v>62</v>
      </c>
      <c r="I26" s="24">
        <f t="shared" si="2"/>
        <v>-8.823529411764708</v>
      </c>
      <c r="J26" s="26">
        <v>83</v>
      </c>
      <c r="K26" s="24">
        <f t="shared" si="3"/>
        <v>33.87096774193547</v>
      </c>
      <c r="L26" s="26">
        <v>79</v>
      </c>
      <c r="M26" s="24">
        <f t="shared" si="4"/>
        <v>-4.81927710843374</v>
      </c>
      <c r="N26" s="26">
        <v>72</v>
      </c>
      <c r="O26" s="24">
        <f t="shared" si="5"/>
        <v>-8.860759493670889</v>
      </c>
      <c r="P26" s="26">
        <v>77</v>
      </c>
      <c r="Q26" s="24">
        <f t="shared" si="6"/>
        <v>6.944444444444442</v>
      </c>
      <c r="R26" s="26">
        <v>72</v>
      </c>
      <c r="S26" s="25">
        <f t="shared" si="7"/>
        <v>-6.493506493506496</v>
      </c>
    </row>
    <row r="27" spans="1:19" ht="9" customHeight="1">
      <c r="A27" s="20">
        <v>24</v>
      </c>
      <c r="B27" s="21" t="s">
        <v>26</v>
      </c>
      <c r="C27" s="22">
        <v>42</v>
      </c>
      <c r="D27" s="26">
        <v>31</v>
      </c>
      <c r="E27" s="24">
        <f t="shared" si="0"/>
        <v>-26.190476190476186</v>
      </c>
      <c r="F27" s="26">
        <v>29</v>
      </c>
      <c r="G27" s="24">
        <f t="shared" si="1"/>
        <v>-6.451612903225811</v>
      </c>
      <c r="H27" s="26">
        <v>22</v>
      </c>
      <c r="I27" s="24">
        <f t="shared" si="2"/>
        <v>-24.13793103448276</v>
      </c>
      <c r="J27" s="26">
        <v>19</v>
      </c>
      <c r="K27" s="24">
        <f t="shared" si="3"/>
        <v>-13.636363636363635</v>
      </c>
      <c r="L27" s="26">
        <v>20</v>
      </c>
      <c r="M27" s="24">
        <f t="shared" si="4"/>
        <v>5.263157894736836</v>
      </c>
      <c r="N27" s="26">
        <v>22</v>
      </c>
      <c r="O27" s="24">
        <f t="shared" si="5"/>
        <v>10.000000000000009</v>
      </c>
      <c r="P27" s="26">
        <v>16</v>
      </c>
      <c r="Q27" s="24">
        <f t="shared" si="6"/>
        <v>-27.27272727272727</v>
      </c>
      <c r="R27" s="26">
        <v>71</v>
      </c>
      <c r="S27" s="25">
        <f t="shared" si="7"/>
        <v>343.75</v>
      </c>
    </row>
    <row r="28" spans="1:19" s="31" customFormat="1" ht="9" customHeight="1">
      <c r="A28" s="20">
        <v>25</v>
      </c>
      <c r="B28" s="21" t="s">
        <v>27</v>
      </c>
      <c r="C28" s="29">
        <v>25</v>
      </c>
      <c r="D28" s="30">
        <v>19</v>
      </c>
      <c r="E28" s="24">
        <f t="shared" si="0"/>
        <v>-24</v>
      </c>
      <c r="F28" s="30">
        <v>20</v>
      </c>
      <c r="G28" s="24">
        <f t="shared" si="1"/>
        <v>5.263157894736836</v>
      </c>
      <c r="H28" s="30">
        <v>11</v>
      </c>
      <c r="I28" s="24">
        <f t="shared" si="2"/>
        <v>-44.99999999999999</v>
      </c>
      <c r="J28" s="30">
        <v>19</v>
      </c>
      <c r="K28" s="24">
        <f t="shared" si="3"/>
        <v>72.72727272727273</v>
      </c>
      <c r="L28" s="30">
        <v>15</v>
      </c>
      <c r="M28" s="24">
        <f t="shared" si="4"/>
        <v>-21.052631578947366</v>
      </c>
      <c r="N28" s="30">
        <v>13</v>
      </c>
      <c r="O28" s="24">
        <f t="shared" si="5"/>
        <v>-13.33333333333333</v>
      </c>
      <c r="P28" s="30">
        <v>11</v>
      </c>
      <c r="Q28" s="24">
        <f t="shared" si="6"/>
        <v>-15.384615384615385</v>
      </c>
      <c r="R28" s="30">
        <v>12</v>
      </c>
      <c r="S28" s="25">
        <f t="shared" si="7"/>
        <v>9.090909090909083</v>
      </c>
    </row>
    <row r="29" spans="1:19" ht="9" customHeight="1">
      <c r="A29" s="20">
        <v>26</v>
      </c>
      <c r="B29" s="21" t="s">
        <v>28</v>
      </c>
      <c r="C29" s="22">
        <v>38</v>
      </c>
      <c r="D29" s="26">
        <v>33</v>
      </c>
      <c r="E29" s="24">
        <f t="shared" si="0"/>
        <v>-13.157894736842103</v>
      </c>
      <c r="F29" s="26">
        <v>31</v>
      </c>
      <c r="G29" s="24">
        <f t="shared" si="1"/>
        <v>-6.060606060606055</v>
      </c>
      <c r="H29" s="26">
        <v>30</v>
      </c>
      <c r="I29" s="24">
        <f t="shared" si="2"/>
        <v>-3.2258064516129004</v>
      </c>
      <c r="J29" s="26">
        <v>35</v>
      </c>
      <c r="K29" s="24">
        <f t="shared" si="3"/>
        <v>16.666666666666675</v>
      </c>
      <c r="L29" s="26">
        <v>25</v>
      </c>
      <c r="M29" s="24">
        <f t="shared" si="4"/>
        <v>-28.57142857142857</v>
      </c>
      <c r="N29" s="26">
        <v>30</v>
      </c>
      <c r="O29" s="24">
        <f t="shared" si="5"/>
        <v>19.999999999999996</v>
      </c>
      <c r="P29" s="26">
        <v>16</v>
      </c>
      <c r="Q29" s="24">
        <f t="shared" si="6"/>
        <v>-46.666666666666664</v>
      </c>
      <c r="R29" s="26">
        <v>19</v>
      </c>
      <c r="S29" s="25">
        <f t="shared" si="7"/>
        <v>18.75</v>
      </c>
    </row>
    <row r="30" spans="1:19" ht="9" customHeight="1">
      <c r="A30" s="20">
        <v>27</v>
      </c>
      <c r="B30" s="21" t="s">
        <v>29</v>
      </c>
      <c r="C30" s="22" t="s">
        <v>4</v>
      </c>
      <c r="D30" s="26" t="s">
        <v>4</v>
      </c>
      <c r="E30" s="24" t="str">
        <f t="shared" si="0"/>
        <v>.</v>
      </c>
      <c r="F30" s="26">
        <v>5</v>
      </c>
      <c r="G30" s="24" t="str">
        <f t="shared" si="1"/>
        <v>.</v>
      </c>
      <c r="H30" s="26">
        <v>1</v>
      </c>
      <c r="I30" s="24">
        <f t="shared" si="2"/>
        <v>-80</v>
      </c>
      <c r="J30" s="26">
        <v>4</v>
      </c>
      <c r="K30" s="24">
        <f t="shared" si="3"/>
        <v>300</v>
      </c>
      <c r="L30" s="26">
        <v>3</v>
      </c>
      <c r="M30" s="24">
        <f t="shared" si="4"/>
        <v>-25</v>
      </c>
      <c r="N30" s="26">
        <v>2</v>
      </c>
      <c r="O30" s="24">
        <f t="shared" si="5"/>
        <v>-33.333333333333336</v>
      </c>
      <c r="P30" s="26">
        <v>2</v>
      </c>
      <c r="Q30" s="24">
        <f t="shared" si="6"/>
        <v>0</v>
      </c>
      <c r="R30" s="26">
        <v>3</v>
      </c>
      <c r="S30" s="25">
        <f t="shared" si="7"/>
        <v>50</v>
      </c>
    </row>
    <row r="31" spans="1:19" ht="9" customHeight="1">
      <c r="A31" s="20">
        <v>28</v>
      </c>
      <c r="B31" s="21" t="s">
        <v>30</v>
      </c>
      <c r="C31" s="22">
        <v>7</v>
      </c>
      <c r="D31" s="26">
        <v>5</v>
      </c>
      <c r="E31" s="24">
        <f t="shared" si="0"/>
        <v>-28.57142857142857</v>
      </c>
      <c r="F31" s="26">
        <v>15</v>
      </c>
      <c r="G31" s="24">
        <f t="shared" si="1"/>
        <v>200</v>
      </c>
      <c r="H31" s="26">
        <v>3</v>
      </c>
      <c r="I31" s="24">
        <f t="shared" si="2"/>
        <v>-80</v>
      </c>
      <c r="J31" s="26">
        <v>11</v>
      </c>
      <c r="K31" s="24">
        <f t="shared" si="3"/>
        <v>266.66666666666663</v>
      </c>
      <c r="L31" s="26">
        <v>8</v>
      </c>
      <c r="M31" s="24">
        <f t="shared" si="4"/>
        <v>-27.27272727272727</v>
      </c>
      <c r="N31" s="26">
        <v>5</v>
      </c>
      <c r="O31" s="24">
        <f t="shared" si="5"/>
        <v>-37.5</v>
      </c>
      <c r="P31" s="26">
        <v>6</v>
      </c>
      <c r="Q31" s="24">
        <f t="shared" si="6"/>
        <v>19.999999999999996</v>
      </c>
      <c r="R31" s="26">
        <v>4</v>
      </c>
      <c r="S31" s="25">
        <f t="shared" si="7"/>
        <v>-33.333333333333336</v>
      </c>
    </row>
    <row r="32" spans="1:19" ht="9" customHeight="1">
      <c r="A32" s="20">
        <v>29</v>
      </c>
      <c r="B32" s="21" t="s">
        <v>31</v>
      </c>
      <c r="C32" s="22">
        <v>142</v>
      </c>
      <c r="D32" s="26">
        <v>166</v>
      </c>
      <c r="E32" s="24">
        <f t="shared" si="0"/>
        <v>16.901408450704224</v>
      </c>
      <c r="F32" s="26">
        <v>139</v>
      </c>
      <c r="G32" s="24">
        <f t="shared" si="1"/>
        <v>-16.26506024096386</v>
      </c>
      <c r="H32" s="26">
        <v>138</v>
      </c>
      <c r="I32" s="24">
        <f t="shared" si="2"/>
        <v>-0.7194244604316502</v>
      </c>
      <c r="J32" s="26">
        <v>137</v>
      </c>
      <c r="K32" s="24">
        <f t="shared" si="3"/>
        <v>-0.7246376811594235</v>
      </c>
      <c r="L32" s="26">
        <v>149</v>
      </c>
      <c r="M32" s="24">
        <f t="shared" si="4"/>
        <v>8.75912408759123</v>
      </c>
      <c r="N32" s="26">
        <v>145</v>
      </c>
      <c r="O32" s="24">
        <f t="shared" si="5"/>
        <v>-2.684563758389258</v>
      </c>
      <c r="P32" s="26">
        <v>106</v>
      </c>
      <c r="Q32" s="24">
        <f t="shared" si="6"/>
        <v>-26.89655172413793</v>
      </c>
      <c r="R32" s="26">
        <v>87</v>
      </c>
      <c r="S32" s="25">
        <f t="shared" si="7"/>
        <v>-17.924528301886788</v>
      </c>
    </row>
    <row r="33" spans="1:19" ht="9" customHeight="1">
      <c r="A33" s="20">
        <v>30</v>
      </c>
      <c r="B33" s="21" t="s">
        <v>32</v>
      </c>
      <c r="C33" s="22" t="s">
        <v>4</v>
      </c>
      <c r="D33" s="26" t="s">
        <v>4</v>
      </c>
      <c r="E33" s="24" t="str">
        <f t="shared" si="0"/>
        <v>.</v>
      </c>
      <c r="F33" s="26">
        <v>1</v>
      </c>
      <c r="G33" s="24" t="str">
        <f t="shared" si="1"/>
        <v>.</v>
      </c>
      <c r="H33" s="26">
        <v>4</v>
      </c>
      <c r="I33" s="24">
        <f t="shared" si="2"/>
        <v>300</v>
      </c>
      <c r="J33" s="26">
        <v>5</v>
      </c>
      <c r="K33" s="24">
        <f t="shared" si="3"/>
        <v>25</v>
      </c>
      <c r="L33" s="26">
        <v>2</v>
      </c>
      <c r="M33" s="24">
        <f t="shared" si="4"/>
        <v>-60</v>
      </c>
      <c r="N33" s="26">
        <v>7</v>
      </c>
      <c r="O33" s="24">
        <f t="shared" si="5"/>
        <v>250</v>
      </c>
      <c r="P33" s="26">
        <v>4</v>
      </c>
      <c r="Q33" s="24">
        <f t="shared" si="6"/>
        <v>-42.85714285714286</v>
      </c>
      <c r="R33" s="26">
        <v>29</v>
      </c>
      <c r="S33" s="25">
        <f t="shared" si="7"/>
        <v>625</v>
      </c>
    </row>
    <row r="34" spans="1:19" ht="9" customHeight="1">
      <c r="A34" s="20">
        <v>31</v>
      </c>
      <c r="B34" s="21" t="s">
        <v>33</v>
      </c>
      <c r="C34" s="22">
        <v>588</v>
      </c>
      <c r="D34" s="26">
        <v>624</v>
      </c>
      <c r="E34" s="24">
        <f t="shared" si="0"/>
        <v>6.1224489795918435</v>
      </c>
      <c r="F34" s="26">
        <v>617</v>
      </c>
      <c r="G34" s="24">
        <f t="shared" si="1"/>
        <v>-1.1217948717948678</v>
      </c>
      <c r="H34" s="26">
        <v>644</v>
      </c>
      <c r="I34" s="24">
        <f t="shared" si="2"/>
        <v>4.376012965964349</v>
      </c>
      <c r="J34" s="26">
        <v>659</v>
      </c>
      <c r="K34" s="24">
        <f t="shared" si="3"/>
        <v>2.329192546583858</v>
      </c>
      <c r="L34" s="26">
        <v>603</v>
      </c>
      <c r="M34" s="24">
        <f t="shared" si="4"/>
        <v>-8.497723823975722</v>
      </c>
      <c r="N34" s="26">
        <v>518</v>
      </c>
      <c r="O34" s="24">
        <f t="shared" si="5"/>
        <v>-14.096185737976786</v>
      </c>
      <c r="P34" s="26">
        <v>543</v>
      </c>
      <c r="Q34" s="24">
        <f t="shared" si="6"/>
        <v>4.826254826254828</v>
      </c>
      <c r="R34" s="26">
        <v>557</v>
      </c>
      <c r="S34" s="25">
        <f t="shared" si="7"/>
        <v>2.5782688766114115</v>
      </c>
    </row>
    <row r="35" spans="1:19" ht="9" customHeight="1">
      <c r="A35" s="20">
        <v>32</v>
      </c>
      <c r="B35" s="21" t="s">
        <v>34</v>
      </c>
      <c r="C35" s="22">
        <v>97</v>
      </c>
      <c r="D35" s="26">
        <v>97</v>
      </c>
      <c r="E35" s="24">
        <f t="shared" si="0"/>
        <v>0</v>
      </c>
      <c r="F35" s="26">
        <v>141</v>
      </c>
      <c r="G35" s="24">
        <f t="shared" si="1"/>
        <v>45.360824742268036</v>
      </c>
      <c r="H35" s="26">
        <v>149</v>
      </c>
      <c r="I35" s="24">
        <f t="shared" si="2"/>
        <v>5.673758865248235</v>
      </c>
      <c r="J35" s="26">
        <v>177</v>
      </c>
      <c r="K35" s="24">
        <f t="shared" si="3"/>
        <v>18.791946308724828</v>
      </c>
      <c r="L35" s="26">
        <v>180</v>
      </c>
      <c r="M35" s="24">
        <f t="shared" si="4"/>
        <v>1.6949152542372836</v>
      </c>
      <c r="N35" s="26">
        <v>201</v>
      </c>
      <c r="O35" s="24">
        <f t="shared" si="5"/>
        <v>11.66666666666667</v>
      </c>
      <c r="P35" s="26">
        <v>269</v>
      </c>
      <c r="Q35" s="24">
        <f t="shared" si="6"/>
        <v>33.83084577114428</v>
      </c>
      <c r="R35" s="26">
        <v>237</v>
      </c>
      <c r="S35" s="25">
        <f t="shared" si="7"/>
        <v>-11.89591078066915</v>
      </c>
    </row>
    <row r="36" spans="1:19" ht="9" customHeight="1">
      <c r="A36" s="20">
        <v>33</v>
      </c>
      <c r="B36" s="21" t="s">
        <v>35</v>
      </c>
      <c r="C36" s="22">
        <v>68</v>
      </c>
      <c r="D36" s="26">
        <v>75</v>
      </c>
      <c r="E36" s="24">
        <f t="shared" si="0"/>
        <v>10.294117647058831</v>
      </c>
      <c r="F36" s="26">
        <v>52</v>
      </c>
      <c r="G36" s="24">
        <f t="shared" si="1"/>
        <v>-30.666666666666664</v>
      </c>
      <c r="H36" s="26">
        <v>51</v>
      </c>
      <c r="I36" s="24">
        <f t="shared" si="2"/>
        <v>-1.9230769230769273</v>
      </c>
      <c r="J36" s="26">
        <v>45</v>
      </c>
      <c r="K36" s="24">
        <f t="shared" si="3"/>
        <v>-11.764705882352944</v>
      </c>
      <c r="L36" s="26">
        <v>33</v>
      </c>
      <c r="M36" s="24">
        <f t="shared" si="4"/>
        <v>-26.66666666666667</v>
      </c>
      <c r="N36" s="26">
        <v>57</v>
      </c>
      <c r="O36" s="24">
        <f t="shared" si="5"/>
        <v>72.72727272727273</v>
      </c>
      <c r="P36" s="26">
        <v>39</v>
      </c>
      <c r="Q36" s="24">
        <f t="shared" si="6"/>
        <v>-31.57894736842105</v>
      </c>
      <c r="R36" s="26">
        <v>47</v>
      </c>
      <c r="S36" s="25">
        <f t="shared" si="7"/>
        <v>20.512820512820507</v>
      </c>
    </row>
    <row r="37" spans="1:19" ht="9" customHeight="1">
      <c r="A37" s="20">
        <v>34</v>
      </c>
      <c r="B37" s="21" t="s">
        <v>36</v>
      </c>
      <c r="C37" s="22">
        <v>58</v>
      </c>
      <c r="D37" s="26">
        <v>56</v>
      </c>
      <c r="E37" s="24">
        <f aca="true" t="shared" si="8" ref="E37:E68">IF(D37&lt;&gt;".",IF(C37&lt;&gt;".",IF(C37&gt;0,(D37/C37-1)*100,"."),"."),".")</f>
        <v>-3.4482758620689613</v>
      </c>
      <c r="F37" s="26">
        <v>41</v>
      </c>
      <c r="G37" s="24">
        <f aca="true" t="shared" si="9" ref="G37:G68">IF(F37&lt;&gt;".",IF(D37&lt;&gt;".",IF(D37&gt;0,(F37/D37-1)*100,"."),"."),".")</f>
        <v>-26.785714285714292</v>
      </c>
      <c r="H37" s="26">
        <v>54</v>
      </c>
      <c r="I37" s="24">
        <f aca="true" t="shared" si="10" ref="I37:I68">IF(H37&lt;&gt;".",IF(F37&lt;&gt;".",IF(F37&gt;0,(H37/F37-1)*100,"."),"."),".")</f>
        <v>31.70731707317074</v>
      </c>
      <c r="J37" s="26">
        <v>44</v>
      </c>
      <c r="K37" s="24">
        <f aca="true" t="shared" si="11" ref="K37:K68">IF(J37&lt;&gt;".",IF(H37&lt;&gt;".",IF(H37&gt;0,(J37/H37-1)*100,"."),"."),".")</f>
        <v>-18.518518518518523</v>
      </c>
      <c r="L37" s="26">
        <v>34</v>
      </c>
      <c r="M37" s="24">
        <f aca="true" t="shared" si="12" ref="M37:M68">IF(L37&lt;&gt;".",IF(J37&lt;&gt;".",IF(J37&gt;0,(L37/J37-1)*100,"."),"."),".")</f>
        <v>-22.72727272727273</v>
      </c>
      <c r="N37" s="26">
        <v>38</v>
      </c>
      <c r="O37" s="24">
        <f aca="true" t="shared" si="13" ref="O37:O68">IF(N37&lt;&gt;".",IF(L37&lt;&gt;".",IF(L37&gt;0,(N37/L37-1)*100,"."),"."),".")</f>
        <v>11.764705882352944</v>
      </c>
      <c r="P37" s="26">
        <v>22</v>
      </c>
      <c r="Q37" s="24">
        <f aca="true" t="shared" si="14" ref="Q37:Q68">IF(P37&lt;&gt;".",IF(N37&lt;&gt;".",IF(N37&gt;0,(P37/N37-1)*100,"."),"."),".")</f>
        <v>-42.10526315789473</v>
      </c>
      <c r="R37" s="26">
        <v>29</v>
      </c>
      <c r="S37" s="25">
        <f aca="true" t="shared" si="15" ref="S37:S68">IF(R37&lt;&gt;".",IF(P37&lt;&gt;".",IF(P37&gt;0,(R37/P37-1)*100,"."),"."),".")</f>
        <v>31.818181818181813</v>
      </c>
    </row>
    <row r="38" spans="1:19" ht="9" customHeight="1">
      <c r="A38" s="20">
        <v>35</v>
      </c>
      <c r="B38" s="21" t="s">
        <v>37</v>
      </c>
      <c r="C38" s="22">
        <v>132</v>
      </c>
      <c r="D38" s="26">
        <v>142</v>
      </c>
      <c r="E38" s="24">
        <f t="shared" si="8"/>
        <v>7.575757575757569</v>
      </c>
      <c r="F38" s="26">
        <v>136</v>
      </c>
      <c r="G38" s="24">
        <f t="shared" si="9"/>
        <v>-4.225352112676061</v>
      </c>
      <c r="H38" s="26">
        <v>123</v>
      </c>
      <c r="I38" s="24">
        <f t="shared" si="10"/>
        <v>-9.558823529411764</v>
      </c>
      <c r="J38" s="26">
        <v>121</v>
      </c>
      <c r="K38" s="24">
        <f t="shared" si="11"/>
        <v>-1.6260162601625994</v>
      </c>
      <c r="L38" s="26">
        <v>134</v>
      </c>
      <c r="M38" s="24">
        <f t="shared" si="12"/>
        <v>10.743801652892571</v>
      </c>
      <c r="N38" s="26">
        <v>66</v>
      </c>
      <c r="O38" s="24">
        <f t="shared" si="13"/>
        <v>-50.74626865671642</v>
      </c>
      <c r="P38" s="26">
        <v>112</v>
      </c>
      <c r="Q38" s="24">
        <f t="shared" si="14"/>
        <v>69.6969696969697</v>
      </c>
      <c r="R38" s="26">
        <v>93</v>
      </c>
      <c r="S38" s="25">
        <f t="shared" si="15"/>
        <v>-16.964285714285708</v>
      </c>
    </row>
    <row r="39" spans="1:19" ht="9" customHeight="1">
      <c r="A39" s="20">
        <v>36</v>
      </c>
      <c r="B39" s="21" t="s">
        <v>38</v>
      </c>
      <c r="C39" s="22">
        <v>113</v>
      </c>
      <c r="D39" s="26">
        <v>117</v>
      </c>
      <c r="E39" s="24">
        <f t="shared" si="8"/>
        <v>3.539823008849563</v>
      </c>
      <c r="F39" s="26">
        <v>125</v>
      </c>
      <c r="G39" s="24">
        <f t="shared" si="9"/>
        <v>6.8376068376068355</v>
      </c>
      <c r="H39" s="26">
        <v>102</v>
      </c>
      <c r="I39" s="24">
        <f t="shared" si="10"/>
        <v>-18.400000000000006</v>
      </c>
      <c r="J39" s="26">
        <v>83</v>
      </c>
      <c r="K39" s="24">
        <f t="shared" si="11"/>
        <v>-18.627450980392158</v>
      </c>
      <c r="L39" s="26">
        <v>105</v>
      </c>
      <c r="M39" s="24">
        <f t="shared" si="12"/>
        <v>26.506024096385538</v>
      </c>
      <c r="N39" s="26">
        <v>121</v>
      </c>
      <c r="O39" s="24">
        <f t="shared" si="13"/>
        <v>15.238095238095228</v>
      </c>
      <c r="P39" s="26">
        <v>109</v>
      </c>
      <c r="Q39" s="24">
        <f t="shared" si="14"/>
        <v>-9.917355371900827</v>
      </c>
      <c r="R39" s="26">
        <v>103</v>
      </c>
      <c r="S39" s="25">
        <f t="shared" si="15"/>
        <v>-5.5045871559633035</v>
      </c>
    </row>
    <row r="40" spans="1:19" ht="9" customHeight="1">
      <c r="A40" s="20">
        <v>37</v>
      </c>
      <c r="B40" s="21" t="s">
        <v>39</v>
      </c>
      <c r="C40" s="22">
        <v>5</v>
      </c>
      <c r="D40" s="26">
        <v>13</v>
      </c>
      <c r="E40" s="24">
        <f t="shared" si="8"/>
        <v>160</v>
      </c>
      <c r="F40" s="26">
        <v>15</v>
      </c>
      <c r="G40" s="24">
        <f t="shared" si="9"/>
        <v>15.384615384615374</v>
      </c>
      <c r="H40" s="26">
        <v>11</v>
      </c>
      <c r="I40" s="24">
        <f t="shared" si="10"/>
        <v>-26.66666666666667</v>
      </c>
      <c r="J40" s="26">
        <v>8</v>
      </c>
      <c r="K40" s="24">
        <f t="shared" si="11"/>
        <v>-27.27272727272727</v>
      </c>
      <c r="L40" s="26">
        <v>7</v>
      </c>
      <c r="M40" s="24">
        <f t="shared" si="12"/>
        <v>-12.5</v>
      </c>
      <c r="N40" s="26">
        <v>11</v>
      </c>
      <c r="O40" s="24">
        <f t="shared" si="13"/>
        <v>57.14285714285714</v>
      </c>
      <c r="P40" s="26">
        <v>11</v>
      </c>
      <c r="Q40" s="24">
        <f t="shared" si="14"/>
        <v>0</v>
      </c>
      <c r="R40" s="26">
        <v>7</v>
      </c>
      <c r="S40" s="25">
        <f t="shared" si="15"/>
        <v>-36.36363636363637</v>
      </c>
    </row>
    <row r="41" spans="1:19" ht="9" customHeight="1">
      <c r="A41" s="20">
        <v>38</v>
      </c>
      <c r="B41" s="21" t="s">
        <v>40</v>
      </c>
      <c r="C41" s="22">
        <v>14</v>
      </c>
      <c r="D41" s="26">
        <v>21</v>
      </c>
      <c r="E41" s="24">
        <f t="shared" si="8"/>
        <v>50</v>
      </c>
      <c r="F41" s="26">
        <v>21</v>
      </c>
      <c r="G41" s="24">
        <f t="shared" si="9"/>
        <v>0</v>
      </c>
      <c r="H41" s="26">
        <v>23</v>
      </c>
      <c r="I41" s="24">
        <f t="shared" si="10"/>
        <v>9.523809523809534</v>
      </c>
      <c r="J41" s="26">
        <v>18</v>
      </c>
      <c r="K41" s="24">
        <f t="shared" si="11"/>
        <v>-21.739130434782606</v>
      </c>
      <c r="L41" s="26">
        <v>34</v>
      </c>
      <c r="M41" s="24">
        <f t="shared" si="12"/>
        <v>88.88888888888889</v>
      </c>
      <c r="N41" s="26">
        <v>20</v>
      </c>
      <c r="O41" s="24">
        <f t="shared" si="13"/>
        <v>-41.17647058823529</v>
      </c>
      <c r="P41" s="26">
        <v>26</v>
      </c>
      <c r="Q41" s="24">
        <f t="shared" si="14"/>
        <v>30.000000000000004</v>
      </c>
      <c r="R41" s="26">
        <v>15</v>
      </c>
      <c r="S41" s="25">
        <f t="shared" si="15"/>
        <v>-42.307692307692314</v>
      </c>
    </row>
    <row r="42" spans="1:19" ht="9" customHeight="1">
      <c r="A42" s="20">
        <v>39</v>
      </c>
      <c r="B42" s="21" t="s">
        <v>41</v>
      </c>
      <c r="C42" s="22">
        <v>35</v>
      </c>
      <c r="D42" s="26">
        <v>61</v>
      </c>
      <c r="E42" s="24">
        <f t="shared" si="8"/>
        <v>74.28571428571429</v>
      </c>
      <c r="F42" s="26">
        <v>44</v>
      </c>
      <c r="G42" s="24">
        <f t="shared" si="9"/>
        <v>-27.86885245901639</v>
      </c>
      <c r="H42" s="26">
        <v>51</v>
      </c>
      <c r="I42" s="24">
        <f t="shared" si="10"/>
        <v>15.909090909090917</v>
      </c>
      <c r="J42" s="26">
        <v>62</v>
      </c>
      <c r="K42" s="24">
        <f t="shared" si="11"/>
        <v>21.568627450980383</v>
      </c>
      <c r="L42" s="26">
        <v>51</v>
      </c>
      <c r="M42" s="24">
        <f t="shared" si="12"/>
        <v>-17.741935483870964</v>
      </c>
      <c r="N42" s="26">
        <v>49</v>
      </c>
      <c r="O42" s="24">
        <f t="shared" si="13"/>
        <v>-3.9215686274509776</v>
      </c>
      <c r="P42" s="26">
        <v>45</v>
      </c>
      <c r="Q42" s="24">
        <f t="shared" si="14"/>
        <v>-8.163265306122447</v>
      </c>
      <c r="R42" s="26">
        <v>53</v>
      </c>
      <c r="S42" s="25">
        <f t="shared" si="15"/>
        <v>17.777777777777782</v>
      </c>
    </row>
    <row r="43" spans="1:19" ht="9" customHeight="1">
      <c r="A43" s="20">
        <v>40</v>
      </c>
      <c r="B43" s="21" t="s">
        <v>42</v>
      </c>
      <c r="C43" s="22" t="s">
        <v>4</v>
      </c>
      <c r="D43" s="26" t="s">
        <v>4</v>
      </c>
      <c r="E43" s="24" t="str">
        <f t="shared" si="8"/>
        <v>.</v>
      </c>
      <c r="F43" s="26">
        <v>1</v>
      </c>
      <c r="G43" s="24" t="str">
        <f t="shared" si="9"/>
        <v>.</v>
      </c>
      <c r="H43" s="26">
        <v>1</v>
      </c>
      <c r="I43" s="24">
        <f t="shared" si="10"/>
        <v>0</v>
      </c>
      <c r="J43" s="26">
        <v>1</v>
      </c>
      <c r="K43" s="24">
        <f t="shared" si="11"/>
        <v>0</v>
      </c>
      <c r="L43" s="26">
        <v>1</v>
      </c>
      <c r="M43" s="24">
        <f t="shared" si="12"/>
        <v>0</v>
      </c>
      <c r="N43" s="26" t="s">
        <v>4</v>
      </c>
      <c r="O43" s="24" t="str">
        <f t="shared" si="13"/>
        <v>.</v>
      </c>
      <c r="P43" s="26">
        <v>1</v>
      </c>
      <c r="Q43" s="24" t="str">
        <f t="shared" si="14"/>
        <v>.</v>
      </c>
      <c r="R43" s="26">
        <v>1</v>
      </c>
      <c r="S43" s="25">
        <f t="shared" si="15"/>
        <v>0</v>
      </c>
    </row>
    <row r="44" spans="1:19" ht="9" customHeight="1">
      <c r="A44" s="20">
        <v>41</v>
      </c>
      <c r="B44" s="21" t="s">
        <v>43</v>
      </c>
      <c r="C44" s="22">
        <v>15</v>
      </c>
      <c r="D44" s="26" t="s">
        <v>4</v>
      </c>
      <c r="E44" s="24" t="str">
        <f t="shared" si="8"/>
        <v>.</v>
      </c>
      <c r="F44" s="26">
        <v>13</v>
      </c>
      <c r="G44" s="24" t="str">
        <f t="shared" si="9"/>
        <v>.</v>
      </c>
      <c r="H44" s="26">
        <v>13</v>
      </c>
      <c r="I44" s="24">
        <f t="shared" si="10"/>
        <v>0</v>
      </c>
      <c r="J44" s="26">
        <v>15</v>
      </c>
      <c r="K44" s="24">
        <f t="shared" si="11"/>
        <v>15.384615384615374</v>
      </c>
      <c r="L44" s="26">
        <v>14</v>
      </c>
      <c r="M44" s="24">
        <f t="shared" si="12"/>
        <v>-6.666666666666665</v>
      </c>
      <c r="N44" s="26" t="s">
        <v>4</v>
      </c>
      <c r="O44" s="24" t="str">
        <f t="shared" si="13"/>
        <v>.</v>
      </c>
      <c r="P44" s="26" t="s">
        <v>4</v>
      </c>
      <c r="Q44" s="24" t="str">
        <f t="shared" si="14"/>
        <v>.</v>
      </c>
      <c r="R44" s="26" t="s">
        <v>4</v>
      </c>
      <c r="S44" s="25" t="str">
        <f t="shared" si="15"/>
        <v>.</v>
      </c>
    </row>
    <row r="45" spans="1:19" ht="9" customHeight="1">
      <c r="A45" s="20">
        <v>42</v>
      </c>
      <c r="B45" s="21" t="s">
        <v>44</v>
      </c>
      <c r="C45" s="22">
        <v>2</v>
      </c>
      <c r="D45" s="26">
        <v>5</v>
      </c>
      <c r="E45" s="24">
        <f t="shared" si="8"/>
        <v>150</v>
      </c>
      <c r="F45" s="26">
        <v>3</v>
      </c>
      <c r="G45" s="24">
        <f t="shared" si="9"/>
        <v>-40</v>
      </c>
      <c r="H45" s="26">
        <v>4</v>
      </c>
      <c r="I45" s="24">
        <f t="shared" si="10"/>
        <v>33.33333333333333</v>
      </c>
      <c r="J45" s="26">
        <v>2</v>
      </c>
      <c r="K45" s="24">
        <f t="shared" si="11"/>
        <v>-50</v>
      </c>
      <c r="L45" s="26">
        <v>5</v>
      </c>
      <c r="M45" s="24">
        <f t="shared" si="12"/>
        <v>150</v>
      </c>
      <c r="N45" s="26">
        <v>4</v>
      </c>
      <c r="O45" s="24">
        <f t="shared" si="13"/>
        <v>-19.999999999999996</v>
      </c>
      <c r="P45" s="26">
        <v>4</v>
      </c>
      <c r="Q45" s="24">
        <f t="shared" si="14"/>
        <v>0</v>
      </c>
      <c r="R45" s="26">
        <v>2</v>
      </c>
      <c r="S45" s="25">
        <f t="shared" si="15"/>
        <v>-50</v>
      </c>
    </row>
    <row r="46" spans="1:19" ht="9" customHeight="1">
      <c r="A46" s="20">
        <v>43</v>
      </c>
      <c r="B46" s="21" t="s">
        <v>45</v>
      </c>
      <c r="C46" s="22">
        <v>10</v>
      </c>
      <c r="D46" s="26">
        <v>3</v>
      </c>
      <c r="E46" s="24">
        <f t="shared" si="8"/>
        <v>-70</v>
      </c>
      <c r="F46" s="26">
        <v>1</v>
      </c>
      <c r="G46" s="24">
        <f t="shared" si="9"/>
        <v>-66.66666666666667</v>
      </c>
      <c r="H46" s="26">
        <v>6</v>
      </c>
      <c r="I46" s="24">
        <f t="shared" si="10"/>
        <v>500</v>
      </c>
      <c r="J46" s="26">
        <v>4</v>
      </c>
      <c r="K46" s="24">
        <f t="shared" si="11"/>
        <v>-33.333333333333336</v>
      </c>
      <c r="L46" s="26">
        <v>8</v>
      </c>
      <c r="M46" s="24">
        <f t="shared" si="12"/>
        <v>100</v>
      </c>
      <c r="N46" s="26">
        <v>5</v>
      </c>
      <c r="O46" s="24">
        <f t="shared" si="13"/>
        <v>-37.5</v>
      </c>
      <c r="P46" s="26">
        <v>1</v>
      </c>
      <c r="Q46" s="24">
        <f t="shared" si="14"/>
        <v>-80</v>
      </c>
      <c r="R46" s="26">
        <v>5</v>
      </c>
      <c r="S46" s="25">
        <f t="shared" si="15"/>
        <v>400</v>
      </c>
    </row>
    <row r="47" spans="1:19" ht="9" customHeight="1">
      <c r="A47" s="20">
        <v>44</v>
      </c>
      <c r="B47" s="21" t="s">
        <v>46</v>
      </c>
      <c r="C47" s="22">
        <v>56</v>
      </c>
      <c r="D47" s="26">
        <v>76</v>
      </c>
      <c r="E47" s="24">
        <f t="shared" si="8"/>
        <v>35.71428571428572</v>
      </c>
      <c r="F47" s="26">
        <v>45</v>
      </c>
      <c r="G47" s="24">
        <f t="shared" si="9"/>
        <v>-40.789473684210535</v>
      </c>
      <c r="H47" s="26">
        <v>74</v>
      </c>
      <c r="I47" s="24">
        <f t="shared" si="10"/>
        <v>64.44444444444444</v>
      </c>
      <c r="J47" s="26">
        <v>69</v>
      </c>
      <c r="K47" s="24">
        <f t="shared" si="11"/>
        <v>-6.756756756756754</v>
      </c>
      <c r="L47" s="26">
        <v>82</v>
      </c>
      <c r="M47" s="24">
        <f t="shared" si="12"/>
        <v>18.840579710144922</v>
      </c>
      <c r="N47" s="26">
        <v>71</v>
      </c>
      <c r="O47" s="24">
        <f t="shared" si="13"/>
        <v>-13.414634146341465</v>
      </c>
      <c r="P47" s="26">
        <v>62</v>
      </c>
      <c r="Q47" s="24">
        <f t="shared" si="14"/>
        <v>-12.676056338028175</v>
      </c>
      <c r="R47" s="26">
        <v>64</v>
      </c>
      <c r="S47" s="25">
        <f t="shared" si="15"/>
        <v>3.2258064516129004</v>
      </c>
    </row>
    <row r="48" spans="1:19" ht="9" customHeight="1">
      <c r="A48" s="20">
        <v>45</v>
      </c>
      <c r="B48" s="21" t="s">
        <v>47</v>
      </c>
      <c r="C48" s="22">
        <v>7</v>
      </c>
      <c r="D48" s="26">
        <v>8</v>
      </c>
      <c r="E48" s="24">
        <f t="shared" si="8"/>
        <v>14.28571428571428</v>
      </c>
      <c r="F48" s="26">
        <v>9</v>
      </c>
      <c r="G48" s="24">
        <f t="shared" si="9"/>
        <v>12.5</v>
      </c>
      <c r="H48" s="26">
        <v>7</v>
      </c>
      <c r="I48" s="24">
        <f t="shared" si="10"/>
        <v>-22.22222222222222</v>
      </c>
      <c r="J48" s="26">
        <v>2</v>
      </c>
      <c r="K48" s="24">
        <f t="shared" si="11"/>
        <v>-71.42857142857143</v>
      </c>
      <c r="L48" s="26">
        <v>10</v>
      </c>
      <c r="M48" s="24">
        <f t="shared" si="12"/>
        <v>400</v>
      </c>
      <c r="N48" s="26">
        <v>6</v>
      </c>
      <c r="O48" s="24">
        <f t="shared" si="13"/>
        <v>-40</v>
      </c>
      <c r="P48" s="26">
        <v>10</v>
      </c>
      <c r="Q48" s="24">
        <f t="shared" si="14"/>
        <v>66.66666666666667</v>
      </c>
      <c r="R48" s="26">
        <v>6</v>
      </c>
      <c r="S48" s="25">
        <f t="shared" si="15"/>
        <v>-40</v>
      </c>
    </row>
    <row r="49" spans="1:19" ht="9" customHeight="1">
      <c r="A49" s="20">
        <v>46</v>
      </c>
      <c r="B49" s="21" t="s">
        <v>48</v>
      </c>
      <c r="C49" s="22">
        <v>7</v>
      </c>
      <c r="D49" s="26">
        <v>4</v>
      </c>
      <c r="E49" s="24">
        <f t="shared" si="8"/>
        <v>-42.85714285714286</v>
      </c>
      <c r="F49" s="26">
        <v>6</v>
      </c>
      <c r="G49" s="24">
        <f t="shared" si="9"/>
        <v>50</v>
      </c>
      <c r="H49" s="26">
        <v>3</v>
      </c>
      <c r="I49" s="24">
        <f t="shared" si="10"/>
        <v>-50</v>
      </c>
      <c r="J49" s="26">
        <v>8</v>
      </c>
      <c r="K49" s="24">
        <f t="shared" si="11"/>
        <v>166.66666666666666</v>
      </c>
      <c r="L49" s="26">
        <v>6</v>
      </c>
      <c r="M49" s="24">
        <f t="shared" si="12"/>
        <v>-25</v>
      </c>
      <c r="N49" s="26">
        <v>2</v>
      </c>
      <c r="O49" s="24">
        <f t="shared" si="13"/>
        <v>-66.66666666666667</v>
      </c>
      <c r="P49" s="26">
        <v>5</v>
      </c>
      <c r="Q49" s="24">
        <f t="shared" si="14"/>
        <v>150</v>
      </c>
      <c r="R49" s="26">
        <v>6</v>
      </c>
      <c r="S49" s="25">
        <f t="shared" si="15"/>
        <v>19.999999999999996</v>
      </c>
    </row>
    <row r="50" spans="1:19" ht="9" customHeight="1">
      <c r="A50" s="20">
        <v>47</v>
      </c>
      <c r="B50" s="21" t="s">
        <v>49</v>
      </c>
      <c r="C50" s="22">
        <v>8</v>
      </c>
      <c r="D50" s="26">
        <v>15</v>
      </c>
      <c r="E50" s="24">
        <f t="shared" si="8"/>
        <v>87.5</v>
      </c>
      <c r="F50" s="26">
        <v>1</v>
      </c>
      <c r="G50" s="24">
        <f t="shared" si="9"/>
        <v>-93.33333333333333</v>
      </c>
      <c r="H50" s="26">
        <v>7</v>
      </c>
      <c r="I50" s="24">
        <f t="shared" si="10"/>
        <v>600</v>
      </c>
      <c r="J50" s="26">
        <v>11</v>
      </c>
      <c r="K50" s="24">
        <f t="shared" si="11"/>
        <v>57.14285714285714</v>
      </c>
      <c r="L50" s="26">
        <v>8</v>
      </c>
      <c r="M50" s="24">
        <f t="shared" si="12"/>
        <v>-27.27272727272727</v>
      </c>
      <c r="N50" s="26">
        <v>7</v>
      </c>
      <c r="O50" s="24">
        <f t="shared" si="13"/>
        <v>-12.5</v>
      </c>
      <c r="P50" s="26" t="s">
        <v>4</v>
      </c>
      <c r="Q50" s="24" t="str">
        <f t="shared" si="14"/>
        <v>.</v>
      </c>
      <c r="R50" s="26">
        <v>10</v>
      </c>
      <c r="S50" s="25" t="str">
        <f t="shared" si="15"/>
        <v>.</v>
      </c>
    </row>
    <row r="51" spans="1:19" ht="9" customHeight="1">
      <c r="A51" s="20">
        <v>48</v>
      </c>
      <c r="B51" s="21" t="s">
        <v>50</v>
      </c>
      <c r="C51" s="22">
        <v>124</v>
      </c>
      <c r="D51" s="26">
        <v>80</v>
      </c>
      <c r="E51" s="24">
        <f t="shared" si="8"/>
        <v>-35.483870967741936</v>
      </c>
      <c r="F51" s="26">
        <v>75</v>
      </c>
      <c r="G51" s="24">
        <f t="shared" si="9"/>
        <v>-6.25</v>
      </c>
      <c r="H51" s="26">
        <v>104</v>
      </c>
      <c r="I51" s="24">
        <f t="shared" si="10"/>
        <v>38.66666666666667</v>
      </c>
      <c r="J51" s="26">
        <v>93</v>
      </c>
      <c r="K51" s="24">
        <f t="shared" si="11"/>
        <v>-10.576923076923073</v>
      </c>
      <c r="L51" s="26">
        <v>98</v>
      </c>
      <c r="M51" s="24">
        <f t="shared" si="12"/>
        <v>5.376344086021501</v>
      </c>
      <c r="N51" s="26">
        <v>94</v>
      </c>
      <c r="O51" s="24">
        <f t="shared" si="13"/>
        <v>-4.081632653061229</v>
      </c>
      <c r="P51" s="26">
        <v>66</v>
      </c>
      <c r="Q51" s="24">
        <f t="shared" si="14"/>
        <v>-29.78723404255319</v>
      </c>
      <c r="R51" s="26">
        <v>67</v>
      </c>
      <c r="S51" s="25">
        <f t="shared" si="15"/>
        <v>1.5151515151515138</v>
      </c>
    </row>
    <row r="52" spans="1:19" ht="9" customHeight="1">
      <c r="A52" s="20">
        <v>49</v>
      </c>
      <c r="B52" s="21" t="s">
        <v>51</v>
      </c>
      <c r="C52" s="22">
        <v>58</v>
      </c>
      <c r="D52" s="26">
        <v>82</v>
      </c>
      <c r="E52" s="24">
        <f t="shared" si="8"/>
        <v>41.37931034482758</v>
      </c>
      <c r="F52" s="26">
        <v>96</v>
      </c>
      <c r="G52" s="24">
        <f t="shared" si="9"/>
        <v>17.07317073170731</v>
      </c>
      <c r="H52" s="26">
        <v>111</v>
      </c>
      <c r="I52" s="24">
        <f t="shared" si="10"/>
        <v>15.625</v>
      </c>
      <c r="J52" s="26">
        <v>111</v>
      </c>
      <c r="K52" s="24">
        <f t="shared" si="11"/>
        <v>0</v>
      </c>
      <c r="L52" s="26">
        <v>111</v>
      </c>
      <c r="M52" s="24">
        <f t="shared" si="12"/>
        <v>0</v>
      </c>
      <c r="N52" s="26">
        <v>109</v>
      </c>
      <c r="O52" s="24">
        <f t="shared" si="13"/>
        <v>-1.8018018018018056</v>
      </c>
      <c r="P52" s="26">
        <v>119</v>
      </c>
      <c r="Q52" s="24">
        <f t="shared" si="14"/>
        <v>9.174311926605494</v>
      </c>
      <c r="R52" s="26">
        <v>132</v>
      </c>
      <c r="S52" s="25">
        <f t="shared" si="15"/>
        <v>10.924369747899165</v>
      </c>
    </row>
    <row r="53" spans="1:19" ht="9" customHeight="1">
      <c r="A53" s="20">
        <v>50</v>
      </c>
      <c r="B53" s="32" t="s">
        <v>52</v>
      </c>
      <c r="C53" s="22">
        <v>28</v>
      </c>
      <c r="D53" s="26">
        <v>21</v>
      </c>
      <c r="E53" s="24">
        <f t="shared" si="8"/>
        <v>-25</v>
      </c>
      <c r="F53" s="26">
        <v>17</v>
      </c>
      <c r="G53" s="24">
        <f t="shared" si="9"/>
        <v>-19.047619047619047</v>
      </c>
      <c r="H53" s="26">
        <v>20</v>
      </c>
      <c r="I53" s="24">
        <f t="shared" si="10"/>
        <v>17.647058823529417</v>
      </c>
      <c r="J53" s="26">
        <v>8</v>
      </c>
      <c r="K53" s="24">
        <f t="shared" si="11"/>
        <v>-60</v>
      </c>
      <c r="L53" s="26">
        <v>22</v>
      </c>
      <c r="M53" s="24">
        <f t="shared" si="12"/>
        <v>175</v>
      </c>
      <c r="N53" s="26">
        <v>18</v>
      </c>
      <c r="O53" s="24">
        <f t="shared" si="13"/>
        <v>-18.181818181818176</v>
      </c>
      <c r="P53" s="26">
        <v>28</v>
      </c>
      <c r="Q53" s="24">
        <f t="shared" si="14"/>
        <v>55.55555555555556</v>
      </c>
      <c r="R53" s="26">
        <v>7</v>
      </c>
      <c r="S53" s="25">
        <f t="shared" si="15"/>
        <v>-75</v>
      </c>
    </row>
    <row r="54" spans="1:19" s="34" customFormat="1" ht="9" customHeight="1">
      <c r="A54" s="20">
        <v>51</v>
      </c>
      <c r="B54" s="33" t="s">
        <v>53</v>
      </c>
      <c r="C54" s="22" t="s">
        <v>4</v>
      </c>
      <c r="D54" s="26" t="s">
        <v>4</v>
      </c>
      <c r="E54" s="24" t="str">
        <f t="shared" si="8"/>
        <v>.</v>
      </c>
      <c r="F54" s="26">
        <v>18</v>
      </c>
      <c r="G54" s="24" t="str">
        <f t="shared" si="9"/>
        <v>.</v>
      </c>
      <c r="H54" s="26">
        <v>36</v>
      </c>
      <c r="I54" s="24">
        <f t="shared" si="10"/>
        <v>100</v>
      </c>
      <c r="J54" s="26">
        <v>41</v>
      </c>
      <c r="K54" s="24">
        <f t="shared" si="11"/>
        <v>13.888888888888884</v>
      </c>
      <c r="L54" s="26">
        <v>83</v>
      </c>
      <c r="M54" s="24">
        <f t="shared" si="12"/>
        <v>102.4390243902439</v>
      </c>
      <c r="N54" s="26">
        <v>156</v>
      </c>
      <c r="O54" s="24">
        <f t="shared" si="13"/>
        <v>87.95180722891567</v>
      </c>
      <c r="P54" s="26">
        <v>124</v>
      </c>
      <c r="Q54" s="24">
        <f t="shared" si="14"/>
        <v>-20.512820512820518</v>
      </c>
      <c r="R54" s="26">
        <v>115</v>
      </c>
      <c r="S54" s="25">
        <f t="shared" si="15"/>
        <v>-7.258064516129037</v>
      </c>
    </row>
    <row r="55" spans="1:19" s="34" customFormat="1" ht="9" customHeight="1">
      <c r="A55" s="20">
        <v>52</v>
      </c>
      <c r="B55" s="33" t="s">
        <v>54</v>
      </c>
      <c r="C55" s="22" t="s">
        <v>4</v>
      </c>
      <c r="D55" s="26" t="s">
        <v>4</v>
      </c>
      <c r="E55" s="24" t="str">
        <f t="shared" si="8"/>
        <v>.</v>
      </c>
      <c r="F55" s="26">
        <v>7</v>
      </c>
      <c r="G55" s="24" t="str">
        <f t="shared" si="9"/>
        <v>.</v>
      </c>
      <c r="H55" s="26">
        <v>11</v>
      </c>
      <c r="I55" s="24">
        <f t="shared" si="10"/>
        <v>57.14285714285714</v>
      </c>
      <c r="J55" s="26">
        <v>20</v>
      </c>
      <c r="K55" s="24">
        <f t="shared" si="11"/>
        <v>81.81818181818181</v>
      </c>
      <c r="L55" s="26">
        <v>23</v>
      </c>
      <c r="M55" s="24">
        <f t="shared" si="12"/>
        <v>14.999999999999991</v>
      </c>
      <c r="N55" s="26">
        <v>20</v>
      </c>
      <c r="O55" s="24">
        <f t="shared" si="13"/>
        <v>-13.043478260869568</v>
      </c>
      <c r="P55" s="26">
        <v>16</v>
      </c>
      <c r="Q55" s="24">
        <f t="shared" si="14"/>
        <v>-19.999999999999996</v>
      </c>
      <c r="R55" s="26">
        <v>9</v>
      </c>
      <c r="S55" s="25">
        <f t="shared" si="15"/>
        <v>-43.75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3383</v>
      </c>
      <c r="D57" s="39">
        <f>SUM(D5:D55)</f>
        <v>3584</v>
      </c>
      <c r="E57" s="40">
        <f>IF(D57&lt;&gt;".",IF(C57&lt;&gt;".",IF(C57&gt;0,(D57/C57-1)*100,"."),"."),".")</f>
        <v>5.941472066213427</v>
      </c>
      <c r="F57" s="39">
        <f>SUM(F5:F55)</f>
        <v>3703</v>
      </c>
      <c r="G57" s="40">
        <f>IF(F57&lt;&gt;".",IF(D57&lt;&gt;".",IF(D57&gt;0,(F57/D57-1)*100,"."),"."),".")</f>
        <v>3.3203125</v>
      </c>
      <c r="H57" s="39">
        <f>SUM(H5:H55)</f>
        <v>4002</v>
      </c>
      <c r="I57" s="40">
        <f>IF(H57&lt;&gt;".",IF(F57&lt;&gt;".",IF(F57&gt;0,(H57/F57-1)*100,"."),"."),".")</f>
        <v>8.074534161490687</v>
      </c>
      <c r="J57" s="39">
        <f>SUM(J5:J55)</f>
        <v>4087</v>
      </c>
      <c r="K57" s="40">
        <f>IF(J57&lt;&gt;".",IF(H57&lt;&gt;".",IF(H57&gt;0,(J57/H57-1)*100,"."),"."),".")</f>
        <v>2.123938030984518</v>
      </c>
      <c r="L57" s="39">
        <f>SUM(L5:L55)</f>
        <v>3997</v>
      </c>
      <c r="M57" s="40">
        <f>IF(L57&lt;&gt;".",IF(J57&lt;&gt;".",IF(J57&gt;0,(L57/J57-1)*100,"."),"."),".")</f>
        <v>-2.202104232933688</v>
      </c>
      <c r="N57" s="39">
        <f>SUM(N5:N55)</f>
        <v>3868</v>
      </c>
      <c r="O57" s="40">
        <f>IF(N57&lt;&gt;".",IF(L57&lt;&gt;".",IF(L57&gt;0,(N57/L57-1)*100,"."),"."),".")</f>
        <v>-3.227420565424066</v>
      </c>
      <c r="P57" s="39">
        <f>SUM(P5:P55)</f>
        <v>3612</v>
      </c>
      <c r="Q57" s="40">
        <f>IF(P57&lt;&gt;".",IF(N57&lt;&gt;".",IF(N57&gt;0,(P57/N57-1)*100,"."),"."),".")</f>
        <v>-6.618407445708375</v>
      </c>
      <c r="R57" s="39">
        <f>SUM(R5:R55)</f>
        <v>3509</v>
      </c>
      <c r="S57" s="41">
        <f>IF(R57&lt;&gt;".",IF(P57&lt;&gt;".",IF(P57&gt;0,(R57/P57-1)*100,"."),"."),".")</f>
        <v>-2.8516057585824983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A59:E59"/>
    <mergeCell ref="A61:L61"/>
    <mergeCell ref="P2:P3"/>
    <mergeCell ref="F59:Q60"/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Dezember 2003&amp;RLudwigshafen</oddHeader>
    <oddFooter>&amp;R&amp;10Tabelle 35.2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6"/>
  <dimension ref="A1:S144"/>
  <sheetViews>
    <sheetView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421875" style="69" customWidth="1"/>
    <col min="6" max="6" width="6.421875" style="17" customWidth="1"/>
    <col min="7" max="7" width="5.421875" style="69" customWidth="1"/>
    <col min="8" max="8" width="6.421875" style="17" customWidth="1"/>
    <col min="9" max="9" width="5.421875" style="69" customWidth="1"/>
    <col min="10" max="10" width="6.421875" style="17" customWidth="1"/>
    <col min="11" max="11" width="5.421875" style="69" customWidth="1"/>
    <col min="12" max="12" width="6.421875" style="17" customWidth="1"/>
    <col min="13" max="13" width="5.421875" style="69" customWidth="1"/>
    <col min="14" max="14" width="6.421875" style="17" customWidth="1"/>
    <col min="15" max="15" width="5.421875" style="69" customWidth="1"/>
    <col min="16" max="16" width="6.57421875" style="17" customWidth="1"/>
    <col min="17" max="17" width="5.42187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73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1995</v>
      </c>
      <c r="D2" s="6">
        <v>1996</v>
      </c>
      <c r="E2" s="7" t="s">
        <v>1</v>
      </c>
      <c r="F2" s="6">
        <v>1997</v>
      </c>
      <c r="G2" s="7" t="s">
        <v>1</v>
      </c>
      <c r="H2" s="6">
        <v>1998</v>
      </c>
      <c r="I2" s="7" t="s">
        <v>1</v>
      </c>
      <c r="J2" s="6">
        <v>1999</v>
      </c>
      <c r="K2" s="7" t="s">
        <v>1</v>
      </c>
      <c r="L2" s="6">
        <v>2000</v>
      </c>
      <c r="M2" s="7" t="s">
        <v>1</v>
      </c>
      <c r="N2" s="6">
        <v>2001</v>
      </c>
      <c r="O2" s="7" t="s">
        <v>1</v>
      </c>
      <c r="P2" s="6">
        <v>2002</v>
      </c>
      <c r="Q2" s="7" t="s">
        <v>1</v>
      </c>
      <c r="R2" s="6">
        <v>2003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178</v>
      </c>
      <c r="D5" s="23">
        <v>169</v>
      </c>
      <c r="E5" s="24">
        <f aca="true" t="shared" si="0" ref="E5:E36">IF(D5&lt;&gt;".",IF(C5&lt;&gt;".",IF(C5&gt;0,(D5/C5-1)*100,"."),"."),".")</f>
        <v>-5.0561797752809</v>
      </c>
      <c r="F5" s="23">
        <v>169</v>
      </c>
      <c r="G5" s="24">
        <f aca="true" t="shared" si="1" ref="G5:G36">IF(F5&lt;&gt;".",IF(D5&lt;&gt;".",IF(D5&gt;0,(F5/D5-1)*100,"."),"."),".")</f>
        <v>0</v>
      </c>
      <c r="H5" s="23">
        <v>161</v>
      </c>
      <c r="I5" s="24">
        <f aca="true" t="shared" si="2" ref="I5:I36">IF(H5&lt;&gt;".",IF(F5&lt;&gt;".",IF(F5&gt;0,(H5/F5-1)*100,"."),"."),".")</f>
        <v>-4.7337278106508895</v>
      </c>
      <c r="J5" s="23">
        <v>201</v>
      </c>
      <c r="K5" s="24">
        <f aca="true" t="shared" si="3" ref="K5:K36">IF(J5&lt;&gt;".",IF(H5&lt;&gt;".",IF(H5&gt;0,(J5/H5-1)*100,"."),"."),".")</f>
        <v>24.84472049689441</v>
      </c>
      <c r="L5" s="23">
        <v>179</v>
      </c>
      <c r="M5" s="24">
        <f aca="true" t="shared" si="4" ref="M5:M36">IF(L5&lt;&gt;".",IF(J5&lt;&gt;".",IF(J5&gt;0,(L5/J5-1)*100,"."),"."),".")</f>
        <v>-10.945273631840791</v>
      </c>
      <c r="N5" s="23">
        <v>173</v>
      </c>
      <c r="O5" s="24">
        <f aca="true" t="shared" si="5" ref="O5:O36">IF(N5&lt;&gt;".",IF(L5&lt;&gt;".",IF(L5&gt;0,(N5/L5-1)*100,"."),"."),".")</f>
        <v>-3.3519553072625663</v>
      </c>
      <c r="P5" s="23">
        <v>147</v>
      </c>
      <c r="Q5" s="24">
        <f aca="true" t="shared" si="6" ref="Q5:Q36">IF(P5&lt;&gt;".",IF(N5&lt;&gt;".",IF(N5&gt;0,(P5/N5-1)*100,"."),"."),".")</f>
        <v>-15.02890173410405</v>
      </c>
      <c r="R5" s="23">
        <v>180</v>
      </c>
      <c r="S5" s="25">
        <f aca="true" t="shared" si="7" ref="S5:S36">IF(R5&lt;&gt;".",IF(P5&lt;&gt;".",IF(P5&gt;0,(R5/P5-1)*100,"."),"."),".")</f>
        <v>22.44897959183674</v>
      </c>
    </row>
    <row r="6" spans="1:19" ht="9" customHeight="1">
      <c r="A6" s="20">
        <v>2</v>
      </c>
      <c r="B6" s="21" t="s">
        <v>5</v>
      </c>
      <c r="C6" s="22">
        <v>60</v>
      </c>
      <c r="D6" s="26">
        <v>88</v>
      </c>
      <c r="E6" s="24">
        <f t="shared" si="0"/>
        <v>46.66666666666666</v>
      </c>
      <c r="F6" s="26">
        <v>90</v>
      </c>
      <c r="G6" s="24">
        <f t="shared" si="1"/>
        <v>2.2727272727272707</v>
      </c>
      <c r="H6" s="26">
        <v>73</v>
      </c>
      <c r="I6" s="24">
        <f t="shared" si="2"/>
        <v>-18.88888888888889</v>
      </c>
      <c r="J6" s="26">
        <v>136</v>
      </c>
      <c r="K6" s="24">
        <f t="shared" si="3"/>
        <v>86.30136986301369</v>
      </c>
      <c r="L6" s="26">
        <v>110</v>
      </c>
      <c r="M6" s="24">
        <f t="shared" si="4"/>
        <v>-19.11764705882353</v>
      </c>
      <c r="N6" s="26">
        <v>114</v>
      </c>
      <c r="O6" s="24">
        <f t="shared" si="5"/>
        <v>3.6363636363636376</v>
      </c>
      <c r="P6" s="26">
        <v>139</v>
      </c>
      <c r="Q6" s="24">
        <f t="shared" si="6"/>
        <v>21.92982456140351</v>
      </c>
      <c r="R6" s="26">
        <v>148</v>
      </c>
      <c r="S6" s="25">
        <f t="shared" si="7"/>
        <v>6.474820143884896</v>
      </c>
    </row>
    <row r="7" spans="1:19" ht="9" customHeight="1">
      <c r="A7" s="27">
        <v>3</v>
      </c>
      <c r="B7" s="28" t="s">
        <v>6</v>
      </c>
      <c r="C7" s="22">
        <v>194</v>
      </c>
      <c r="D7" s="26">
        <v>174</v>
      </c>
      <c r="E7" s="24">
        <f t="shared" si="0"/>
        <v>-10.309278350515461</v>
      </c>
      <c r="F7" s="26">
        <v>167</v>
      </c>
      <c r="G7" s="24">
        <f t="shared" si="1"/>
        <v>-4.0229885057471275</v>
      </c>
      <c r="H7" s="26">
        <v>197</v>
      </c>
      <c r="I7" s="24">
        <f t="shared" si="2"/>
        <v>17.964071856287433</v>
      </c>
      <c r="J7" s="26">
        <v>184</v>
      </c>
      <c r="K7" s="24">
        <f t="shared" si="3"/>
        <v>-6.598984771573601</v>
      </c>
      <c r="L7" s="26">
        <v>174</v>
      </c>
      <c r="M7" s="24">
        <f t="shared" si="4"/>
        <v>-5.434782608695654</v>
      </c>
      <c r="N7" s="26">
        <v>159</v>
      </c>
      <c r="O7" s="24">
        <f t="shared" si="5"/>
        <v>-8.62068965517241</v>
      </c>
      <c r="P7" s="26">
        <v>147</v>
      </c>
      <c r="Q7" s="24">
        <f t="shared" si="6"/>
        <v>-7.547169811320753</v>
      </c>
      <c r="R7" s="26">
        <v>144</v>
      </c>
      <c r="S7" s="25">
        <f t="shared" si="7"/>
        <v>-2.0408163265306145</v>
      </c>
    </row>
    <row r="8" spans="1:19" ht="9" customHeight="1">
      <c r="A8" s="20">
        <v>4</v>
      </c>
      <c r="B8" s="21" t="s">
        <v>7</v>
      </c>
      <c r="C8" s="22">
        <v>138</v>
      </c>
      <c r="D8" s="26">
        <v>146</v>
      </c>
      <c r="E8" s="24">
        <f t="shared" si="0"/>
        <v>5.797101449275366</v>
      </c>
      <c r="F8" s="26">
        <v>146</v>
      </c>
      <c r="G8" s="24">
        <f t="shared" si="1"/>
        <v>0</v>
      </c>
      <c r="H8" s="26">
        <v>171</v>
      </c>
      <c r="I8" s="24">
        <f t="shared" si="2"/>
        <v>17.12328767123288</v>
      </c>
      <c r="J8" s="26">
        <v>156</v>
      </c>
      <c r="K8" s="24">
        <f t="shared" si="3"/>
        <v>-8.771929824561408</v>
      </c>
      <c r="L8" s="26">
        <v>169</v>
      </c>
      <c r="M8" s="24">
        <f t="shared" si="4"/>
        <v>8.333333333333325</v>
      </c>
      <c r="N8" s="26">
        <v>143</v>
      </c>
      <c r="O8" s="24">
        <f t="shared" si="5"/>
        <v>-15.384615384615385</v>
      </c>
      <c r="P8" s="26">
        <v>143</v>
      </c>
      <c r="Q8" s="24">
        <f t="shared" si="6"/>
        <v>0</v>
      </c>
      <c r="R8" s="26">
        <v>133</v>
      </c>
      <c r="S8" s="25">
        <f t="shared" si="7"/>
        <v>-6.99300699300699</v>
      </c>
    </row>
    <row r="9" spans="1:19" ht="9" customHeight="1">
      <c r="A9" s="20">
        <v>5</v>
      </c>
      <c r="B9" s="21" t="s">
        <v>8</v>
      </c>
      <c r="C9" s="22">
        <v>145</v>
      </c>
      <c r="D9" s="26">
        <v>157</v>
      </c>
      <c r="E9" s="24">
        <f t="shared" si="0"/>
        <v>8.275862068965512</v>
      </c>
      <c r="F9" s="26">
        <v>143</v>
      </c>
      <c r="G9" s="24">
        <f t="shared" si="1"/>
        <v>-8.917197452229297</v>
      </c>
      <c r="H9" s="26">
        <v>150</v>
      </c>
      <c r="I9" s="24">
        <f t="shared" si="2"/>
        <v>4.895104895104896</v>
      </c>
      <c r="J9" s="26">
        <v>181</v>
      </c>
      <c r="K9" s="24">
        <f t="shared" si="3"/>
        <v>20.66666666666668</v>
      </c>
      <c r="L9" s="26">
        <v>179</v>
      </c>
      <c r="M9" s="24">
        <f t="shared" si="4"/>
        <v>-1.104972375690605</v>
      </c>
      <c r="N9" s="26">
        <v>182</v>
      </c>
      <c r="O9" s="24">
        <f t="shared" si="5"/>
        <v>1.6759776536312776</v>
      </c>
      <c r="P9" s="26">
        <v>178</v>
      </c>
      <c r="Q9" s="24">
        <f t="shared" si="6"/>
        <v>-2.197802197802201</v>
      </c>
      <c r="R9" s="26">
        <v>169</v>
      </c>
      <c r="S9" s="25">
        <f t="shared" si="7"/>
        <v>-5.0561797752809</v>
      </c>
    </row>
    <row r="10" spans="1:19" ht="9" customHeight="1">
      <c r="A10" s="20">
        <v>6</v>
      </c>
      <c r="B10" s="21" t="s">
        <v>9</v>
      </c>
      <c r="C10" s="22">
        <v>97</v>
      </c>
      <c r="D10" s="26">
        <v>102</v>
      </c>
      <c r="E10" s="24">
        <f t="shared" si="0"/>
        <v>5.154639175257736</v>
      </c>
      <c r="F10" s="26">
        <v>108</v>
      </c>
      <c r="G10" s="24">
        <f t="shared" si="1"/>
        <v>5.882352941176472</v>
      </c>
      <c r="H10" s="26">
        <v>109</v>
      </c>
      <c r="I10" s="24">
        <f t="shared" si="2"/>
        <v>0.92592592592593</v>
      </c>
      <c r="J10" s="26">
        <v>92</v>
      </c>
      <c r="K10" s="24">
        <f t="shared" si="3"/>
        <v>-15.596330275229352</v>
      </c>
      <c r="L10" s="26">
        <v>100</v>
      </c>
      <c r="M10" s="24">
        <f t="shared" si="4"/>
        <v>8.695652173913038</v>
      </c>
      <c r="N10" s="26">
        <v>86</v>
      </c>
      <c r="O10" s="24">
        <f t="shared" si="5"/>
        <v>-14.000000000000002</v>
      </c>
      <c r="P10" s="26">
        <v>69</v>
      </c>
      <c r="Q10" s="24">
        <f t="shared" si="6"/>
        <v>-19.76744186046512</v>
      </c>
      <c r="R10" s="26">
        <v>59</v>
      </c>
      <c r="S10" s="25">
        <f t="shared" si="7"/>
        <v>-14.492753623188403</v>
      </c>
    </row>
    <row r="11" spans="1:19" ht="9" customHeight="1">
      <c r="A11" s="20">
        <v>7</v>
      </c>
      <c r="B11" s="21" t="s">
        <v>10</v>
      </c>
      <c r="C11" s="22">
        <v>177</v>
      </c>
      <c r="D11" s="26">
        <v>228</v>
      </c>
      <c r="E11" s="24">
        <f t="shared" si="0"/>
        <v>28.81355932203389</v>
      </c>
      <c r="F11" s="26">
        <v>241</v>
      </c>
      <c r="G11" s="24">
        <f t="shared" si="1"/>
        <v>5.701754385964919</v>
      </c>
      <c r="H11" s="26">
        <v>264</v>
      </c>
      <c r="I11" s="24">
        <f t="shared" si="2"/>
        <v>9.543568464730301</v>
      </c>
      <c r="J11" s="26">
        <v>287</v>
      </c>
      <c r="K11" s="24">
        <f t="shared" si="3"/>
        <v>8.712121212121215</v>
      </c>
      <c r="L11" s="26">
        <v>310</v>
      </c>
      <c r="M11" s="24">
        <f t="shared" si="4"/>
        <v>8.013937282229966</v>
      </c>
      <c r="N11" s="26">
        <v>289</v>
      </c>
      <c r="O11" s="24">
        <f t="shared" si="5"/>
        <v>-6.774193548387098</v>
      </c>
      <c r="P11" s="26">
        <v>259</v>
      </c>
      <c r="Q11" s="24">
        <f t="shared" si="6"/>
        <v>-10.380622837370247</v>
      </c>
      <c r="R11" s="26">
        <v>269</v>
      </c>
      <c r="S11" s="25">
        <f t="shared" si="7"/>
        <v>3.8610038610038533</v>
      </c>
    </row>
    <row r="12" spans="1:19" ht="9" customHeight="1">
      <c r="A12" s="20">
        <v>8</v>
      </c>
      <c r="B12" s="21" t="s">
        <v>11</v>
      </c>
      <c r="C12" s="22">
        <v>9</v>
      </c>
      <c r="D12" s="26">
        <v>7</v>
      </c>
      <c r="E12" s="24">
        <f t="shared" si="0"/>
        <v>-22.22222222222222</v>
      </c>
      <c r="F12" s="26">
        <v>9</v>
      </c>
      <c r="G12" s="24">
        <f t="shared" si="1"/>
        <v>28.57142857142858</v>
      </c>
      <c r="H12" s="26">
        <v>16</v>
      </c>
      <c r="I12" s="24">
        <f t="shared" si="2"/>
        <v>77.77777777777777</v>
      </c>
      <c r="J12" s="26">
        <v>21</v>
      </c>
      <c r="K12" s="24">
        <f t="shared" si="3"/>
        <v>31.25</v>
      </c>
      <c r="L12" s="26">
        <v>13</v>
      </c>
      <c r="M12" s="24">
        <f t="shared" si="4"/>
        <v>-38.095238095238095</v>
      </c>
      <c r="N12" s="26">
        <v>11</v>
      </c>
      <c r="O12" s="24">
        <f t="shared" si="5"/>
        <v>-15.384615384615385</v>
      </c>
      <c r="P12" s="26">
        <v>11</v>
      </c>
      <c r="Q12" s="24">
        <f t="shared" si="6"/>
        <v>0</v>
      </c>
      <c r="R12" s="26">
        <v>11</v>
      </c>
      <c r="S12" s="25">
        <f t="shared" si="7"/>
        <v>0</v>
      </c>
    </row>
    <row r="13" spans="1:19" ht="9" customHeight="1">
      <c r="A13" s="20">
        <v>9</v>
      </c>
      <c r="B13" s="21" t="s">
        <v>12</v>
      </c>
      <c r="C13" s="22">
        <v>169</v>
      </c>
      <c r="D13" s="26">
        <v>156</v>
      </c>
      <c r="E13" s="24">
        <f t="shared" si="0"/>
        <v>-7.692307692307687</v>
      </c>
      <c r="F13" s="26">
        <v>155</v>
      </c>
      <c r="G13" s="24">
        <f t="shared" si="1"/>
        <v>-0.6410256410256387</v>
      </c>
      <c r="H13" s="26">
        <v>158</v>
      </c>
      <c r="I13" s="24">
        <f t="shared" si="2"/>
        <v>1.9354838709677358</v>
      </c>
      <c r="J13" s="26">
        <v>192</v>
      </c>
      <c r="K13" s="24">
        <f t="shared" si="3"/>
        <v>21.518987341772156</v>
      </c>
      <c r="L13" s="26">
        <v>173</v>
      </c>
      <c r="M13" s="24">
        <f t="shared" si="4"/>
        <v>-9.895833333333337</v>
      </c>
      <c r="N13" s="26">
        <v>170</v>
      </c>
      <c r="O13" s="24">
        <f t="shared" si="5"/>
        <v>-1.7341040462427793</v>
      </c>
      <c r="P13" s="26">
        <v>145</v>
      </c>
      <c r="Q13" s="24">
        <f t="shared" si="6"/>
        <v>-14.70588235294118</v>
      </c>
      <c r="R13" s="26">
        <v>129</v>
      </c>
      <c r="S13" s="25">
        <f t="shared" si="7"/>
        <v>-11.03448275862069</v>
      </c>
    </row>
    <row r="14" spans="1:19" ht="9" customHeight="1">
      <c r="A14" s="20">
        <v>10</v>
      </c>
      <c r="B14" s="21" t="s">
        <v>13</v>
      </c>
      <c r="C14" s="22">
        <v>150</v>
      </c>
      <c r="D14" s="26">
        <v>146</v>
      </c>
      <c r="E14" s="24">
        <f t="shared" si="0"/>
        <v>-2.6666666666666616</v>
      </c>
      <c r="F14" s="26">
        <v>161</v>
      </c>
      <c r="G14" s="24">
        <f t="shared" si="1"/>
        <v>10.273972602739722</v>
      </c>
      <c r="H14" s="26">
        <v>185</v>
      </c>
      <c r="I14" s="24">
        <f t="shared" si="2"/>
        <v>14.906832298136653</v>
      </c>
      <c r="J14" s="26">
        <v>179</v>
      </c>
      <c r="K14" s="24">
        <f t="shared" si="3"/>
        <v>-3.2432432432432434</v>
      </c>
      <c r="L14" s="26">
        <v>185</v>
      </c>
      <c r="M14" s="24">
        <f t="shared" si="4"/>
        <v>3.3519553072625774</v>
      </c>
      <c r="N14" s="26">
        <v>178</v>
      </c>
      <c r="O14" s="24">
        <f t="shared" si="5"/>
        <v>-3.7837837837837784</v>
      </c>
      <c r="P14" s="26">
        <v>164</v>
      </c>
      <c r="Q14" s="24">
        <f t="shared" si="6"/>
        <v>-7.86516853932584</v>
      </c>
      <c r="R14" s="26">
        <v>158</v>
      </c>
      <c r="S14" s="25">
        <f t="shared" si="7"/>
        <v>-3.658536585365857</v>
      </c>
    </row>
    <row r="15" spans="1:19" ht="9" customHeight="1">
      <c r="A15" s="20">
        <v>11</v>
      </c>
      <c r="B15" s="21" t="s">
        <v>14</v>
      </c>
      <c r="C15" s="22">
        <v>90</v>
      </c>
      <c r="D15" s="26">
        <v>90</v>
      </c>
      <c r="E15" s="24">
        <f t="shared" si="0"/>
        <v>0</v>
      </c>
      <c r="F15" s="26">
        <v>101</v>
      </c>
      <c r="G15" s="24">
        <f t="shared" si="1"/>
        <v>12.222222222222223</v>
      </c>
      <c r="H15" s="26">
        <v>97</v>
      </c>
      <c r="I15" s="24">
        <f t="shared" si="2"/>
        <v>-3.960396039603964</v>
      </c>
      <c r="J15" s="26">
        <v>101</v>
      </c>
      <c r="K15" s="24">
        <f t="shared" si="3"/>
        <v>4.123711340206193</v>
      </c>
      <c r="L15" s="26">
        <v>105</v>
      </c>
      <c r="M15" s="24">
        <f t="shared" si="4"/>
        <v>3.960396039603964</v>
      </c>
      <c r="N15" s="26">
        <v>103</v>
      </c>
      <c r="O15" s="24">
        <f t="shared" si="5"/>
        <v>-1.904761904761909</v>
      </c>
      <c r="P15" s="26">
        <v>90</v>
      </c>
      <c r="Q15" s="24">
        <f t="shared" si="6"/>
        <v>-12.621359223300976</v>
      </c>
      <c r="R15" s="26">
        <v>91</v>
      </c>
      <c r="S15" s="25">
        <f t="shared" si="7"/>
        <v>1.1111111111111072</v>
      </c>
    </row>
    <row r="16" spans="1:19" ht="9" customHeight="1">
      <c r="A16" s="20">
        <v>12</v>
      </c>
      <c r="B16" s="21" t="s">
        <v>15</v>
      </c>
      <c r="C16" s="22">
        <v>92</v>
      </c>
      <c r="D16" s="26">
        <v>89</v>
      </c>
      <c r="E16" s="24">
        <f t="shared" si="0"/>
        <v>-3.2608695652173947</v>
      </c>
      <c r="F16" s="26">
        <v>92</v>
      </c>
      <c r="G16" s="24">
        <f t="shared" si="1"/>
        <v>3.370786516853941</v>
      </c>
      <c r="H16" s="26">
        <v>70</v>
      </c>
      <c r="I16" s="24">
        <f t="shared" si="2"/>
        <v>-23.913043478260864</v>
      </c>
      <c r="J16" s="26">
        <v>66</v>
      </c>
      <c r="K16" s="24">
        <f t="shared" si="3"/>
        <v>-5.714285714285716</v>
      </c>
      <c r="L16" s="26">
        <v>89</v>
      </c>
      <c r="M16" s="24">
        <f t="shared" si="4"/>
        <v>34.84848484848484</v>
      </c>
      <c r="N16" s="26">
        <v>70</v>
      </c>
      <c r="O16" s="24">
        <f t="shared" si="5"/>
        <v>-21.34831460674157</v>
      </c>
      <c r="P16" s="26">
        <v>65</v>
      </c>
      <c r="Q16" s="24">
        <f t="shared" si="6"/>
        <v>-7.14285714285714</v>
      </c>
      <c r="R16" s="26">
        <v>12</v>
      </c>
      <c r="S16" s="25">
        <f t="shared" si="7"/>
        <v>-81.53846153846153</v>
      </c>
    </row>
    <row r="17" spans="1:19" ht="9" customHeight="1">
      <c r="A17" s="20">
        <v>13</v>
      </c>
      <c r="B17" s="21" t="s">
        <v>16</v>
      </c>
      <c r="C17" s="22">
        <v>4</v>
      </c>
      <c r="D17" s="26">
        <v>3</v>
      </c>
      <c r="E17" s="24">
        <f t="shared" si="0"/>
        <v>-25</v>
      </c>
      <c r="F17" s="26">
        <v>2</v>
      </c>
      <c r="G17" s="24">
        <f t="shared" si="1"/>
        <v>-33.333333333333336</v>
      </c>
      <c r="H17" s="26">
        <v>2</v>
      </c>
      <c r="I17" s="24">
        <f t="shared" si="2"/>
        <v>0</v>
      </c>
      <c r="J17" s="26">
        <v>1</v>
      </c>
      <c r="K17" s="24">
        <f t="shared" si="3"/>
        <v>-50</v>
      </c>
      <c r="L17" s="26">
        <v>3</v>
      </c>
      <c r="M17" s="24">
        <f t="shared" si="4"/>
        <v>200</v>
      </c>
      <c r="N17" s="26">
        <v>1</v>
      </c>
      <c r="O17" s="24">
        <f t="shared" si="5"/>
        <v>-66.66666666666667</v>
      </c>
      <c r="P17" s="26">
        <v>17</v>
      </c>
      <c r="Q17" s="24">
        <f t="shared" si="6"/>
        <v>1600</v>
      </c>
      <c r="R17" s="26">
        <v>19</v>
      </c>
      <c r="S17" s="25">
        <f t="shared" si="7"/>
        <v>11.764705882352944</v>
      </c>
    </row>
    <row r="18" spans="1:19" ht="9" customHeight="1">
      <c r="A18" s="20">
        <v>14</v>
      </c>
      <c r="B18" s="21" t="s">
        <v>17</v>
      </c>
      <c r="C18" s="22">
        <v>97</v>
      </c>
      <c r="D18" s="26">
        <v>88</v>
      </c>
      <c r="E18" s="24">
        <f t="shared" si="0"/>
        <v>-9.278350515463918</v>
      </c>
      <c r="F18" s="26">
        <v>76</v>
      </c>
      <c r="G18" s="24">
        <f t="shared" si="1"/>
        <v>-13.636363636363635</v>
      </c>
      <c r="H18" s="26">
        <v>85</v>
      </c>
      <c r="I18" s="24">
        <f t="shared" si="2"/>
        <v>11.842105263157897</v>
      </c>
      <c r="J18" s="26">
        <v>79</v>
      </c>
      <c r="K18" s="24">
        <f t="shared" si="3"/>
        <v>-7.058823529411762</v>
      </c>
      <c r="L18" s="26">
        <v>76</v>
      </c>
      <c r="M18" s="24">
        <f t="shared" si="4"/>
        <v>-3.797468354430378</v>
      </c>
      <c r="N18" s="26">
        <v>79</v>
      </c>
      <c r="O18" s="24">
        <f t="shared" si="5"/>
        <v>3.9473684210526327</v>
      </c>
      <c r="P18" s="26">
        <v>64</v>
      </c>
      <c r="Q18" s="24">
        <f t="shared" si="6"/>
        <v>-18.9873417721519</v>
      </c>
      <c r="R18" s="26">
        <v>78</v>
      </c>
      <c r="S18" s="25">
        <f t="shared" si="7"/>
        <v>21.875</v>
      </c>
    </row>
    <row r="19" spans="1:19" ht="9" customHeight="1">
      <c r="A19" s="20">
        <v>15</v>
      </c>
      <c r="B19" s="21" t="s">
        <v>18</v>
      </c>
      <c r="C19" s="22">
        <v>7</v>
      </c>
      <c r="D19" s="26">
        <v>11</v>
      </c>
      <c r="E19" s="24">
        <f t="shared" si="0"/>
        <v>57.14285714285714</v>
      </c>
      <c r="F19" s="26">
        <v>11</v>
      </c>
      <c r="G19" s="24">
        <f t="shared" si="1"/>
        <v>0</v>
      </c>
      <c r="H19" s="26">
        <v>12</v>
      </c>
      <c r="I19" s="24">
        <f t="shared" si="2"/>
        <v>9.090909090909083</v>
      </c>
      <c r="J19" s="26">
        <v>4</v>
      </c>
      <c r="K19" s="24">
        <f t="shared" si="3"/>
        <v>-66.66666666666667</v>
      </c>
      <c r="L19" s="26">
        <v>9</v>
      </c>
      <c r="M19" s="24">
        <f t="shared" si="4"/>
        <v>125</v>
      </c>
      <c r="N19" s="26">
        <v>10</v>
      </c>
      <c r="O19" s="24">
        <f t="shared" si="5"/>
        <v>11.111111111111116</v>
      </c>
      <c r="P19" s="26">
        <v>11</v>
      </c>
      <c r="Q19" s="24">
        <f t="shared" si="6"/>
        <v>10.000000000000009</v>
      </c>
      <c r="R19" s="26">
        <v>7</v>
      </c>
      <c r="S19" s="25">
        <f t="shared" si="7"/>
        <v>-36.36363636363637</v>
      </c>
    </row>
    <row r="20" spans="1:19" ht="9" customHeight="1">
      <c r="A20" s="20">
        <v>17</v>
      </c>
      <c r="B20" s="21" t="s">
        <v>19</v>
      </c>
      <c r="C20" s="22">
        <v>44</v>
      </c>
      <c r="D20" s="26">
        <v>52</v>
      </c>
      <c r="E20" s="24">
        <f t="shared" si="0"/>
        <v>18.181818181818187</v>
      </c>
      <c r="F20" s="26">
        <v>77</v>
      </c>
      <c r="G20" s="24">
        <f t="shared" si="1"/>
        <v>48.07692307692308</v>
      </c>
      <c r="H20" s="26">
        <v>87</v>
      </c>
      <c r="I20" s="24">
        <f t="shared" si="2"/>
        <v>12.987012987012992</v>
      </c>
      <c r="J20" s="26">
        <v>87</v>
      </c>
      <c r="K20" s="24">
        <f t="shared" si="3"/>
        <v>0</v>
      </c>
      <c r="L20" s="26">
        <v>89</v>
      </c>
      <c r="M20" s="24">
        <f t="shared" si="4"/>
        <v>2.298850574712641</v>
      </c>
      <c r="N20" s="26">
        <v>77</v>
      </c>
      <c r="O20" s="24">
        <f t="shared" si="5"/>
        <v>-13.48314606741573</v>
      </c>
      <c r="P20" s="26">
        <v>78</v>
      </c>
      <c r="Q20" s="24">
        <f t="shared" si="6"/>
        <v>1.298701298701288</v>
      </c>
      <c r="R20" s="26">
        <v>84</v>
      </c>
      <c r="S20" s="25">
        <f t="shared" si="7"/>
        <v>7.692307692307687</v>
      </c>
    </row>
    <row r="21" spans="1:19" ht="9" customHeight="1">
      <c r="A21" s="20">
        <v>18</v>
      </c>
      <c r="B21" s="21" t="s">
        <v>20</v>
      </c>
      <c r="C21" s="22">
        <v>21</v>
      </c>
      <c r="D21" s="26">
        <v>24</v>
      </c>
      <c r="E21" s="24">
        <f t="shared" si="0"/>
        <v>14.28571428571428</v>
      </c>
      <c r="F21" s="26">
        <v>32</v>
      </c>
      <c r="G21" s="24">
        <f t="shared" si="1"/>
        <v>33.33333333333333</v>
      </c>
      <c r="H21" s="26">
        <v>43</v>
      </c>
      <c r="I21" s="24">
        <f t="shared" si="2"/>
        <v>34.375</v>
      </c>
      <c r="J21" s="26">
        <v>20</v>
      </c>
      <c r="K21" s="24">
        <f t="shared" si="3"/>
        <v>-53.48837209302326</v>
      </c>
      <c r="L21" s="26">
        <v>21</v>
      </c>
      <c r="M21" s="24">
        <f t="shared" si="4"/>
        <v>5.000000000000004</v>
      </c>
      <c r="N21" s="26">
        <v>28</v>
      </c>
      <c r="O21" s="24">
        <f t="shared" si="5"/>
        <v>33.33333333333333</v>
      </c>
      <c r="P21" s="26">
        <v>22</v>
      </c>
      <c r="Q21" s="24">
        <f t="shared" si="6"/>
        <v>-21.42857142857143</v>
      </c>
      <c r="R21" s="26">
        <v>29</v>
      </c>
      <c r="S21" s="25">
        <f t="shared" si="7"/>
        <v>31.818181818181813</v>
      </c>
    </row>
    <row r="22" spans="1:19" ht="9" customHeight="1">
      <c r="A22" s="20">
        <v>19</v>
      </c>
      <c r="B22" s="21" t="s">
        <v>21</v>
      </c>
      <c r="C22" s="22">
        <v>51</v>
      </c>
      <c r="D22" s="26">
        <v>49</v>
      </c>
      <c r="E22" s="24">
        <f t="shared" si="0"/>
        <v>-3.9215686274509776</v>
      </c>
      <c r="F22" s="26">
        <v>64</v>
      </c>
      <c r="G22" s="24">
        <f t="shared" si="1"/>
        <v>30.612244897959172</v>
      </c>
      <c r="H22" s="26">
        <v>61</v>
      </c>
      <c r="I22" s="24">
        <f t="shared" si="2"/>
        <v>-4.6875</v>
      </c>
      <c r="J22" s="26">
        <v>51</v>
      </c>
      <c r="K22" s="24">
        <f t="shared" si="3"/>
        <v>-16.393442622950815</v>
      </c>
      <c r="L22" s="26">
        <v>57</v>
      </c>
      <c r="M22" s="24">
        <f t="shared" si="4"/>
        <v>11.764705882352944</v>
      </c>
      <c r="N22" s="26">
        <v>46</v>
      </c>
      <c r="O22" s="24">
        <f t="shared" si="5"/>
        <v>-19.298245614035093</v>
      </c>
      <c r="P22" s="26">
        <v>35</v>
      </c>
      <c r="Q22" s="24">
        <f t="shared" si="6"/>
        <v>-23.913043478260864</v>
      </c>
      <c r="R22" s="26">
        <v>50</v>
      </c>
      <c r="S22" s="25">
        <f t="shared" si="7"/>
        <v>42.85714285714286</v>
      </c>
    </row>
    <row r="23" spans="1:19" ht="9" customHeight="1">
      <c r="A23" s="20">
        <v>20</v>
      </c>
      <c r="B23" s="21" t="s">
        <v>22</v>
      </c>
      <c r="C23" s="22">
        <v>39</v>
      </c>
      <c r="D23" s="26">
        <v>47</v>
      </c>
      <c r="E23" s="24">
        <f t="shared" si="0"/>
        <v>20.512820512820507</v>
      </c>
      <c r="F23" s="26">
        <v>67</v>
      </c>
      <c r="G23" s="24">
        <f t="shared" si="1"/>
        <v>42.553191489361694</v>
      </c>
      <c r="H23" s="26">
        <v>65</v>
      </c>
      <c r="I23" s="24">
        <f t="shared" si="2"/>
        <v>-2.985074626865669</v>
      </c>
      <c r="J23" s="26">
        <v>62</v>
      </c>
      <c r="K23" s="24">
        <f t="shared" si="3"/>
        <v>-4.61538461538461</v>
      </c>
      <c r="L23" s="26">
        <v>61</v>
      </c>
      <c r="M23" s="24">
        <f t="shared" si="4"/>
        <v>-1.6129032258064502</v>
      </c>
      <c r="N23" s="26">
        <v>48</v>
      </c>
      <c r="O23" s="24">
        <f t="shared" si="5"/>
        <v>-21.311475409836067</v>
      </c>
      <c r="P23" s="26">
        <v>38</v>
      </c>
      <c r="Q23" s="24">
        <f t="shared" si="6"/>
        <v>-20.833333333333336</v>
      </c>
      <c r="R23" s="26">
        <v>37</v>
      </c>
      <c r="S23" s="25">
        <f t="shared" si="7"/>
        <v>-2.631578947368418</v>
      </c>
    </row>
    <row r="24" spans="1:19" ht="9" customHeight="1">
      <c r="A24" s="20">
        <v>21</v>
      </c>
      <c r="B24" s="21" t="s">
        <v>23</v>
      </c>
      <c r="C24" s="22">
        <v>47</v>
      </c>
      <c r="D24" s="26">
        <v>56</v>
      </c>
      <c r="E24" s="24">
        <f t="shared" si="0"/>
        <v>19.14893617021276</v>
      </c>
      <c r="F24" s="26">
        <v>71</v>
      </c>
      <c r="G24" s="24">
        <f t="shared" si="1"/>
        <v>26.785714285714278</v>
      </c>
      <c r="H24" s="26">
        <v>70</v>
      </c>
      <c r="I24" s="24">
        <f t="shared" si="2"/>
        <v>-1.4084507042253502</v>
      </c>
      <c r="J24" s="26">
        <v>75</v>
      </c>
      <c r="K24" s="24">
        <f t="shared" si="3"/>
        <v>7.14285714285714</v>
      </c>
      <c r="L24" s="26">
        <v>70</v>
      </c>
      <c r="M24" s="24">
        <f t="shared" si="4"/>
        <v>-6.666666666666665</v>
      </c>
      <c r="N24" s="26">
        <v>68</v>
      </c>
      <c r="O24" s="24">
        <f t="shared" si="5"/>
        <v>-2.857142857142858</v>
      </c>
      <c r="P24" s="26">
        <v>66</v>
      </c>
      <c r="Q24" s="24">
        <f t="shared" si="6"/>
        <v>-2.941176470588236</v>
      </c>
      <c r="R24" s="26">
        <v>72</v>
      </c>
      <c r="S24" s="25">
        <f t="shared" si="7"/>
        <v>9.090909090909083</v>
      </c>
    </row>
    <row r="25" spans="1:19" ht="9" customHeight="1">
      <c r="A25" s="20">
        <v>22</v>
      </c>
      <c r="B25" s="21" t="s">
        <v>24</v>
      </c>
      <c r="C25" s="22">
        <v>77</v>
      </c>
      <c r="D25" s="26">
        <v>80</v>
      </c>
      <c r="E25" s="24">
        <f t="shared" si="0"/>
        <v>3.8961038961038863</v>
      </c>
      <c r="F25" s="26">
        <v>73</v>
      </c>
      <c r="G25" s="24">
        <f t="shared" si="1"/>
        <v>-8.750000000000002</v>
      </c>
      <c r="H25" s="26">
        <v>62</v>
      </c>
      <c r="I25" s="24">
        <f t="shared" si="2"/>
        <v>-15.068493150684937</v>
      </c>
      <c r="J25" s="26">
        <v>85</v>
      </c>
      <c r="K25" s="24">
        <f t="shared" si="3"/>
        <v>37.09677419354838</v>
      </c>
      <c r="L25" s="26">
        <v>61</v>
      </c>
      <c r="M25" s="24">
        <f t="shared" si="4"/>
        <v>-28.235294117647058</v>
      </c>
      <c r="N25" s="26">
        <v>61</v>
      </c>
      <c r="O25" s="24">
        <f t="shared" si="5"/>
        <v>0</v>
      </c>
      <c r="P25" s="26">
        <v>59</v>
      </c>
      <c r="Q25" s="24">
        <f t="shared" si="6"/>
        <v>-3.2786885245901676</v>
      </c>
      <c r="R25" s="26">
        <v>54</v>
      </c>
      <c r="S25" s="25">
        <f t="shared" si="7"/>
        <v>-8.47457627118644</v>
      </c>
    </row>
    <row r="26" spans="1:19" ht="9" customHeight="1">
      <c r="A26" s="20">
        <v>23</v>
      </c>
      <c r="B26" s="21" t="s">
        <v>25</v>
      </c>
      <c r="C26" s="22">
        <v>42</v>
      </c>
      <c r="D26" s="26">
        <v>30</v>
      </c>
      <c r="E26" s="24">
        <f t="shared" si="0"/>
        <v>-28.57142857142857</v>
      </c>
      <c r="F26" s="26">
        <v>35</v>
      </c>
      <c r="G26" s="24">
        <f t="shared" si="1"/>
        <v>16.666666666666675</v>
      </c>
      <c r="H26" s="26">
        <v>54</v>
      </c>
      <c r="I26" s="24">
        <f t="shared" si="2"/>
        <v>54.28571428571429</v>
      </c>
      <c r="J26" s="26">
        <v>62</v>
      </c>
      <c r="K26" s="24">
        <f t="shared" si="3"/>
        <v>14.814814814814813</v>
      </c>
      <c r="L26" s="26">
        <v>63</v>
      </c>
      <c r="M26" s="24">
        <f t="shared" si="4"/>
        <v>1.6129032258064502</v>
      </c>
      <c r="N26" s="26">
        <v>44</v>
      </c>
      <c r="O26" s="24">
        <f t="shared" si="5"/>
        <v>-30.15873015873016</v>
      </c>
      <c r="P26" s="26">
        <v>80</v>
      </c>
      <c r="Q26" s="24">
        <f t="shared" si="6"/>
        <v>81.81818181818181</v>
      </c>
      <c r="R26" s="26">
        <v>57</v>
      </c>
      <c r="S26" s="25">
        <f t="shared" si="7"/>
        <v>-28.749999999999996</v>
      </c>
    </row>
    <row r="27" spans="1:19" ht="9" customHeight="1">
      <c r="A27" s="20">
        <v>24</v>
      </c>
      <c r="B27" s="21" t="s">
        <v>26</v>
      </c>
      <c r="C27" s="22">
        <v>60</v>
      </c>
      <c r="D27" s="26">
        <v>48</v>
      </c>
      <c r="E27" s="24">
        <f t="shared" si="0"/>
        <v>-19.999999999999996</v>
      </c>
      <c r="F27" s="26">
        <v>39</v>
      </c>
      <c r="G27" s="24">
        <f t="shared" si="1"/>
        <v>-18.75</v>
      </c>
      <c r="H27" s="26">
        <v>40</v>
      </c>
      <c r="I27" s="24">
        <f t="shared" si="2"/>
        <v>2.564102564102555</v>
      </c>
      <c r="J27" s="26">
        <v>51</v>
      </c>
      <c r="K27" s="24">
        <f t="shared" si="3"/>
        <v>27.499999999999993</v>
      </c>
      <c r="L27" s="26">
        <v>41</v>
      </c>
      <c r="M27" s="24">
        <f t="shared" si="4"/>
        <v>-19.6078431372549</v>
      </c>
      <c r="N27" s="26">
        <v>25</v>
      </c>
      <c r="O27" s="24">
        <f t="shared" si="5"/>
        <v>-39.02439024390244</v>
      </c>
      <c r="P27" s="26">
        <v>29</v>
      </c>
      <c r="Q27" s="24">
        <f t="shared" si="6"/>
        <v>15.999999999999993</v>
      </c>
      <c r="R27" s="26">
        <v>77</v>
      </c>
      <c r="S27" s="25">
        <f t="shared" si="7"/>
        <v>165.51724137931038</v>
      </c>
    </row>
    <row r="28" spans="1:19" s="31" customFormat="1" ht="9" customHeight="1">
      <c r="A28" s="20">
        <v>25</v>
      </c>
      <c r="B28" s="21" t="s">
        <v>27</v>
      </c>
      <c r="C28" s="29">
        <v>17</v>
      </c>
      <c r="D28" s="30">
        <v>17</v>
      </c>
      <c r="E28" s="24">
        <f t="shared" si="0"/>
        <v>0</v>
      </c>
      <c r="F28" s="30">
        <v>16</v>
      </c>
      <c r="G28" s="24">
        <f t="shared" si="1"/>
        <v>-5.882352941176472</v>
      </c>
      <c r="H28" s="30">
        <v>13</v>
      </c>
      <c r="I28" s="24">
        <f t="shared" si="2"/>
        <v>-18.75</v>
      </c>
      <c r="J28" s="30">
        <v>10</v>
      </c>
      <c r="K28" s="24">
        <f t="shared" si="3"/>
        <v>-23.076923076923073</v>
      </c>
      <c r="L28" s="30">
        <v>18</v>
      </c>
      <c r="M28" s="24">
        <f t="shared" si="4"/>
        <v>80</v>
      </c>
      <c r="N28" s="30">
        <v>9</v>
      </c>
      <c r="O28" s="24">
        <f t="shared" si="5"/>
        <v>-50</v>
      </c>
      <c r="P28" s="30">
        <v>6</v>
      </c>
      <c r="Q28" s="24">
        <f t="shared" si="6"/>
        <v>-33.333333333333336</v>
      </c>
      <c r="R28" s="30">
        <v>10</v>
      </c>
      <c r="S28" s="25">
        <f t="shared" si="7"/>
        <v>66.66666666666667</v>
      </c>
    </row>
    <row r="29" spans="1:19" ht="9" customHeight="1">
      <c r="A29" s="20">
        <v>26</v>
      </c>
      <c r="B29" s="21" t="s">
        <v>28</v>
      </c>
      <c r="C29" s="22">
        <v>46</v>
      </c>
      <c r="D29" s="26">
        <v>34</v>
      </c>
      <c r="E29" s="24">
        <f t="shared" si="0"/>
        <v>-26.086956521739136</v>
      </c>
      <c r="F29" s="26">
        <v>38</v>
      </c>
      <c r="G29" s="24">
        <f t="shared" si="1"/>
        <v>11.764705882352944</v>
      </c>
      <c r="H29" s="26">
        <v>44</v>
      </c>
      <c r="I29" s="24">
        <f t="shared" si="2"/>
        <v>15.789473684210531</v>
      </c>
      <c r="J29" s="26">
        <v>30</v>
      </c>
      <c r="K29" s="24">
        <f t="shared" si="3"/>
        <v>-31.818181818181824</v>
      </c>
      <c r="L29" s="26">
        <v>29</v>
      </c>
      <c r="M29" s="24">
        <f t="shared" si="4"/>
        <v>-3.3333333333333326</v>
      </c>
      <c r="N29" s="26">
        <v>18</v>
      </c>
      <c r="O29" s="24">
        <f t="shared" si="5"/>
        <v>-37.93103448275862</v>
      </c>
      <c r="P29" s="26">
        <v>20</v>
      </c>
      <c r="Q29" s="24">
        <f t="shared" si="6"/>
        <v>11.111111111111116</v>
      </c>
      <c r="R29" s="26">
        <v>19</v>
      </c>
      <c r="S29" s="25">
        <f t="shared" si="7"/>
        <v>-5.000000000000004</v>
      </c>
    </row>
    <row r="30" spans="1:19" ht="9" customHeight="1">
      <c r="A30" s="20">
        <v>27</v>
      </c>
      <c r="B30" s="21" t="s">
        <v>29</v>
      </c>
      <c r="C30" s="22">
        <v>5</v>
      </c>
      <c r="D30" s="26">
        <v>3</v>
      </c>
      <c r="E30" s="24">
        <f t="shared" si="0"/>
        <v>-40</v>
      </c>
      <c r="F30" s="26">
        <v>2</v>
      </c>
      <c r="G30" s="24">
        <f t="shared" si="1"/>
        <v>-33.333333333333336</v>
      </c>
      <c r="H30" s="26">
        <v>3</v>
      </c>
      <c r="I30" s="24">
        <f t="shared" si="2"/>
        <v>50</v>
      </c>
      <c r="J30" s="26">
        <v>2</v>
      </c>
      <c r="K30" s="24">
        <f t="shared" si="3"/>
        <v>-33.333333333333336</v>
      </c>
      <c r="L30" s="26">
        <v>2</v>
      </c>
      <c r="M30" s="24">
        <f t="shared" si="4"/>
        <v>0</v>
      </c>
      <c r="N30" s="26">
        <v>1</v>
      </c>
      <c r="O30" s="24">
        <f t="shared" si="5"/>
        <v>-50</v>
      </c>
      <c r="P30" s="26">
        <v>2</v>
      </c>
      <c r="Q30" s="24">
        <f t="shared" si="6"/>
        <v>100</v>
      </c>
      <c r="R30" s="26">
        <v>4</v>
      </c>
      <c r="S30" s="25">
        <f t="shared" si="7"/>
        <v>100</v>
      </c>
    </row>
    <row r="31" spans="1:19" ht="9" customHeight="1">
      <c r="A31" s="20">
        <v>28</v>
      </c>
      <c r="B31" s="21" t="s">
        <v>30</v>
      </c>
      <c r="C31" s="22">
        <v>3</v>
      </c>
      <c r="D31" s="26">
        <v>1</v>
      </c>
      <c r="E31" s="24">
        <f t="shared" si="0"/>
        <v>-66.66666666666667</v>
      </c>
      <c r="F31" s="26">
        <v>8</v>
      </c>
      <c r="G31" s="24">
        <f t="shared" si="1"/>
        <v>700</v>
      </c>
      <c r="H31" s="26">
        <v>9</v>
      </c>
      <c r="I31" s="24">
        <f t="shared" si="2"/>
        <v>12.5</v>
      </c>
      <c r="J31" s="26">
        <v>2</v>
      </c>
      <c r="K31" s="24">
        <f t="shared" si="3"/>
        <v>-77.77777777777779</v>
      </c>
      <c r="L31" s="26">
        <v>6</v>
      </c>
      <c r="M31" s="24">
        <f t="shared" si="4"/>
        <v>200</v>
      </c>
      <c r="N31" s="26">
        <v>7</v>
      </c>
      <c r="O31" s="24">
        <f t="shared" si="5"/>
        <v>16.666666666666675</v>
      </c>
      <c r="P31" s="26">
        <v>9</v>
      </c>
      <c r="Q31" s="24">
        <f t="shared" si="6"/>
        <v>28.57142857142858</v>
      </c>
      <c r="R31" s="26">
        <v>4</v>
      </c>
      <c r="S31" s="25">
        <f t="shared" si="7"/>
        <v>-55.55555555555556</v>
      </c>
    </row>
    <row r="32" spans="1:19" ht="9" customHeight="1">
      <c r="A32" s="20">
        <v>29</v>
      </c>
      <c r="B32" s="21" t="s">
        <v>31</v>
      </c>
      <c r="C32" s="22">
        <v>187</v>
      </c>
      <c r="D32" s="26">
        <v>203</v>
      </c>
      <c r="E32" s="24">
        <f t="shared" si="0"/>
        <v>8.55614973262031</v>
      </c>
      <c r="F32" s="26">
        <v>191</v>
      </c>
      <c r="G32" s="24">
        <f t="shared" si="1"/>
        <v>-5.911330049261087</v>
      </c>
      <c r="H32" s="26">
        <v>194</v>
      </c>
      <c r="I32" s="24">
        <f t="shared" si="2"/>
        <v>1.5706806282722585</v>
      </c>
      <c r="J32" s="26">
        <v>172</v>
      </c>
      <c r="K32" s="24">
        <f t="shared" si="3"/>
        <v>-11.340206185567014</v>
      </c>
      <c r="L32" s="26">
        <v>179</v>
      </c>
      <c r="M32" s="24">
        <f t="shared" si="4"/>
        <v>4.069767441860472</v>
      </c>
      <c r="N32" s="26">
        <v>185</v>
      </c>
      <c r="O32" s="24">
        <f t="shared" si="5"/>
        <v>3.3519553072625774</v>
      </c>
      <c r="P32" s="26">
        <v>169</v>
      </c>
      <c r="Q32" s="24">
        <f t="shared" si="6"/>
        <v>-8.64864864864865</v>
      </c>
      <c r="R32" s="26">
        <v>109</v>
      </c>
      <c r="S32" s="25">
        <f t="shared" si="7"/>
        <v>-35.502958579881664</v>
      </c>
    </row>
    <row r="33" spans="1:19" ht="9" customHeight="1">
      <c r="A33" s="20">
        <v>30</v>
      </c>
      <c r="B33" s="21" t="s">
        <v>32</v>
      </c>
      <c r="C33" s="22">
        <v>4</v>
      </c>
      <c r="D33" s="26">
        <v>5</v>
      </c>
      <c r="E33" s="24">
        <f t="shared" si="0"/>
        <v>25</v>
      </c>
      <c r="F33" s="26">
        <v>5</v>
      </c>
      <c r="G33" s="24">
        <f t="shared" si="1"/>
        <v>0</v>
      </c>
      <c r="H33" s="26">
        <v>9</v>
      </c>
      <c r="I33" s="24">
        <f t="shared" si="2"/>
        <v>80</v>
      </c>
      <c r="J33" s="26">
        <v>9</v>
      </c>
      <c r="K33" s="24">
        <f t="shared" si="3"/>
        <v>0</v>
      </c>
      <c r="L33" s="26">
        <v>20</v>
      </c>
      <c r="M33" s="24">
        <f t="shared" si="4"/>
        <v>122.22222222222223</v>
      </c>
      <c r="N33" s="26">
        <v>21</v>
      </c>
      <c r="O33" s="24">
        <f t="shared" si="5"/>
        <v>5.000000000000004</v>
      </c>
      <c r="P33" s="26">
        <v>13</v>
      </c>
      <c r="Q33" s="24">
        <f t="shared" si="6"/>
        <v>-38.095238095238095</v>
      </c>
      <c r="R33" s="26">
        <v>31</v>
      </c>
      <c r="S33" s="25">
        <f t="shared" si="7"/>
        <v>138.46153846153845</v>
      </c>
    </row>
    <row r="34" spans="1:19" ht="9" customHeight="1">
      <c r="A34" s="20">
        <v>31</v>
      </c>
      <c r="B34" s="21" t="s">
        <v>33</v>
      </c>
      <c r="C34" s="22">
        <v>250</v>
      </c>
      <c r="D34" s="26">
        <v>284</v>
      </c>
      <c r="E34" s="24">
        <f t="shared" si="0"/>
        <v>13.59999999999999</v>
      </c>
      <c r="F34" s="26">
        <v>293</v>
      </c>
      <c r="G34" s="24">
        <f t="shared" si="1"/>
        <v>3.169014084507049</v>
      </c>
      <c r="H34" s="26">
        <v>280</v>
      </c>
      <c r="I34" s="24">
        <f t="shared" si="2"/>
        <v>-4.436860068259385</v>
      </c>
      <c r="J34" s="26">
        <v>232</v>
      </c>
      <c r="K34" s="24">
        <f t="shared" si="3"/>
        <v>-17.14285714285714</v>
      </c>
      <c r="L34" s="26">
        <v>216</v>
      </c>
      <c r="M34" s="24">
        <f t="shared" si="4"/>
        <v>-6.896551724137934</v>
      </c>
      <c r="N34" s="26">
        <v>257</v>
      </c>
      <c r="O34" s="24">
        <f t="shared" si="5"/>
        <v>18.981481481481488</v>
      </c>
      <c r="P34" s="26">
        <v>248</v>
      </c>
      <c r="Q34" s="24">
        <f t="shared" si="6"/>
        <v>-3.5019455252918275</v>
      </c>
      <c r="R34" s="26">
        <v>263</v>
      </c>
      <c r="S34" s="25">
        <f t="shared" si="7"/>
        <v>6.048387096774199</v>
      </c>
    </row>
    <row r="35" spans="1:19" ht="9" customHeight="1">
      <c r="A35" s="20">
        <v>32</v>
      </c>
      <c r="B35" s="21" t="s">
        <v>34</v>
      </c>
      <c r="C35" s="22">
        <v>175</v>
      </c>
      <c r="D35" s="26">
        <v>237</v>
      </c>
      <c r="E35" s="24">
        <f t="shared" si="0"/>
        <v>35.42857142857143</v>
      </c>
      <c r="F35" s="26">
        <v>233</v>
      </c>
      <c r="G35" s="24">
        <f t="shared" si="1"/>
        <v>-1.6877637130801704</v>
      </c>
      <c r="H35" s="26">
        <v>243</v>
      </c>
      <c r="I35" s="24">
        <f t="shared" si="2"/>
        <v>4.29184549356223</v>
      </c>
      <c r="J35" s="26">
        <v>298</v>
      </c>
      <c r="K35" s="24">
        <f t="shared" si="3"/>
        <v>22.633744855967073</v>
      </c>
      <c r="L35" s="26">
        <v>300</v>
      </c>
      <c r="M35" s="24">
        <f t="shared" si="4"/>
        <v>0.6711409395973256</v>
      </c>
      <c r="N35" s="26">
        <v>311</v>
      </c>
      <c r="O35" s="24">
        <f t="shared" si="5"/>
        <v>3.6666666666666625</v>
      </c>
      <c r="P35" s="26">
        <v>335</v>
      </c>
      <c r="Q35" s="24">
        <f t="shared" si="6"/>
        <v>7.717041800643076</v>
      </c>
      <c r="R35" s="26">
        <v>337</v>
      </c>
      <c r="S35" s="25">
        <f t="shared" si="7"/>
        <v>0.5970149253731405</v>
      </c>
    </row>
    <row r="36" spans="1:19" ht="9" customHeight="1">
      <c r="A36" s="20">
        <v>33</v>
      </c>
      <c r="B36" s="21" t="s">
        <v>35</v>
      </c>
      <c r="C36" s="22">
        <v>134</v>
      </c>
      <c r="D36" s="26">
        <v>133</v>
      </c>
      <c r="E36" s="24">
        <f t="shared" si="0"/>
        <v>-0.7462686567164201</v>
      </c>
      <c r="F36" s="26">
        <v>97</v>
      </c>
      <c r="G36" s="24">
        <f t="shared" si="1"/>
        <v>-27.06766917293233</v>
      </c>
      <c r="H36" s="26">
        <v>103</v>
      </c>
      <c r="I36" s="24">
        <f t="shared" si="2"/>
        <v>6.185567010309279</v>
      </c>
      <c r="J36" s="26">
        <v>119</v>
      </c>
      <c r="K36" s="24">
        <f t="shared" si="3"/>
        <v>15.533980582524265</v>
      </c>
      <c r="L36" s="26">
        <v>104</v>
      </c>
      <c r="M36" s="24">
        <f t="shared" si="4"/>
        <v>-12.605042016806722</v>
      </c>
      <c r="N36" s="26">
        <v>94</v>
      </c>
      <c r="O36" s="24">
        <f t="shared" si="5"/>
        <v>-9.615384615384615</v>
      </c>
      <c r="P36" s="26">
        <v>95</v>
      </c>
      <c r="Q36" s="24">
        <f t="shared" si="6"/>
        <v>1.0638297872340496</v>
      </c>
      <c r="R36" s="26">
        <v>107</v>
      </c>
      <c r="S36" s="25">
        <f t="shared" si="7"/>
        <v>12.631578947368416</v>
      </c>
    </row>
    <row r="37" spans="1:19" ht="9" customHeight="1">
      <c r="A37" s="20">
        <v>34</v>
      </c>
      <c r="B37" s="21" t="s">
        <v>36</v>
      </c>
      <c r="C37" s="22">
        <v>73</v>
      </c>
      <c r="D37" s="26">
        <v>76</v>
      </c>
      <c r="E37" s="24">
        <f aca="true" t="shared" si="8" ref="E37:E68">IF(D37&lt;&gt;".",IF(C37&lt;&gt;".",IF(C37&gt;0,(D37/C37-1)*100,"."),"."),".")</f>
        <v>4.109589041095885</v>
      </c>
      <c r="F37" s="26">
        <v>65</v>
      </c>
      <c r="G37" s="24">
        <f aca="true" t="shared" si="9" ref="G37:G68">IF(F37&lt;&gt;".",IF(D37&lt;&gt;".",IF(D37&gt;0,(F37/D37-1)*100,"."),"."),".")</f>
        <v>-14.473684210526317</v>
      </c>
      <c r="H37" s="26">
        <v>58</v>
      </c>
      <c r="I37" s="24">
        <f aca="true" t="shared" si="10" ref="I37:I68">IF(H37&lt;&gt;".",IF(F37&lt;&gt;".",IF(F37&gt;0,(H37/F37-1)*100,"."),"."),".")</f>
        <v>-10.769230769230765</v>
      </c>
      <c r="J37" s="26">
        <v>66</v>
      </c>
      <c r="K37" s="24">
        <f aca="true" t="shared" si="11" ref="K37:K68">IF(J37&lt;&gt;".",IF(H37&lt;&gt;".",IF(H37&gt;0,(J37/H37-1)*100,"."),"."),".")</f>
        <v>13.793103448275868</v>
      </c>
      <c r="L37" s="26">
        <v>76</v>
      </c>
      <c r="M37" s="24">
        <f aca="true" t="shared" si="12" ref="M37:M68">IF(L37&lt;&gt;".",IF(J37&lt;&gt;".",IF(J37&gt;0,(L37/J37-1)*100,"."),"."),".")</f>
        <v>15.15151515151516</v>
      </c>
      <c r="N37" s="26">
        <v>76</v>
      </c>
      <c r="O37" s="24">
        <f aca="true" t="shared" si="13" ref="O37:O68">IF(N37&lt;&gt;".",IF(L37&lt;&gt;".",IF(L37&gt;0,(N37/L37-1)*100,"."),"."),".")</f>
        <v>0</v>
      </c>
      <c r="P37" s="26">
        <v>63</v>
      </c>
      <c r="Q37" s="24">
        <f aca="true" t="shared" si="14" ref="Q37:Q68">IF(P37&lt;&gt;".",IF(N37&lt;&gt;".",IF(N37&gt;0,(P37/N37-1)*100,"."),"."),".")</f>
        <v>-17.105263157894733</v>
      </c>
      <c r="R37" s="26">
        <v>53</v>
      </c>
      <c r="S37" s="25">
        <f aca="true" t="shared" si="15" ref="S37:S68">IF(R37&lt;&gt;".",IF(P37&lt;&gt;".",IF(P37&gt;0,(R37/P37-1)*100,"."),"."),".")</f>
        <v>-15.873015873015872</v>
      </c>
    </row>
    <row r="38" spans="1:19" ht="9" customHeight="1">
      <c r="A38" s="20">
        <v>35</v>
      </c>
      <c r="B38" s="21" t="s">
        <v>37</v>
      </c>
      <c r="C38" s="22">
        <v>166</v>
      </c>
      <c r="D38" s="26">
        <v>145</v>
      </c>
      <c r="E38" s="24">
        <f t="shared" si="8"/>
        <v>-12.650602409638555</v>
      </c>
      <c r="F38" s="26">
        <v>153</v>
      </c>
      <c r="G38" s="24">
        <f t="shared" si="9"/>
        <v>5.517241379310356</v>
      </c>
      <c r="H38" s="26">
        <v>122</v>
      </c>
      <c r="I38" s="24">
        <f t="shared" si="10"/>
        <v>-20.261437908496728</v>
      </c>
      <c r="J38" s="26">
        <v>147</v>
      </c>
      <c r="K38" s="24">
        <f t="shared" si="11"/>
        <v>20.491803278688515</v>
      </c>
      <c r="L38" s="26">
        <v>154</v>
      </c>
      <c r="M38" s="24">
        <f t="shared" si="12"/>
        <v>4.761904761904767</v>
      </c>
      <c r="N38" s="26">
        <v>139</v>
      </c>
      <c r="O38" s="24">
        <f t="shared" si="13"/>
        <v>-9.740259740259738</v>
      </c>
      <c r="P38" s="26">
        <v>155</v>
      </c>
      <c r="Q38" s="24">
        <f t="shared" si="14"/>
        <v>11.51079136690647</v>
      </c>
      <c r="R38" s="26">
        <v>136</v>
      </c>
      <c r="S38" s="25">
        <f t="shared" si="15"/>
        <v>-12.25806451612903</v>
      </c>
    </row>
    <row r="39" spans="1:19" ht="9" customHeight="1">
      <c r="A39" s="20">
        <v>36</v>
      </c>
      <c r="B39" s="21" t="s">
        <v>38</v>
      </c>
      <c r="C39" s="22">
        <v>109</v>
      </c>
      <c r="D39" s="26">
        <v>120</v>
      </c>
      <c r="E39" s="24">
        <f t="shared" si="8"/>
        <v>10.091743119266061</v>
      </c>
      <c r="F39" s="26">
        <v>129</v>
      </c>
      <c r="G39" s="24">
        <f t="shared" si="9"/>
        <v>7.499999999999996</v>
      </c>
      <c r="H39" s="26">
        <v>125</v>
      </c>
      <c r="I39" s="24">
        <f t="shared" si="10"/>
        <v>-3.100775193798455</v>
      </c>
      <c r="J39" s="26">
        <v>118</v>
      </c>
      <c r="K39" s="24">
        <f t="shared" si="11"/>
        <v>-5.600000000000005</v>
      </c>
      <c r="L39" s="26">
        <v>98</v>
      </c>
      <c r="M39" s="24">
        <f t="shared" si="12"/>
        <v>-16.94915254237288</v>
      </c>
      <c r="N39" s="26">
        <v>127</v>
      </c>
      <c r="O39" s="24">
        <f t="shared" si="13"/>
        <v>29.591836734693878</v>
      </c>
      <c r="P39" s="26">
        <v>127</v>
      </c>
      <c r="Q39" s="24">
        <f t="shared" si="14"/>
        <v>0</v>
      </c>
      <c r="R39" s="26">
        <v>146</v>
      </c>
      <c r="S39" s="25">
        <f t="shared" si="15"/>
        <v>14.960629921259837</v>
      </c>
    </row>
    <row r="40" spans="1:19" ht="9" customHeight="1">
      <c r="A40" s="20">
        <v>37</v>
      </c>
      <c r="B40" s="21" t="s">
        <v>39</v>
      </c>
      <c r="C40" s="22">
        <v>2</v>
      </c>
      <c r="D40" s="26">
        <v>11</v>
      </c>
      <c r="E40" s="24">
        <f t="shared" si="8"/>
        <v>450</v>
      </c>
      <c r="F40" s="26">
        <v>25</v>
      </c>
      <c r="G40" s="24">
        <f t="shared" si="9"/>
        <v>127.2727272727273</v>
      </c>
      <c r="H40" s="26">
        <v>5</v>
      </c>
      <c r="I40" s="24">
        <f t="shared" si="10"/>
        <v>-80</v>
      </c>
      <c r="J40" s="26">
        <v>12</v>
      </c>
      <c r="K40" s="24">
        <f t="shared" si="11"/>
        <v>140</v>
      </c>
      <c r="L40" s="26">
        <v>8</v>
      </c>
      <c r="M40" s="24">
        <f t="shared" si="12"/>
        <v>-33.333333333333336</v>
      </c>
      <c r="N40" s="26">
        <v>7</v>
      </c>
      <c r="O40" s="24">
        <f t="shared" si="13"/>
        <v>-12.5</v>
      </c>
      <c r="P40" s="26">
        <v>8</v>
      </c>
      <c r="Q40" s="24">
        <f t="shared" si="14"/>
        <v>14.28571428571428</v>
      </c>
      <c r="R40" s="26">
        <v>5</v>
      </c>
      <c r="S40" s="25">
        <f t="shared" si="15"/>
        <v>-37.5</v>
      </c>
    </row>
    <row r="41" spans="1:19" ht="9" customHeight="1">
      <c r="A41" s="20">
        <v>38</v>
      </c>
      <c r="B41" s="21" t="s">
        <v>40</v>
      </c>
      <c r="C41" s="22">
        <v>22</v>
      </c>
      <c r="D41" s="26">
        <v>18</v>
      </c>
      <c r="E41" s="24">
        <f t="shared" si="8"/>
        <v>-18.181818181818176</v>
      </c>
      <c r="F41" s="26">
        <v>27</v>
      </c>
      <c r="G41" s="24">
        <f t="shared" si="9"/>
        <v>50</v>
      </c>
      <c r="H41" s="26">
        <v>24</v>
      </c>
      <c r="I41" s="24">
        <f t="shared" si="10"/>
        <v>-11.111111111111116</v>
      </c>
      <c r="J41" s="26">
        <v>23</v>
      </c>
      <c r="K41" s="24">
        <f t="shared" si="11"/>
        <v>-4.1666666666666625</v>
      </c>
      <c r="L41" s="26">
        <v>26</v>
      </c>
      <c r="M41" s="24">
        <f t="shared" si="12"/>
        <v>13.043478260869556</v>
      </c>
      <c r="N41" s="26">
        <v>26</v>
      </c>
      <c r="O41" s="24">
        <f t="shared" si="13"/>
        <v>0</v>
      </c>
      <c r="P41" s="26">
        <v>34</v>
      </c>
      <c r="Q41" s="24">
        <f t="shared" si="14"/>
        <v>30.76923076923077</v>
      </c>
      <c r="R41" s="26">
        <v>22</v>
      </c>
      <c r="S41" s="25">
        <f t="shared" si="15"/>
        <v>-35.29411764705882</v>
      </c>
    </row>
    <row r="42" spans="1:19" ht="9" customHeight="1">
      <c r="A42" s="20">
        <v>39</v>
      </c>
      <c r="B42" s="21" t="s">
        <v>41</v>
      </c>
      <c r="C42" s="22">
        <v>85</v>
      </c>
      <c r="D42" s="26">
        <v>83</v>
      </c>
      <c r="E42" s="24">
        <f t="shared" si="8"/>
        <v>-2.352941176470591</v>
      </c>
      <c r="F42" s="26">
        <v>97</v>
      </c>
      <c r="G42" s="24">
        <f t="shared" si="9"/>
        <v>16.867469879518083</v>
      </c>
      <c r="H42" s="26">
        <v>99</v>
      </c>
      <c r="I42" s="24">
        <f t="shared" si="10"/>
        <v>2.0618556701030855</v>
      </c>
      <c r="J42" s="26">
        <v>63</v>
      </c>
      <c r="K42" s="24">
        <f t="shared" si="11"/>
        <v>-36.36363636363637</v>
      </c>
      <c r="L42" s="26">
        <v>99</v>
      </c>
      <c r="M42" s="24">
        <f t="shared" si="12"/>
        <v>57.14285714285714</v>
      </c>
      <c r="N42" s="26">
        <v>86</v>
      </c>
      <c r="O42" s="24">
        <f t="shared" si="13"/>
        <v>-13.131313131313128</v>
      </c>
      <c r="P42" s="26">
        <v>90</v>
      </c>
      <c r="Q42" s="24">
        <f t="shared" si="14"/>
        <v>4.651162790697683</v>
      </c>
      <c r="R42" s="26">
        <v>104</v>
      </c>
      <c r="S42" s="25">
        <f t="shared" si="15"/>
        <v>15.555555555555545</v>
      </c>
    </row>
    <row r="43" spans="1:19" ht="9" customHeight="1">
      <c r="A43" s="20">
        <v>40</v>
      </c>
      <c r="B43" s="21" t="s">
        <v>42</v>
      </c>
      <c r="C43" s="22">
        <v>1</v>
      </c>
      <c r="D43" s="26" t="s">
        <v>4</v>
      </c>
      <c r="E43" s="24" t="str">
        <f t="shared" si="8"/>
        <v>.</v>
      </c>
      <c r="F43" s="26">
        <v>1</v>
      </c>
      <c r="G43" s="24" t="str">
        <f t="shared" si="9"/>
        <v>.</v>
      </c>
      <c r="H43" s="26" t="s">
        <v>4</v>
      </c>
      <c r="I43" s="24" t="str">
        <f t="shared" si="10"/>
        <v>.</v>
      </c>
      <c r="J43" s="26">
        <v>1</v>
      </c>
      <c r="K43" s="24" t="str">
        <f t="shared" si="11"/>
        <v>.</v>
      </c>
      <c r="L43" s="26" t="s">
        <v>4</v>
      </c>
      <c r="M43" s="24" t="str">
        <f t="shared" si="12"/>
        <v>.</v>
      </c>
      <c r="N43" s="26">
        <v>3</v>
      </c>
      <c r="O43" s="24" t="str">
        <f t="shared" si="13"/>
        <v>.</v>
      </c>
      <c r="P43" s="26">
        <v>2</v>
      </c>
      <c r="Q43" s="24">
        <f t="shared" si="14"/>
        <v>-33.333333333333336</v>
      </c>
      <c r="R43" s="26">
        <v>2</v>
      </c>
      <c r="S43" s="25">
        <f t="shared" si="15"/>
        <v>0</v>
      </c>
    </row>
    <row r="44" spans="1:19" ht="9" customHeight="1">
      <c r="A44" s="20">
        <v>41</v>
      </c>
      <c r="B44" s="21" t="s">
        <v>43</v>
      </c>
      <c r="C44" s="22">
        <v>28</v>
      </c>
      <c r="D44" s="26">
        <v>27</v>
      </c>
      <c r="E44" s="24">
        <f t="shared" si="8"/>
        <v>-3.57142857142857</v>
      </c>
      <c r="F44" s="26">
        <v>11</v>
      </c>
      <c r="G44" s="24">
        <f t="shared" si="9"/>
        <v>-59.25925925925925</v>
      </c>
      <c r="H44" s="26">
        <v>13</v>
      </c>
      <c r="I44" s="24">
        <f t="shared" si="10"/>
        <v>18.181818181818187</v>
      </c>
      <c r="J44" s="26">
        <v>7</v>
      </c>
      <c r="K44" s="24">
        <f t="shared" si="11"/>
        <v>-46.15384615384615</v>
      </c>
      <c r="L44" s="26">
        <v>10</v>
      </c>
      <c r="M44" s="24">
        <f t="shared" si="12"/>
        <v>42.85714285714286</v>
      </c>
      <c r="N44" s="26">
        <v>13</v>
      </c>
      <c r="O44" s="24">
        <f t="shared" si="13"/>
        <v>30.000000000000004</v>
      </c>
      <c r="P44" s="26">
        <v>4</v>
      </c>
      <c r="Q44" s="24">
        <f t="shared" si="14"/>
        <v>-69.23076923076923</v>
      </c>
      <c r="R44" s="26">
        <v>7</v>
      </c>
      <c r="S44" s="25">
        <f t="shared" si="15"/>
        <v>75</v>
      </c>
    </row>
    <row r="45" spans="1:19" ht="9" customHeight="1">
      <c r="A45" s="20">
        <v>42</v>
      </c>
      <c r="B45" s="21" t="s">
        <v>44</v>
      </c>
      <c r="C45" s="22">
        <v>3</v>
      </c>
      <c r="D45" s="26">
        <v>7</v>
      </c>
      <c r="E45" s="24">
        <f t="shared" si="8"/>
        <v>133.33333333333334</v>
      </c>
      <c r="F45" s="26">
        <v>1</v>
      </c>
      <c r="G45" s="24">
        <f t="shared" si="9"/>
        <v>-85.71428571428572</v>
      </c>
      <c r="H45" s="26">
        <v>3</v>
      </c>
      <c r="I45" s="24">
        <f t="shared" si="10"/>
        <v>200</v>
      </c>
      <c r="J45" s="26">
        <v>5</v>
      </c>
      <c r="K45" s="24">
        <f t="shared" si="11"/>
        <v>66.66666666666667</v>
      </c>
      <c r="L45" s="26">
        <v>2</v>
      </c>
      <c r="M45" s="24">
        <f t="shared" si="12"/>
        <v>-60</v>
      </c>
      <c r="N45" s="26">
        <v>9</v>
      </c>
      <c r="O45" s="24">
        <f t="shared" si="13"/>
        <v>350</v>
      </c>
      <c r="P45" s="26">
        <v>4</v>
      </c>
      <c r="Q45" s="24">
        <f t="shared" si="14"/>
        <v>-55.55555555555556</v>
      </c>
      <c r="R45" s="26">
        <v>3</v>
      </c>
      <c r="S45" s="25">
        <f t="shared" si="15"/>
        <v>-25</v>
      </c>
    </row>
    <row r="46" spans="1:19" ht="9" customHeight="1">
      <c r="A46" s="20">
        <v>43</v>
      </c>
      <c r="B46" s="21" t="s">
        <v>45</v>
      </c>
      <c r="C46" s="22">
        <v>3</v>
      </c>
      <c r="D46" s="26">
        <v>2</v>
      </c>
      <c r="E46" s="24">
        <f t="shared" si="8"/>
        <v>-33.333333333333336</v>
      </c>
      <c r="F46" s="26">
        <v>2</v>
      </c>
      <c r="G46" s="24">
        <f t="shared" si="9"/>
        <v>0</v>
      </c>
      <c r="H46" s="26">
        <v>1</v>
      </c>
      <c r="I46" s="24">
        <f t="shared" si="10"/>
        <v>-50</v>
      </c>
      <c r="J46" s="26">
        <v>8</v>
      </c>
      <c r="K46" s="24">
        <f t="shared" si="11"/>
        <v>700</v>
      </c>
      <c r="L46" s="26">
        <v>10</v>
      </c>
      <c r="M46" s="24">
        <f t="shared" si="12"/>
        <v>25</v>
      </c>
      <c r="N46" s="26">
        <v>3</v>
      </c>
      <c r="O46" s="24">
        <f t="shared" si="13"/>
        <v>-70</v>
      </c>
      <c r="P46" s="26">
        <v>3</v>
      </c>
      <c r="Q46" s="24">
        <f t="shared" si="14"/>
        <v>0</v>
      </c>
      <c r="R46" s="26" t="s">
        <v>4</v>
      </c>
      <c r="S46" s="25" t="str">
        <f t="shared" si="15"/>
        <v>.</v>
      </c>
    </row>
    <row r="47" spans="1:19" ht="9" customHeight="1">
      <c r="A47" s="20">
        <v>44</v>
      </c>
      <c r="B47" s="21" t="s">
        <v>46</v>
      </c>
      <c r="C47" s="22">
        <v>59</v>
      </c>
      <c r="D47" s="26">
        <v>80</v>
      </c>
      <c r="E47" s="24">
        <f t="shared" si="8"/>
        <v>35.593220338983045</v>
      </c>
      <c r="F47" s="26">
        <v>78</v>
      </c>
      <c r="G47" s="24">
        <f t="shared" si="9"/>
        <v>-2.500000000000002</v>
      </c>
      <c r="H47" s="26">
        <v>91</v>
      </c>
      <c r="I47" s="24">
        <f t="shared" si="10"/>
        <v>16.666666666666675</v>
      </c>
      <c r="J47" s="26">
        <v>101</v>
      </c>
      <c r="K47" s="24">
        <f t="shared" si="11"/>
        <v>10.989010989010994</v>
      </c>
      <c r="L47" s="26">
        <v>100</v>
      </c>
      <c r="M47" s="24">
        <f t="shared" si="12"/>
        <v>-0.990099009900991</v>
      </c>
      <c r="N47" s="26">
        <v>106</v>
      </c>
      <c r="O47" s="24">
        <f t="shared" si="13"/>
        <v>6.000000000000005</v>
      </c>
      <c r="P47" s="26">
        <v>101</v>
      </c>
      <c r="Q47" s="24">
        <f t="shared" si="14"/>
        <v>-4.716981132075471</v>
      </c>
      <c r="R47" s="26">
        <v>103</v>
      </c>
      <c r="S47" s="25">
        <f t="shared" si="15"/>
        <v>1.980198019801982</v>
      </c>
    </row>
    <row r="48" spans="1:19" ht="9" customHeight="1">
      <c r="A48" s="20">
        <v>45</v>
      </c>
      <c r="B48" s="21" t="s">
        <v>47</v>
      </c>
      <c r="C48" s="22">
        <v>6</v>
      </c>
      <c r="D48" s="26">
        <v>6</v>
      </c>
      <c r="E48" s="24">
        <f t="shared" si="8"/>
        <v>0</v>
      </c>
      <c r="F48" s="26">
        <v>19</v>
      </c>
      <c r="G48" s="24">
        <f t="shared" si="9"/>
        <v>216.66666666666666</v>
      </c>
      <c r="H48" s="26">
        <v>7</v>
      </c>
      <c r="I48" s="24">
        <f t="shared" si="10"/>
        <v>-63.1578947368421</v>
      </c>
      <c r="J48" s="26">
        <v>9</v>
      </c>
      <c r="K48" s="24">
        <f t="shared" si="11"/>
        <v>28.57142857142858</v>
      </c>
      <c r="L48" s="26">
        <v>7</v>
      </c>
      <c r="M48" s="24">
        <f t="shared" si="12"/>
        <v>-22.22222222222222</v>
      </c>
      <c r="N48" s="26">
        <v>5</v>
      </c>
      <c r="O48" s="24">
        <f t="shared" si="13"/>
        <v>-28.57142857142857</v>
      </c>
      <c r="P48" s="26">
        <v>10</v>
      </c>
      <c r="Q48" s="24">
        <f t="shared" si="14"/>
        <v>100</v>
      </c>
      <c r="R48" s="26">
        <v>5</v>
      </c>
      <c r="S48" s="25">
        <f t="shared" si="15"/>
        <v>-50</v>
      </c>
    </row>
    <row r="49" spans="1:19" ht="9" customHeight="1">
      <c r="A49" s="20">
        <v>46</v>
      </c>
      <c r="B49" s="21" t="s">
        <v>48</v>
      </c>
      <c r="C49" s="22">
        <v>31</v>
      </c>
      <c r="D49" s="26">
        <v>8</v>
      </c>
      <c r="E49" s="24">
        <f t="shared" si="8"/>
        <v>-74.19354838709677</v>
      </c>
      <c r="F49" s="26">
        <v>14</v>
      </c>
      <c r="G49" s="24">
        <f t="shared" si="9"/>
        <v>75</v>
      </c>
      <c r="H49" s="26">
        <v>18</v>
      </c>
      <c r="I49" s="24">
        <f t="shared" si="10"/>
        <v>28.57142857142858</v>
      </c>
      <c r="J49" s="26">
        <v>12</v>
      </c>
      <c r="K49" s="24">
        <f t="shared" si="11"/>
        <v>-33.333333333333336</v>
      </c>
      <c r="L49" s="26">
        <v>13</v>
      </c>
      <c r="M49" s="24">
        <f t="shared" si="12"/>
        <v>8.333333333333325</v>
      </c>
      <c r="N49" s="26">
        <v>5</v>
      </c>
      <c r="O49" s="24">
        <f t="shared" si="13"/>
        <v>-61.53846153846154</v>
      </c>
      <c r="P49" s="26">
        <v>7</v>
      </c>
      <c r="Q49" s="24">
        <f t="shared" si="14"/>
        <v>39.99999999999999</v>
      </c>
      <c r="R49" s="26">
        <v>8</v>
      </c>
      <c r="S49" s="25">
        <f t="shared" si="15"/>
        <v>14.28571428571428</v>
      </c>
    </row>
    <row r="50" spans="1:19" ht="9" customHeight="1">
      <c r="A50" s="20">
        <v>47</v>
      </c>
      <c r="B50" s="21" t="s">
        <v>49</v>
      </c>
      <c r="C50" s="22">
        <v>16</v>
      </c>
      <c r="D50" s="26">
        <v>7</v>
      </c>
      <c r="E50" s="24">
        <f t="shared" si="8"/>
        <v>-56.25</v>
      </c>
      <c r="F50" s="26">
        <v>8</v>
      </c>
      <c r="G50" s="24">
        <f t="shared" si="9"/>
        <v>14.28571428571428</v>
      </c>
      <c r="H50" s="26">
        <v>11</v>
      </c>
      <c r="I50" s="24">
        <f t="shared" si="10"/>
        <v>37.5</v>
      </c>
      <c r="J50" s="26">
        <v>13</v>
      </c>
      <c r="K50" s="24">
        <f t="shared" si="11"/>
        <v>18.181818181818187</v>
      </c>
      <c r="L50" s="26">
        <v>11</v>
      </c>
      <c r="M50" s="24">
        <f t="shared" si="12"/>
        <v>-15.384615384615385</v>
      </c>
      <c r="N50" s="26">
        <v>13</v>
      </c>
      <c r="O50" s="24">
        <f t="shared" si="13"/>
        <v>18.181818181818187</v>
      </c>
      <c r="P50" s="26">
        <v>11</v>
      </c>
      <c r="Q50" s="24">
        <f t="shared" si="14"/>
        <v>-15.384615384615385</v>
      </c>
      <c r="R50" s="26">
        <v>18</v>
      </c>
      <c r="S50" s="25">
        <f t="shared" si="15"/>
        <v>63.63636363636365</v>
      </c>
    </row>
    <row r="51" spans="1:19" ht="9" customHeight="1">
      <c r="A51" s="20">
        <v>48</v>
      </c>
      <c r="B51" s="21" t="s">
        <v>50</v>
      </c>
      <c r="C51" s="22">
        <v>161</v>
      </c>
      <c r="D51" s="26">
        <v>137</v>
      </c>
      <c r="E51" s="24">
        <f t="shared" si="8"/>
        <v>-14.90683229813664</v>
      </c>
      <c r="F51" s="26">
        <v>127</v>
      </c>
      <c r="G51" s="24">
        <f t="shared" si="9"/>
        <v>-7.299270072992703</v>
      </c>
      <c r="H51" s="26">
        <v>135</v>
      </c>
      <c r="I51" s="24">
        <f t="shared" si="10"/>
        <v>6.299212598425208</v>
      </c>
      <c r="J51" s="26">
        <v>100</v>
      </c>
      <c r="K51" s="24">
        <f t="shared" si="11"/>
        <v>-25.92592592592593</v>
      </c>
      <c r="L51" s="26">
        <v>119</v>
      </c>
      <c r="M51" s="24">
        <f t="shared" si="12"/>
        <v>18.999999999999993</v>
      </c>
      <c r="N51" s="26">
        <v>96</v>
      </c>
      <c r="O51" s="24">
        <f t="shared" si="13"/>
        <v>-19.327731092436974</v>
      </c>
      <c r="P51" s="26">
        <v>73</v>
      </c>
      <c r="Q51" s="24">
        <f t="shared" si="14"/>
        <v>-23.958333333333336</v>
      </c>
      <c r="R51" s="26">
        <v>103</v>
      </c>
      <c r="S51" s="25">
        <f t="shared" si="15"/>
        <v>41.095890410958916</v>
      </c>
    </row>
    <row r="52" spans="1:19" ht="9" customHeight="1">
      <c r="A52" s="20">
        <v>49</v>
      </c>
      <c r="B52" s="21" t="s">
        <v>51</v>
      </c>
      <c r="C52" s="22">
        <v>75</v>
      </c>
      <c r="D52" s="26">
        <v>69</v>
      </c>
      <c r="E52" s="24">
        <f t="shared" si="8"/>
        <v>-7.9999999999999964</v>
      </c>
      <c r="F52" s="26">
        <v>68</v>
      </c>
      <c r="G52" s="24">
        <f t="shared" si="9"/>
        <v>-1.449275362318836</v>
      </c>
      <c r="H52" s="26">
        <v>91</v>
      </c>
      <c r="I52" s="24">
        <f t="shared" si="10"/>
        <v>33.823529411764696</v>
      </c>
      <c r="J52" s="26">
        <v>126</v>
      </c>
      <c r="K52" s="24">
        <f t="shared" si="11"/>
        <v>38.46153846153846</v>
      </c>
      <c r="L52" s="26">
        <v>102</v>
      </c>
      <c r="M52" s="24">
        <f t="shared" si="12"/>
        <v>-19.047619047619047</v>
      </c>
      <c r="N52" s="26">
        <v>93</v>
      </c>
      <c r="O52" s="24">
        <f t="shared" si="13"/>
        <v>-8.823529411764708</v>
      </c>
      <c r="P52" s="26">
        <v>118</v>
      </c>
      <c r="Q52" s="24">
        <f t="shared" si="14"/>
        <v>26.881720430107524</v>
      </c>
      <c r="R52" s="26">
        <v>124</v>
      </c>
      <c r="S52" s="25">
        <f t="shared" si="15"/>
        <v>5.084745762711873</v>
      </c>
    </row>
    <row r="53" spans="1:19" ht="9" customHeight="1">
      <c r="A53" s="20">
        <v>50</v>
      </c>
      <c r="B53" s="32" t="s">
        <v>52</v>
      </c>
      <c r="C53" s="22">
        <v>68</v>
      </c>
      <c r="D53" s="26">
        <v>74</v>
      </c>
      <c r="E53" s="24">
        <f t="shared" si="8"/>
        <v>8.823529411764696</v>
      </c>
      <c r="F53" s="26">
        <v>82</v>
      </c>
      <c r="G53" s="24">
        <f t="shared" si="9"/>
        <v>10.81081081081081</v>
      </c>
      <c r="H53" s="26">
        <v>63</v>
      </c>
      <c r="I53" s="24">
        <f t="shared" si="10"/>
        <v>-23.17073170731707</v>
      </c>
      <c r="J53" s="26">
        <v>41</v>
      </c>
      <c r="K53" s="24">
        <f t="shared" si="11"/>
        <v>-34.92063492063492</v>
      </c>
      <c r="L53" s="26">
        <v>117</v>
      </c>
      <c r="M53" s="24">
        <f t="shared" si="12"/>
        <v>185.36585365853657</v>
      </c>
      <c r="N53" s="26">
        <v>69</v>
      </c>
      <c r="O53" s="24">
        <f t="shared" si="13"/>
        <v>-41.02564102564102</v>
      </c>
      <c r="P53" s="26">
        <v>64</v>
      </c>
      <c r="Q53" s="24">
        <f t="shared" si="14"/>
        <v>-7.246376811594201</v>
      </c>
      <c r="R53" s="26">
        <v>51</v>
      </c>
      <c r="S53" s="25">
        <f t="shared" si="15"/>
        <v>-20.3125</v>
      </c>
    </row>
    <row r="54" spans="1:19" s="34" customFormat="1" ht="9" customHeight="1">
      <c r="A54" s="20">
        <v>51</v>
      </c>
      <c r="B54" s="33" t="s">
        <v>53</v>
      </c>
      <c r="C54" s="22" t="s">
        <v>4</v>
      </c>
      <c r="D54" s="26" t="s">
        <v>4</v>
      </c>
      <c r="E54" s="24" t="str">
        <f t="shared" si="8"/>
        <v>.</v>
      </c>
      <c r="F54" s="26">
        <v>47</v>
      </c>
      <c r="G54" s="24" t="str">
        <f t="shared" si="9"/>
        <v>.</v>
      </c>
      <c r="H54" s="26">
        <v>86</v>
      </c>
      <c r="I54" s="24">
        <f t="shared" si="10"/>
        <v>82.97872340425532</v>
      </c>
      <c r="J54" s="26">
        <v>100</v>
      </c>
      <c r="K54" s="24">
        <f t="shared" si="11"/>
        <v>16.279069767441868</v>
      </c>
      <c r="L54" s="26">
        <v>143</v>
      </c>
      <c r="M54" s="24">
        <f t="shared" si="12"/>
        <v>42.99999999999999</v>
      </c>
      <c r="N54" s="26">
        <v>133</v>
      </c>
      <c r="O54" s="24">
        <f t="shared" si="13"/>
        <v>-6.99300699300699</v>
      </c>
      <c r="P54" s="26">
        <v>114</v>
      </c>
      <c r="Q54" s="24">
        <f t="shared" si="14"/>
        <v>-14.28571428571429</v>
      </c>
      <c r="R54" s="26">
        <v>107</v>
      </c>
      <c r="S54" s="25">
        <f t="shared" si="15"/>
        <v>-6.140350877192979</v>
      </c>
    </row>
    <row r="55" spans="1:19" s="34" customFormat="1" ht="9" customHeight="1">
      <c r="A55" s="20">
        <v>52</v>
      </c>
      <c r="B55" s="33" t="s">
        <v>54</v>
      </c>
      <c r="C55" s="22" t="s">
        <v>4</v>
      </c>
      <c r="D55" s="26" t="s">
        <v>4</v>
      </c>
      <c r="E55" s="24" t="str">
        <f t="shared" si="8"/>
        <v>.</v>
      </c>
      <c r="F55" s="26">
        <v>3</v>
      </c>
      <c r="G55" s="24" t="str">
        <f t="shared" si="9"/>
        <v>.</v>
      </c>
      <c r="H55" s="26">
        <v>25</v>
      </c>
      <c r="I55" s="24">
        <f t="shared" si="10"/>
        <v>733.3333333333334</v>
      </c>
      <c r="J55" s="26">
        <v>33</v>
      </c>
      <c r="K55" s="24">
        <f t="shared" si="11"/>
        <v>32.00000000000001</v>
      </c>
      <c r="L55" s="26">
        <v>73</v>
      </c>
      <c r="M55" s="24">
        <f t="shared" si="12"/>
        <v>121.21212121212119</v>
      </c>
      <c r="N55" s="26">
        <v>85</v>
      </c>
      <c r="O55" s="24">
        <f t="shared" si="13"/>
        <v>16.43835616438356</v>
      </c>
      <c r="P55" s="26">
        <v>69</v>
      </c>
      <c r="Q55" s="24">
        <f t="shared" si="14"/>
        <v>-18.823529411764707</v>
      </c>
      <c r="R55" s="26">
        <v>68</v>
      </c>
      <c r="S55" s="25">
        <f t="shared" si="15"/>
        <v>-1.449275362318836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3717</v>
      </c>
      <c r="D57" s="39">
        <f>SUM(D5:D55)</f>
        <v>3827</v>
      </c>
      <c r="E57" s="40">
        <f>IF(D57&lt;&gt;".",IF(C57&lt;&gt;".",IF(C57&gt;0,(D57/C57-1)*100,"."),"."),".")</f>
        <v>2.9593758407317816</v>
      </c>
      <c r="F57" s="39">
        <f>SUM(F5:F55)</f>
        <v>3969</v>
      </c>
      <c r="G57" s="40">
        <f>IF(F57&lt;&gt;".",IF(D57&lt;&gt;".",IF(D57&gt;0,(F57/D57-1)*100,"."),"."),".")</f>
        <v>3.710478181343091</v>
      </c>
      <c r="H57" s="39">
        <f>SUM(H5:H55)</f>
        <v>4107</v>
      </c>
      <c r="I57" s="40">
        <f>IF(H57&lt;&gt;".",IF(F57&lt;&gt;".",IF(F57&gt;0,(H57/F57-1)*100,"."),"."),".")</f>
        <v>3.4769463340891926</v>
      </c>
      <c r="J57" s="39">
        <f>SUM(J5:J55)</f>
        <v>4232</v>
      </c>
      <c r="K57" s="40">
        <f>IF(J57&lt;&gt;".",IF(H57&lt;&gt;".",IF(H57&gt;0,(J57/H57-1)*100,"."),"."),".")</f>
        <v>3.0435841246652107</v>
      </c>
      <c r="L57" s="39">
        <f>SUM(L5:L55)</f>
        <v>4379</v>
      </c>
      <c r="M57" s="40">
        <f>IF(L57&lt;&gt;".",IF(J57&lt;&gt;".",IF(J57&gt;0,(L57/J57-1)*100,"."),"."),".")</f>
        <v>3.4735349716446207</v>
      </c>
      <c r="N57" s="39">
        <f>SUM(N5:N55)</f>
        <v>4162</v>
      </c>
      <c r="O57" s="40">
        <f>IF(N57&lt;&gt;".",IF(L57&lt;&gt;".",IF(L57&gt;0,(N57/L57-1)*100,"."),"."),".")</f>
        <v>-4.955469285224934</v>
      </c>
      <c r="P57" s="39">
        <f>SUM(P5:P55)</f>
        <v>4010</v>
      </c>
      <c r="Q57" s="40">
        <f>IF(P57&lt;&gt;".",IF(N57&lt;&gt;".",IF(N57&gt;0,(P57/N57-1)*100,"."),"."),".")</f>
        <v>-3.6520903411821237</v>
      </c>
      <c r="R57" s="39">
        <f>SUM(R5:R55)</f>
        <v>4016</v>
      </c>
      <c r="S57" s="41">
        <f>IF(R57&lt;&gt;".",IF(P57&lt;&gt;".",IF(P57&gt;0,(R57/P57-1)*100,"."),"."),".")</f>
        <v>0.149625935162101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A59:E59"/>
    <mergeCell ref="A61:L61"/>
    <mergeCell ref="P2:P3"/>
    <mergeCell ref="F59:Q60"/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Dezember 2003&amp;RMainz</oddHeader>
    <oddFooter>&amp;R&amp;10Tabelle 35.2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"/>
  <dimension ref="A1:S144"/>
  <sheetViews>
    <sheetView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421875" style="69" customWidth="1"/>
    <col min="6" max="6" width="6.421875" style="17" customWidth="1"/>
    <col min="7" max="7" width="5.421875" style="69" customWidth="1"/>
    <col min="8" max="8" width="6.421875" style="17" customWidth="1"/>
    <col min="9" max="9" width="5.421875" style="69" customWidth="1"/>
    <col min="10" max="10" width="6.421875" style="17" customWidth="1"/>
    <col min="11" max="11" width="5.421875" style="69" customWidth="1"/>
    <col min="12" max="12" width="6.421875" style="17" customWidth="1"/>
    <col min="13" max="13" width="5.421875" style="69" customWidth="1"/>
    <col min="14" max="14" width="6.421875" style="17" customWidth="1"/>
    <col min="15" max="15" width="5.421875" style="69" customWidth="1"/>
    <col min="16" max="16" width="6.57421875" style="17" customWidth="1"/>
    <col min="17" max="17" width="5.42187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74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1995</v>
      </c>
      <c r="D2" s="6">
        <v>1996</v>
      </c>
      <c r="E2" s="7" t="s">
        <v>1</v>
      </c>
      <c r="F2" s="6">
        <v>1997</v>
      </c>
      <c r="G2" s="7" t="s">
        <v>1</v>
      </c>
      <c r="H2" s="6">
        <v>1998</v>
      </c>
      <c r="I2" s="7" t="s">
        <v>1</v>
      </c>
      <c r="J2" s="6">
        <v>1999</v>
      </c>
      <c r="K2" s="7" t="s">
        <v>1</v>
      </c>
      <c r="L2" s="6">
        <v>2000</v>
      </c>
      <c r="M2" s="7" t="s">
        <v>1</v>
      </c>
      <c r="N2" s="6">
        <v>2001</v>
      </c>
      <c r="O2" s="7" t="s">
        <v>1</v>
      </c>
      <c r="P2" s="6">
        <v>2002</v>
      </c>
      <c r="Q2" s="7" t="s">
        <v>1</v>
      </c>
      <c r="R2" s="6">
        <v>2003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102</v>
      </c>
      <c r="D5" s="23">
        <v>105</v>
      </c>
      <c r="E5" s="24">
        <f aca="true" t="shared" si="0" ref="E5:E36">IF(D5&lt;&gt;".",IF(C5&lt;&gt;".",IF(C5&gt;0,(D5/C5-1)*100,"."),"."),".")</f>
        <v>2.941176470588225</v>
      </c>
      <c r="F5" s="23">
        <v>108</v>
      </c>
      <c r="G5" s="24">
        <f aca="true" t="shared" si="1" ref="G5:G36">IF(F5&lt;&gt;".",IF(D5&lt;&gt;".",IF(D5&gt;0,(F5/D5-1)*100,"."),"."),".")</f>
        <v>2.857142857142847</v>
      </c>
      <c r="H5" s="23">
        <v>97</v>
      </c>
      <c r="I5" s="24">
        <f aca="true" t="shared" si="2" ref="I5:I36">IF(H5&lt;&gt;".",IF(F5&lt;&gt;".",IF(F5&gt;0,(H5/F5-1)*100,"."),"."),".")</f>
        <v>-10.185185185185187</v>
      </c>
      <c r="J5" s="23">
        <v>96</v>
      </c>
      <c r="K5" s="24">
        <f aca="true" t="shared" si="3" ref="K5:K36">IF(J5&lt;&gt;".",IF(H5&lt;&gt;".",IF(H5&gt;0,(J5/H5-1)*100,"."),"."),".")</f>
        <v>-1.0309278350515427</v>
      </c>
      <c r="L5" s="23">
        <v>109</v>
      </c>
      <c r="M5" s="24">
        <f aca="true" t="shared" si="4" ref="M5:M36">IF(L5&lt;&gt;".",IF(J5&lt;&gt;".",IF(J5&gt;0,(L5/J5-1)*100,"."),"."),".")</f>
        <v>13.541666666666675</v>
      </c>
      <c r="N5" s="23">
        <v>94</v>
      </c>
      <c r="O5" s="24">
        <f aca="true" t="shared" si="5" ref="O5:O36">IF(N5&lt;&gt;".",IF(L5&lt;&gt;".",IF(L5&gt;0,(N5/L5-1)*100,"."),"."),".")</f>
        <v>-13.761467889908252</v>
      </c>
      <c r="P5" s="23">
        <v>100</v>
      </c>
      <c r="Q5" s="24">
        <f aca="true" t="shared" si="6" ref="Q5:Q36">IF(P5&lt;&gt;".",IF(N5&lt;&gt;".",IF(N5&gt;0,(P5/N5-1)*100,"."),"."),".")</f>
        <v>6.382978723404253</v>
      </c>
      <c r="R5" s="23">
        <v>81</v>
      </c>
      <c r="S5" s="25">
        <f aca="true" t="shared" si="7" ref="S5:S36">IF(R5&lt;&gt;".",IF(P5&lt;&gt;".",IF(P5&gt;0,(R5/P5-1)*100,"."),"."),".")</f>
        <v>-18.999999999999993</v>
      </c>
    </row>
    <row r="6" spans="1:19" ht="9" customHeight="1">
      <c r="A6" s="20">
        <v>2</v>
      </c>
      <c r="B6" s="21" t="s">
        <v>5</v>
      </c>
      <c r="C6" s="22">
        <v>35</v>
      </c>
      <c r="D6" s="26">
        <v>44</v>
      </c>
      <c r="E6" s="24">
        <f t="shared" si="0"/>
        <v>25.71428571428571</v>
      </c>
      <c r="F6" s="26">
        <v>36</v>
      </c>
      <c r="G6" s="24">
        <f t="shared" si="1"/>
        <v>-18.181818181818176</v>
      </c>
      <c r="H6" s="26">
        <v>42</v>
      </c>
      <c r="I6" s="24">
        <f t="shared" si="2"/>
        <v>16.666666666666675</v>
      </c>
      <c r="J6" s="26">
        <v>54</v>
      </c>
      <c r="K6" s="24">
        <f t="shared" si="3"/>
        <v>28.57142857142858</v>
      </c>
      <c r="L6" s="26">
        <v>64</v>
      </c>
      <c r="M6" s="24">
        <f t="shared" si="4"/>
        <v>18.518518518518512</v>
      </c>
      <c r="N6" s="26">
        <v>49</v>
      </c>
      <c r="O6" s="24">
        <f t="shared" si="5"/>
        <v>-23.4375</v>
      </c>
      <c r="P6" s="26">
        <v>49</v>
      </c>
      <c r="Q6" s="24">
        <f t="shared" si="6"/>
        <v>0</v>
      </c>
      <c r="R6" s="26">
        <v>28</v>
      </c>
      <c r="S6" s="25">
        <f t="shared" si="7"/>
        <v>-42.85714285714286</v>
      </c>
    </row>
    <row r="7" spans="1:19" ht="9" customHeight="1">
      <c r="A7" s="27">
        <v>3</v>
      </c>
      <c r="B7" s="28" t="s">
        <v>6</v>
      </c>
      <c r="C7" s="22">
        <v>84</v>
      </c>
      <c r="D7" s="26">
        <v>80</v>
      </c>
      <c r="E7" s="24">
        <f t="shared" si="0"/>
        <v>-4.761904761904767</v>
      </c>
      <c r="F7" s="26">
        <v>99</v>
      </c>
      <c r="G7" s="24">
        <f t="shared" si="1"/>
        <v>23.750000000000004</v>
      </c>
      <c r="H7" s="26">
        <v>117</v>
      </c>
      <c r="I7" s="24">
        <f t="shared" si="2"/>
        <v>18.181818181818187</v>
      </c>
      <c r="J7" s="26">
        <v>107</v>
      </c>
      <c r="K7" s="24">
        <f t="shared" si="3"/>
        <v>-8.54700854700855</v>
      </c>
      <c r="L7" s="26">
        <v>88</v>
      </c>
      <c r="M7" s="24">
        <f t="shared" si="4"/>
        <v>-17.757009345794394</v>
      </c>
      <c r="N7" s="26">
        <v>101</v>
      </c>
      <c r="O7" s="24">
        <f t="shared" si="5"/>
        <v>14.77272727272727</v>
      </c>
      <c r="P7" s="26">
        <v>88</v>
      </c>
      <c r="Q7" s="24">
        <f t="shared" si="6"/>
        <v>-12.871287128712872</v>
      </c>
      <c r="R7" s="26">
        <v>85</v>
      </c>
      <c r="S7" s="25">
        <f t="shared" si="7"/>
        <v>-3.409090909090906</v>
      </c>
    </row>
    <row r="8" spans="1:19" ht="9" customHeight="1">
      <c r="A8" s="20">
        <v>4</v>
      </c>
      <c r="B8" s="21" t="s">
        <v>7</v>
      </c>
      <c r="C8" s="22">
        <v>70</v>
      </c>
      <c r="D8" s="26">
        <v>64</v>
      </c>
      <c r="E8" s="24">
        <f t="shared" si="0"/>
        <v>-8.571428571428575</v>
      </c>
      <c r="F8" s="26">
        <v>93</v>
      </c>
      <c r="G8" s="24">
        <f t="shared" si="1"/>
        <v>45.3125</v>
      </c>
      <c r="H8" s="26">
        <v>84</v>
      </c>
      <c r="I8" s="24">
        <f t="shared" si="2"/>
        <v>-9.677419354838712</v>
      </c>
      <c r="J8" s="26">
        <v>92</v>
      </c>
      <c r="K8" s="24">
        <f t="shared" si="3"/>
        <v>9.523809523809534</v>
      </c>
      <c r="L8" s="26">
        <v>79</v>
      </c>
      <c r="M8" s="24">
        <f t="shared" si="4"/>
        <v>-14.130434782608692</v>
      </c>
      <c r="N8" s="26">
        <v>87</v>
      </c>
      <c r="O8" s="24">
        <f t="shared" si="5"/>
        <v>10.126582278481022</v>
      </c>
      <c r="P8" s="26">
        <v>81</v>
      </c>
      <c r="Q8" s="24">
        <f t="shared" si="6"/>
        <v>-6.896551724137934</v>
      </c>
      <c r="R8" s="26">
        <v>77</v>
      </c>
      <c r="S8" s="25">
        <f t="shared" si="7"/>
        <v>-4.938271604938271</v>
      </c>
    </row>
    <row r="9" spans="1:19" ht="9" customHeight="1">
      <c r="A9" s="20">
        <v>5</v>
      </c>
      <c r="B9" s="21" t="s">
        <v>8</v>
      </c>
      <c r="C9" s="22">
        <v>42</v>
      </c>
      <c r="D9" s="26">
        <v>46</v>
      </c>
      <c r="E9" s="24">
        <f t="shared" si="0"/>
        <v>9.523809523809534</v>
      </c>
      <c r="F9" s="26">
        <v>48</v>
      </c>
      <c r="G9" s="24">
        <f t="shared" si="1"/>
        <v>4.347826086956519</v>
      </c>
      <c r="H9" s="26">
        <v>51</v>
      </c>
      <c r="I9" s="24">
        <f t="shared" si="2"/>
        <v>6.25</v>
      </c>
      <c r="J9" s="26">
        <v>43</v>
      </c>
      <c r="K9" s="24">
        <f t="shared" si="3"/>
        <v>-15.686274509803921</v>
      </c>
      <c r="L9" s="26">
        <v>51</v>
      </c>
      <c r="M9" s="24">
        <f t="shared" si="4"/>
        <v>18.60465116279071</v>
      </c>
      <c r="N9" s="26">
        <v>44</v>
      </c>
      <c r="O9" s="24">
        <f t="shared" si="5"/>
        <v>-13.725490196078427</v>
      </c>
      <c r="P9" s="26">
        <v>45</v>
      </c>
      <c r="Q9" s="24">
        <f t="shared" si="6"/>
        <v>2.2727272727272707</v>
      </c>
      <c r="R9" s="26">
        <v>40</v>
      </c>
      <c r="S9" s="25">
        <f t="shared" si="7"/>
        <v>-11.111111111111116</v>
      </c>
    </row>
    <row r="10" spans="1:19" ht="9" customHeight="1">
      <c r="A10" s="20">
        <v>6</v>
      </c>
      <c r="B10" s="21" t="s">
        <v>9</v>
      </c>
      <c r="C10" s="22">
        <v>46</v>
      </c>
      <c r="D10" s="26">
        <v>53</v>
      </c>
      <c r="E10" s="24">
        <f t="shared" si="0"/>
        <v>15.217391304347828</v>
      </c>
      <c r="F10" s="26">
        <v>53</v>
      </c>
      <c r="G10" s="24">
        <f t="shared" si="1"/>
        <v>0</v>
      </c>
      <c r="H10" s="26">
        <v>53</v>
      </c>
      <c r="I10" s="24">
        <f t="shared" si="2"/>
        <v>0</v>
      </c>
      <c r="J10" s="26">
        <v>47</v>
      </c>
      <c r="K10" s="24">
        <f t="shared" si="3"/>
        <v>-11.32075471698113</v>
      </c>
      <c r="L10" s="26">
        <v>66</v>
      </c>
      <c r="M10" s="24">
        <f t="shared" si="4"/>
        <v>40.42553191489362</v>
      </c>
      <c r="N10" s="26">
        <v>42</v>
      </c>
      <c r="O10" s="24">
        <f t="shared" si="5"/>
        <v>-36.36363636363637</v>
      </c>
      <c r="P10" s="26">
        <v>41</v>
      </c>
      <c r="Q10" s="24">
        <f t="shared" si="6"/>
        <v>-2.3809523809523836</v>
      </c>
      <c r="R10" s="26">
        <v>41</v>
      </c>
      <c r="S10" s="25">
        <f t="shared" si="7"/>
        <v>0</v>
      </c>
    </row>
    <row r="11" spans="1:19" ht="9" customHeight="1">
      <c r="A11" s="20">
        <v>7</v>
      </c>
      <c r="B11" s="21" t="s">
        <v>10</v>
      </c>
      <c r="C11" s="22">
        <v>91</v>
      </c>
      <c r="D11" s="26">
        <v>118</v>
      </c>
      <c r="E11" s="24">
        <f t="shared" si="0"/>
        <v>29.670329670329675</v>
      </c>
      <c r="F11" s="26">
        <v>120</v>
      </c>
      <c r="G11" s="24">
        <f t="shared" si="1"/>
        <v>1.6949152542372836</v>
      </c>
      <c r="H11" s="26">
        <v>111</v>
      </c>
      <c r="I11" s="24">
        <f t="shared" si="2"/>
        <v>-7.499999999999996</v>
      </c>
      <c r="J11" s="26">
        <v>100</v>
      </c>
      <c r="K11" s="24">
        <f t="shared" si="3"/>
        <v>-9.909909909909908</v>
      </c>
      <c r="L11" s="26">
        <v>142</v>
      </c>
      <c r="M11" s="24">
        <f t="shared" si="4"/>
        <v>41.99999999999999</v>
      </c>
      <c r="N11" s="26">
        <v>120</v>
      </c>
      <c r="O11" s="24">
        <f t="shared" si="5"/>
        <v>-15.492957746478876</v>
      </c>
      <c r="P11" s="26">
        <v>98</v>
      </c>
      <c r="Q11" s="24">
        <f t="shared" si="6"/>
        <v>-18.333333333333336</v>
      </c>
      <c r="R11" s="26">
        <v>109</v>
      </c>
      <c r="S11" s="25">
        <f t="shared" si="7"/>
        <v>11.22448979591837</v>
      </c>
    </row>
    <row r="12" spans="1:19" ht="9" customHeight="1">
      <c r="A12" s="20">
        <v>8</v>
      </c>
      <c r="B12" s="21" t="s">
        <v>11</v>
      </c>
      <c r="C12" s="22">
        <v>8</v>
      </c>
      <c r="D12" s="26">
        <v>10</v>
      </c>
      <c r="E12" s="24">
        <f t="shared" si="0"/>
        <v>25</v>
      </c>
      <c r="F12" s="26">
        <v>7</v>
      </c>
      <c r="G12" s="24">
        <f t="shared" si="1"/>
        <v>-30.000000000000004</v>
      </c>
      <c r="H12" s="26">
        <v>10</v>
      </c>
      <c r="I12" s="24">
        <f t="shared" si="2"/>
        <v>42.85714285714286</v>
      </c>
      <c r="J12" s="26">
        <v>11</v>
      </c>
      <c r="K12" s="24">
        <f t="shared" si="3"/>
        <v>10.000000000000009</v>
      </c>
      <c r="L12" s="26">
        <v>10</v>
      </c>
      <c r="M12" s="24">
        <f t="shared" si="4"/>
        <v>-9.090909090909093</v>
      </c>
      <c r="N12" s="26">
        <v>13</v>
      </c>
      <c r="O12" s="24">
        <f t="shared" si="5"/>
        <v>30.000000000000004</v>
      </c>
      <c r="P12" s="26">
        <v>9</v>
      </c>
      <c r="Q12" s="24">
        <f t="shared" si="6"/>
        <v>-30.76923076923077</v>
      </c>
      <c r="R12" s="26">
        <v>7</v>
      </c>
      <c r="S12" s="25">
        <f t="shared" si="7"/>
        <v>-22.22222222222222</v>
      </c>
    </row>
    <row r="13" spans="1:19" ht="9" customHeight="1">
      <c r="A13" s="20">
        <v>9</v>
      </c>
      <c r="B13" s="21" t="s">
        <v>12</v>
      </c>
      <c r="C13" s="22">
        <v>51</v>
      </c>
      <c r="D13" s="26">
        <v>49</v>
      </c>
      <c r="E13" s="24">
        <f t="shared" si="0"/>
        <v>-3.9215686274509776</v>
      </c>
      <c r="F13" s="26">
        <v>61</v>
      </c>
      <c r="G13" s="24">
        <f t="shared" si="1"/>
        <v>24.489795918367353</v>
      </c>
      <c r="H13" s="26">
        <v>54</v>
      </c>
      <c r="I13" s="24">
        <f t="shared" si="2"/>
        <v>-11.475409836065575</v>
      </c>
      <c r="J13" s="26">
        <v>55</v>
      </c>
      <c r="K13" s="24">
        <f t="shared" si="3"/>
        <v>1.85185185185186</v>
      </c>
      <c r="L13" s="26">
        <v>56</v>
      </c>
      <c r="M13" s="24">
        <f t="shared" si="4"/>
        <v>1.8181818181818077</v>
      </c>
      <c r="N13" s="26">
        <v>55</v>
      </c>
      <c r="O13" s="24">
        <f t="shared" si="5"/>
        <v>-1.7857142857142905</v>
      </c>
      <c r="P13" s="26">
        <v>48</v>
      </c>
      <c r="Q13" s="24">
        <f t="shared" si="6"/>
        <v>-12.727272727272732</v>
      </c>
      <c r="R13" s="26">
        <v>48</v>
      </c>
      <c r="S13" s="25">
        <f t="shared" si="7"/>
        <v>0</v>
      </c>
    </row>
    <row r="14" spans="1:19" ht="9" customHeight="1">
      <c r="A14" s="20">
        <v>10</v>
      </c>
      <c r="B14" s="21" t="s">
        <v>13</v>
      </c>
      <c r="C14" s="22">
        <v>69</v>
      </c>
      <c r="D14" s="26">
        <v>66</v>
      </c>
      <c r="E14" s="24">
        <f t="shared" si="0"/>
        <v>-4.347826086956519</v>
      </c>
      <c r="F14" s="26">
        <v>76</v>
      </c>
      <c r="G14" s="24">
        <f t="shared" si="1"/>
        <v>15.15151515151516</v>
      </c>
      <c r="H14" s="26">
        <v>87</v>
      </c>
      <c r="I14" s="24">
        <f t="shared" si="2"/>
        <v>14.473684210526304</v>
      </c>
      <c r="J14" s="26">
        <v>87</v>
      </c>
      <c r="K14" s="24">
        <f t="shared" si="3"/>
        <v>0</v>
      </c>
      <c r="L14" s="26">
        <v>103</v>
      </c>
      <c r="M14" s="24">
        <f t="shared" si="4"/>
        <v>18.39080459770115</v>
      </c>
      <c r="N14" s="26">
        <v>85</v>
      </c>
      <c r="O14" s="24">
        <f t="shared" si="5"/>
        <v>-17.47572815533981</v>
      </c>
      <c r="P14" s="26">
        <v>83</v>
      </c>
      <c r="Q14" s="24">
        <f t="shared" si="6"/>
        <v>-2.352941176470591</v>
      </c>
      <c r="R14" s="26">
        <v>73</v>
      </c>
      <c r="S14" s="25">
        <f t="shared" si="7"/>
        <v>-12.048192771084343</v>
      </c>
    </row>
    <row r="15" spans="1:19" ht="9" customHeight="1">
      <c r="A15" s="20">
        <v>11</v>
      </c>
      <c r="B15" s="21" t="s">
        <v>14</v>
      </c>
      <c r="C15" s="22">
        <v>43</v>
      </c>
      <c r="D15" s="26">
        <v>48</v>
      </c>
      <c r="E15" s="24">
        <f t="shared" si="0"/>
        <v>11.627906976744185</v>
      </c>
      <c r="F15" s="26">
        <v>53</v>
      </c>
      <c r="G15" s="24">
        <f t="shared" si="1"/>
        <v>10.416666666666675</v>
      </c>
      <c r="H15" s="26">
        <v>56</v>
      </c>
      <c r="I15" s="24">
        <f t="shared" si="2"/>
        <v>5.660377358490565</v>
      </c>
      <c r="J15" s="26">
        <v>58</v>
      </c>
      <c r="K15" s="24">
        <f t="shared" si="3"/>
        <v>3.571428571428581</v>
      </c>
      <c r="L15" s="26">
        <v>67</v>
      </c>
      <c r="M15" s="24">
        <f t="shared" si="4"/>
        <v>15.517241379310342</v>
      </c>
      <c r="N15" s="26">
        <v>42</v>
      </c>
      <c r="O15" s="24">
        <f t="shared" si="5"/>
        <v>-37.31343283582089</v>
      </c>
      <c r="P15" s="26">
        <v>45</v>
      </c>
      <c r="Q15" s="24">
        <f t="shared" si="6"/>
        <v>7.14285714285714</v>
      </c>
      <c r="R15" s="26">
        <v>45</v>
      </c>
      <c r="S15" s="25">
        <f t="shared" si="7"/>
        <v>0</v>
      </c>
    </row>
    <row r="16" spans="1:19" ht="9" customHeight="1">
      <c r="A16" s="20">
        <v>12</v>
      </c>
      <c r="B16" s="21" t="s">
        <v>15</v>
      </c>
      <c r="C16" s="22">
        <v>44</v>
      </c>
      <c r="D16" s="26">
        <v>40</v>
      </c>
      <c r="E16" s="24">
        <f t="shared" si="0"/>
        <v>-9.090909090909093</v>
      </c>
      <c r="F16" s="26">
        <v>35</v>
      </c>
      <c r="G16" s="24">
        <f t="shared" si="1"/>
        <v>-12.5</v>
      </c>
      <c r="H16" s="26">
        <v>29</v>
      </c>
      <c r="I16" s="24">
        <f t="shared" si="2"/>
        <v>-17.14285714285714</v>
      </c>
      <c r="J16" s="26">
        <v>30</v>
      </c>
      <c r="K16" s="24">
        <f t="shared" si="3"/>
        <v>3.4482758620689724</v>
      </c>
      <c r="L16" s="26">
        <v>40</v>
      </c>
      <c r="M16" s="24">
        <f t="shared" si="4"/>
        <v>33.33333333333333</v>
      </c>
      <c r="N16" s="26">
        <v>29</v>
      </c>
      <c r="O16" s="24">
        <f t="shared" si="5"/>
        <v>-27.500000000000004</v>
      </c>
      <c r="P16" s="26">
        <v>24</v>
      </c>
      <c r="Q16" s="24">
        <f t="shared" si="6"/>
        <v>-17.24137931034483</v>
      </c>
      <c r="R16" s="26">
        <v>4</v>
      </c>
      <c r="S16" s="25">
        <f t="shared" si="7"/>
        <v>-83.33333333333334</v>
      </c>
    </row>
    <row r="17" spans="1:19" ht="9" customHeight="1">
      <c r="A17" s="20">
        <v>13</v>
      </c>
      <c r="B17" s="21" t="s">
        <v>16</v>
      </c>
      <c r="C17" s="22">
        <v>3</v>
      </c>
      <c r="D17" s="26">
        <v>3</v>
      </c>
      <c r="E17" s="24">
        <f t="shared" si="0"/>
        <v>0</v>
      </c>
      <c r="F17" s="26">
        <v>4</v>
      </c>
      <c r="G17" s="24">
        <f t="shared" si="1"/>
        <v>33.33333333333333</v>
      </c>
      <c r="H17" s="26">
        <v>1</v>
      </c>
      <c r="I17" s="24">
        <f t="shared" si="2"/>
        <v>-75</v>
      </c>
      <c r="J17" s="26">
        <v>4</v>
      </c>
      <c r="K17" s="24">
        <f t="shared" si="3"/>
        <v>300</v>
      </c>
      <c r="L17" s="26">
        <v>1</v>
      </c>
      <c r="M17" s="24">
        <f t="shared" si="4"/>
        <v>-75</v>
      </c>
      <c r="N17" s="26">
        <v>3</v>
      </c>
      <c r="O17" s="24">
        <f t="shared" si="5"/>
        <v>200</v>
      </c>
      <c r="P17" s="26" t="s">
        <v>4</v>
      </c>
      <c r="Q17" s="24" t="str">
        <f t="shared" si="6"/>
        <v>.</v>
      </c>
      <c r="R17" s="26">
        <v>17</v>
      </c>
      <c r="S17" s="25" t="str">
        <f t="shared" si="7"/>
        <v>.</v>
      </c>
    </row>
    <row r="18" spans="1:19" ht="9" customHeight="1">
      <c r="A18" s="20">
        <v>14</v>
      </c>
      <c r="B18" s="21" t="s">
        <v>17</v>
      </c>
      <c r="C18" s="22">
        <v>84</v>
      </c>
      <c r="D18" s="26">
        <v>61</v>
      </c>
      <c r="E18" s="24">
        <f t="shared" si="0"/>
        <v>-27.380952380952383</v>
      </c>
      <c r="F18" s="26">
        <v>69</v>
      </c>
      <c r="G18" s="24">
        <f t="shared" si="1"/>
        <v>13.114754098360649</v>
      </c>
      <c r="H18" s="26">
        <v>65</v>
      </c>
      <c r="I18" s="24">
        <f t="shared" si="2"/>
        <v>-5.797101449275366</v>
      </c>
      <c r="J18" s="26">
        <v>59</v>
      </c>
      <c r="K18" s="24">
        <f t="shared" si="3"/>
        <v>-9.230769230769232</v>
      </c>
      <c r="L18" s="26">
        <v>65</v>
      </c>
      <c r="M18" s="24">
        <f t="shared" si="4"/>
        <v>10.169491525423723</v>
      </c>
      <c r="N18" s="26">
        <v>53</v>
      </c>
      <c r="O18" s="24">
        <f t="shared" si="5"/>
        <v>-18.461538461538463</v>
      </c>
      <c r="P18" s="26">
        <v>52</v>
      </c>
      <c r="Q18" s="24">
        <f t="shared" si="6"/>
        <v>-1.8867924528301883</v>
      </c>
      <c r="R18" s="26">
        <v>42</v>
      </c>
      <c r="S18" s="25">
        <f t="shared" si="7"/>
        <v>-19.23076923076923</v>
      </c>
    </row>
    <row r="19" spans="1:19" ht="9" customHeight="1">
      <c r="A19" s="20">
        <v>15</v>
      </c>
      <c r="B19" s="21" t="s">
        <v>18</v>
      </c>
      <c r="C19" s="22">
        <v>10</v>
      </c>
      <c r="D19" s="26">
        <v>8</v>
      </c>
      <c r="E19" s="24">
        <f t="shared" si="0"/>
        <v>-19.999999999999996</v>
      </c>
      <c r="F19" s="26">
        <v>8</v>
      </c>
      <c r="G19" s="24">
        <f t="shared" si="1"/>
        <v>0</v>
      </c>
      <c r="H19" s="26">
        <v>3</v>
      </c>
      <c r="I19" s="24">
        <f t="shared" si="2"/>
        <v>-62.5</v>
      </c>
      <c r="J19" s="26">
        <v>7</v>
      </c>
      <c r="K19" s="24">
        <f t="shared" si="3"/>
        <v>133.33333333333334</v>
      </c>
      <c r="L19" s="26">
        <v>3</v>
      </c>
      <c r="M19" s="24">
        <f t="shared" si="4"/>
        <v>-57.14285714285714</v>
      </c>
      <c r="N19" s="26">
        <v>6</v>
      </c>
      <c r="O19" s="24">
        <f t="shared" si="5"/>
        <v>100</v>
      </c>
      <c r="P19" s="26">
        <v>6</v>
      </c>
      <c r="Q19" s="24">
        <f t="shared" si="6"/>
        <v>0</v>
      </c>
      <c r="R19" s="26">
        <v>8</v>
      </c>
      <c r="S19" s="25">
        <f t="shared" si="7"/>
        <v>33.33333333333333</v>
      </c>
    </row>
    <row r="20" spans="1:19" ht="9" customHeight="1">
      <c r="A20" s="20">
        <v>17</v>
      </c>
      <c r="B20" s="21" t="s">
        <v>19</v>
      </c>
      <c r="C20" s="22">
        <v>26</v>
      </c>
      <c r="D20" s="26">
        <v>33</v>
      </c>
      <c r="E20" s="24">
        <f t="shared" si="0"/>
        <v>26.923076923076916</v>
      </c>
      <c r="F20" s="26">
        <v>37</v>
      </c>
      <c r="G20" s="24">
        <f t="shared" si="1"/>
        <v>12.12121212121211</v>
      </c>
      <c r="H20" s="26">
        <v>59</v>
      </c>
      <c r="I20" s="24">
        <f t="shared" si="2"/>
        <v>59.45945945945945</v>
      </c>
      <c r="J20" s="26">
        <v>52</v>
      </c>
      <c r="K20" s="24">
        <f t="shared" si="3"/>
        <v>-11.864406779661019</v>
      </c>
      <c r="L20" s="26">
        <v>39</v>
      </c>
      <c r="M20" s="24">
        <f t="shared" si="4"/>
        <v>-25</v>
      </c>
      <c r="N20" s="26">
        <v>38</v>
      </c>
      <c r="O20" s="24">
        <f t="shared" si="5"/>
        <v>-2.564102564102566</v>
      </c>
      <c r="P20" s="26">
        <v>38</v>
      </c>
      <c r="Q20" s="24">
        <f t="shared" si="6"/>
        <v>0</v>
      </c>
      <c r="R20" s="26">
        <v>44</v>
      </c>
      <c r="S20" s="25">
        <f t="shared" si="7"/>
        <v>15.789473684210531</v>
      </c>
    </row>
    <row r="21" spans="1:19" ht="9" customHeight="1">
      <c r="A21" s="20">
        <v>18</v>
      </c>
      <c r="B21" s="21" t="s">
        <v>20</v>
      </c>
      <c r="C21" s="22">
        <v>7</v>
      </c>
      <c r="D21" s="26">
        <v>9</v>
      </c>
      <c r="E21" s="24">
        <f t="shared" si="0"/>
        <v>28.57142857142858</v>
      </c>
      <c r="F21" s="26">
        <v>15</v>
      </c>
      <c r="G21" s="24">
        <f t="shared" si="1"/>
        <v>66.66666666666667</v>
      </c>
      <c r="H21" s="26">
        <v>17</v>
      </c>
      <c r="I21" s="24">
        <f t="shared" si="2"/>
        <v>13.33333333333333</v>
      </c>
      <c r="J21" s="26">
        <v>15</v>
      </c>
      <c r="K21" s="24">
        <f t="shared" si="3"/>
        <v>-11.764705882352944</v>
      </c>
      <c r="L21" s="26">
        <v>6</v>
      </c>
      <c r="M21" s="24">
        <f t="shared" si="4"/>
        <v>-60</v>
      </c>
      <c r="N21" s="26">
        <v>8</v>
      </c>
      <c r="O21" s="24">
        <f t="shared" si="5"/>
        <v>33.33333333333333</v>
      </c>
      <c r="P21" s="26">
        <v>7</v>
      </c>
      <c r="Q21" s="24">
        <f t="shared" si="6"/>
        <v>-12.5</v>
      </c>
      <c r="R21" s="26">
        <v>14</v>
      </c>
      <c r="S21" s="25">
        <f t="shared" si="7"/>
        <v>100</v>
      </c>
    </row>
    <row r="22" spans="1:19" ht="9" customHeight="1">
      <c r="A22" s="20">
        <v>19</v>
      </c>
      <c r="B22" s="21" t="s">
        <v>21</v>
      </c>
      <c r="C22" s="22">
        <v>25</v>
      </c>
      <c r="D22" s="26">
        <v>23</v>
      </c>
      <c r="E22" s="24">
        <f t="shared" si="0"/>
        <v>-7.9999999999999964</v>
      </c>
      <c r="F22" s="26">
        <v>39</v>
      </c>
      <c r="G22" s="24">
        <f t="shared" si="1"/>
        <v>69.56521739130434</v>
      </c>
      <c r="H22" s="26">
        <v>36</v>
      </c>
      <c r="I22" s="24">
        <f t="shared" si="2"/>
        <v>-7.692307692307687</v>
      </c>
      <c r="J22" s="26">
        <v>38</v>
      </c>
      <c r="K22" s="24">
        <f t="shared" si="3"/>
        <v>5.555555555555558</v>
      </c>
      <c r="L22" s="26">
        <v>20</v>
      </c>
      <c r="M22" s="24">
        <f t="shared" si="4"/>
        <v>-47.36842105263158</v>
      </c>
      <c r="N22" s="26">
        <v>35</v>
      </c>
      <c r="O22" s="24">
        <f t="shared" si="5"/>
        <v>75</v>
      </c>
      <c r="P22" s="26">
        <v>26</v>
      </c>
      <c r="Q22" s="24">
        <f t="shared" si="6"/>
        <v>-25.71428571428571</v>
      </c>
      <c r="R22" s="26">
        <v>27</v>
      </c>
      <c r="S22" s="25">
        <f t="shared" si="7"/>
        <v>3.8461538461538547</v>
      </c>
    </row>
    <row r="23" spans="1:19" ht="9" customHeight="1">
      <c r="A23" s="20">
        <v>20</v>
      </c>
      <c r="B23" s="21" t="s">
        <v>22</v>
      </c>
      <c r="C23" s="22">
        <v>16</v>
      </c>
      <c r="D23" s="26">
        <v>16</v>
      </c>
      <c r="E23" s="24">
        <f t="shared" si="0"/>
        <v>0</v>
      </c>
      <c r="F23" s="26">
        <v>45</v>
      </c>
      <c r="G23" s="24">
        <f t="shared" si="1"/>
        <v>181.25</v>
      </c>
      <c r="H23" s="26">
        <v>27</v>
      </c>
      <c r="I23" s="24">
        <f t="shared" si="2"/>
        <v>-40</v>
      </c>
      <c r="J23" s="26">
        <v>37</v>
      </c>
      <c r="K23" s="24">
        <f t="shared" si="3"/>
        <v>37.037037037037045</v>
      </c>
      <c r="L23" s="26">
        <v>31</v>
      </c>
      <c r="M23" s="24">
        <f t="shared" si="4"/>
        <v>-16.216216216216218</v>
      </c>
      <c r="N23" s="26">
        <v>33</v>
      </c>
      <c r="O23" s="24">
        <f t="shared" si="5"/>
        <v>6.451612903225801</v>
      </c>
      <c r="P23" s="26">
        <v>27</v>
      </c>
      <c r="Q23" s="24">
        <f t="shared" si="6"/>
        <v>-18.181818181818176</v>
      </c>
      <c r="R23" s="26">
        <v>39</v>
      </c>
      <c r="S23" s="25">
        <f t="shared" si="7"/>
        <v>44.44444444444444</v>
      </c>
    </row>
    <row r="24" spans="1:19" ht="9" customHeight="1">
      <c r="A24" s="20">
        <v>21</v>
      </c>
      <c r="B24" s="21" t="s">
        <v>23</v>
      </c>
      <c r="C24" s="22">
        <v>5</v>
      </c>
      <c r="D24" s="26">
        <v>3</v>
      </c>
      <c r="E24" s="24">
        <f t="shared" si="0"/>
        <v>-40</v>
      </c>
      <c r="F24" s="26">
        <v>14</v>
      </c>
      <c r="G24" s="24">
        <f t="shared" si="1"/>
        <v>366.6666666666667</v>
      </c>
      <c r="H24" s="26">
        <v>12</v>
      </c>
      <c r="I24" s="24">
        <f t="shared" si="2"/>
        <v>-14.28571428571429</v>
      </c>
      <c r="J24" s="26">
        <v>11</v>
      </c>
      <c r="K24" s="24">
        <f t="shared" si="3"/>
        <v>-8.333333333333337</v>
      </c>
      <c r="L24" s="26">
        <v>10</v>
      </c>
      <c r="M24" s="24">
        <f t="shared" si="4"/>
        <v>-9.090909090909093</v>
      </c>
      <c r="N24" s="26">
        <v>9</v>
      </c>
      <c r="O24" s="24">
        <f t="shared" si="5"/>
        <v>-9.999999999999998</v>
      </c>
      <c r="P24" s="26">
        <v>15</v>
      </c>
      <c r="Q24" s="24">
        <f t="shared" si="6"/>
        <v>66.66666666666667</v>
      </c>
      <c r="R24" s="26">
        <v>14</v>
      </c>
      <c r="S24" s="25">
        <f t="shared" si="7"/>
        <v>-6.666666666666665</v>
      </c>
    </row>
    <row r="25" spans="1:19" ht="9" customHeight="1">
      <c r="A25" s="20">
        <v>22</v>
      </c>
      <c r="B25" s="21" t="s">
        <v>24</v>
      </c>
      <c r="C25" s="22">
        <v>37</v>
      </c>
      <c r="D25" s="26">
        <v>44</v>
      </c>
      <c r="E25" s="24">
        <f t="shared" si="0"/>
        <v>18.918918918918926</v>
      </c>
      <c r="F25" s="26">
        <v>46</v>
      </c>
      <c r="G25" s="24">
        <f t="shared" si="1"/>
        <v>4.545454545454541</v>
      </c>
      <c r="H25" s="26">
        <v>49</v>
      </c>
      <c r="I25" s="24">
        <f t="shared" si="2"/>
        <v>6.521739130434789</v>
      </c>
      <c r="J25" s="26">
        <v>50</v>
      </c>
      <c r="K25" s="24">
        <f t="shared" si="3"/>
        <v>2.0408163265306145</v>
      </c>
      <c r="L25" s="26">
        <v>46</v>
      </c>
      <c r="M25" s="24">
        <f t="shared" si="4"/>
        <v>-7.9999999999999964</v>
      </c>
      <c r="N25" s="26">
        <v>62</v>
      </c>
      <c r="O25" s="24">
        <f t="shared" si="5"/>
        <v>34.78260869565217</v>
      </c>
      <c r="P25" s="26">
        <v>54</v>
      </c>
      <c r="Q25" s="24">
        <f t="shared" si="6"/>
        <v>-12.903225806451612</v>
      </c>
      <c r="R25" s="26">
        <v>30</v>
      </c>
      <c r="S25" s="25">
        <f t="shared" si="7"/>
        <v>-44.44444444444444</v>
      </c>
    </row>
    <row r="26" spans="1:19" ht="9" customHeight="1">
      <c r="A26" s="20">
        <v>23</v>
      </c>
      <c r="B26" s="21" t="s">
        <v>25</v>
      </c>
      <c r="C26" s="22">
        <v>34</v>
      </c>
      <c r="D26" s="26">
        <v>42</v>
      </c>
      <c r="E26" s="24">
        <f t="shared" si="0"/>
        <v>23.529411764705888</v>
      </c>
      <c r="F26" s="26">
        <v>51</v>
      </c>
      <c r="G26" s="24">
        <f t="shared" si="1"/>
        <v>21.42857142857142</v>
      </c>
      <c r="H26" s="26">
        <v>61</v>
      </c>
      <c r="I26" s="24">
        <f t="shared" si="2"/>
        <v>19.6078431372549</v>
      </c>
      <c r="J26" s="26">
        <v>69</v>
      </c>
      <c r="K26" s="24">
        <f t="shared" si="3"/>
        <v>13.114754098360649</v>
      </c>
      <c r="L26" s="26">
        <v>65</v>
      </c>
      <c r="M26" s="24">
        <f t="shared" si="4"/>
        <v>-5.797101449275366</v>
      </c>
      <c r="N26" s="26">
        <v>61</v>
      </c>
      <c r="O26" s="24">
        <f t="shared" si="5"/>
        <v>-6.153846153846154</v>
      </c>
      <c r="P26" s="26">
        <v>54</v>
      </c>
      <c r="Q26" s="24">
        <f t="shared" si="6"/>
        <v>-11.475409836065575</v>
      </c>
      <c r="R26" s="26">
        <v>56</v>
      </c>
      <c r="S26" s="25">
        <f t="shared" si="7"/>
        <v>3.703703703703698</v>
      </c>
    </row>
    <row r="27" spans="1:19" ht="9" customHeight="1">
      <c r="A27" s="20">
        <v>24</v>
      </c>
      <c r="B27" s="21" t="s">
        <v>26</v>
      </c>
      <c r="C27" s="22">
        <v>29</v>
      </c>
      <c r="D27" s="26">
        <v>19</v>
      </c>
      <c r="E27" s="24">
        <f t="shared" si="0"/>
        <v>-34.48275862068966</v>
      </c>
      <c r="F27" s="26">
        <v>24</v>
      </c>
      <c r="G27" s="24">
        <f t="shared" si="1"/>
        <v>26.315789473684205</v>
      </c>
      <c r="H27" s="26">
        <v>24</v>
      </c>
      <c r="I27" s="24">
        <f t="shared" si="2"/>
        <v>0</v>
      </c>
      <c r="J27" s="26">
        <v>26</v>
      </c>
      <c r="K27" s="24">
        <f t="shared" si="3"/>
        <v>8.333333333333325</v>
      </c>
      <c r="L27" s="26">
        <v>22</v>
      </c>
      <c r="M27" s="24">
        <f t="shared" si="4"/>
        <v>-15.384615384615385</v>
      </c>
      <c r="N27" s="26">
        <v>18</v>
      </c>
      <c r="O27" s="24">
        <f t="shared" si="5"/>
        <v>-18.181818181818176</v>
      </c>
      <c r="P27" s="26">
        <v>22</v>
      </c>
      <c r="Q27" s="24">
        <f t="shared" si="6"/>
        <v>22.222222222222232</v>
      </c>
      <c r="R27" s="26">
        <v>44</v>
      </c>
      <c r="S27" s="25">
        <f t="shared" si="7"/>
        <v>100</v>
      </c>
    </row>
    <row r="28" spans="1:19" s="31" customFormat="1" ht="9" customHeight="1">
      <c r="A28" s="20">
        <v>25</v>
      </c>
      <c r="B28" s="21" t="s">
        <v>27</v>
      </c>
      <c r="C28" s="29">
        <v>4</v>
      </c>
      <c r="D28" s="30">
        <v>7</v>
      </c>
      <c r="E28" s="24">
        <f t="shared" si="0"/>
        <v>75</v>
      </c>
      <c r="F28" s="30">
        <v>7</v>
      </c>
      <c r="G28" s="24">
        <f t="shared" si="1"/>
        <v>0</v>
      </c>
      <c r="H28" s="30">
        <v>10</v>
      </c>
      <c r="I28" s="24">
        <f t="shared" si="2"/>
        <v>42.85714285714286</v>
      </c>
      <c r="J28" s="30">
        <v>6</v>
      </c>
      <c r="K28" s="24">
        <f t="shared" si="3"/>
        <v>-40</v>
      </c>
      <c r="L28" s="30">
        <v>5</v>
      </c>
      <c r="M28" s="24">
        <f t="shared" si="4"/>
        <v>-16.666666666666664</v>
      </c>
      <c r="N28" s="30">
        <v>8</v>
      </c>
      <c r="O28" s="24">
        <f t="shared" si="5"/>
        <v>60.00000000000001</v>
      </c>
      <c r="P28" s="30">
        <v>2</v>
      </c>
      <c r="Q28" s="24">
        <f t="shared" si="6"/>
        <v>-75</v>
      </c>
      <c r="R28" s="30">
        <v>5</v>
      </c>
      <c r="S28" s="25">
        <f t="shared" si="7"/>
        <v>150</v>
      </c>
    </row>
    <row r="29" spans="1:19" ht="9" customHeight="1">
      <c r="A29" s="20">
        <v>26</v>
      </c>
      <c r="B29" s="21" t="s">
        <v>28</v>
      </c>
      <c r="C29" s="22">
        <v>35</v>
      </c>
      <c r="D29" s="26">
        <v>27</v>
      </c>
      <c r="E29" s="24">
        <f t="shared" si="0"/>
        <v>-22.857142857142854</v>
      </c>
      <c r="F29" s="26">
        <v>18</v>
      </c>
      <c r="G29" s="24">
        <f t="shared" si="1"/>
        <v>-33.333333333333336</v>
      </c>
      <c r="H29" s="26">
        <v>25</v>
      </c>
      <c r="I29" s="24">
        <f t="shared" si="2"/>
        <v>38.888888888888886</v>
      </c>
      <c r="J29" s="26">
        <v>18</v>
      </c>
      <c r="K29" s="24">
        <f t="shared" si="3"/>
        <v>-28.000000000000004</v>
      </c>
      <c r="L29" s="26">
        <v>20</v>
      </c>
      <c r="M29" s="24">
        <f t="shared" si="4"/>
        <v>11.111111111111116</v>
      </c>
      <c r="N29" s="26">
        <v>13</v>
      </c>
      <c r="O29" s="24">
        <f t="shared" si="5"/>
        <v>-35</v>
      </c>
      <c r="P29" s="26">
        <v>14</v>
      </c>
      <c r="Q29" s="24">
        <f t="shared" si="6"/>
        <v>7.692307692307687</v>
      </c>
      <c r="R29" s="26">
        <v>12</v>
      </c>
      <c r="S29" s="25">
        <f t="shared" si="7"/>
        <v>-14.28571428571429</v>
      </c>
    </row>
    <row r="30" spans="1:19" ht="9" customHeight="1">
      <c r="A30" s="20">
        <v>27</v>
      </c>
      <c r="B30" s="21" t="s">
        <v>29</v>
      </c>
      <c r="C30" s="22" t="s">
        <v>4</v>
      </c>
      <c r="D30" s="26">
        <v>0</v>
      </c>
      <c r="E30" s="24" t="str">
        <f t="shared" si="0"/>
        <v>.</v>
      </c>
      <c r="F30" s="26">
        <v>0</v>
      </c>
      <c r="G30" s="24" t="str">
        <f t="shared" si="1"/>
        <v>.</v>
      </c>
      <c r="H30" s="26">
        <v>0</v>
      </c>
      <c r="I30" s="24" t="str">
        <f t="shared" si="2"/>
        <v>.</v>
      </c>
      <c r="J30" s="26">
        <v>0</v>
      </c>
      <c r="K30" s="24" t="str">
        <f t="shared" si="3"/>
        <v>.</v>
      </c>
      <c r="L30" s="26">
        <v>0</v>
      </c>
      <c r="M30" s="24" t="str">
        <f t="shared" si="4"/>
        <v>.</v>
      </c>
      <c r="N30" s="26">
        <v>0</v>
      </c>
      <c r="O30" s="24" t="str">
        <f t="shared" si="5"/>
        <v>.</v>
      </c>
      <c r="P30" s="26">
        <v>0</v>
      </c>
      <c r="Q30" s="24" t="str">
        <f t="shared" si="6"/>
        <v>.</v>
      </c>
      <c r="R30" s="26">
        <v>0</v>
      </c>
      <c r="S30" s="25" t="str">
        <f t="shared" si="7"/>
        <v>.</v>
      </c>
    </row>
    <row r="31" spans="1:19" ht="9" customHeight="1">
      <c r="A31" s="20">
        <v>28</v>
      </c>
      <c r="B31" s="21" t="s">
        <v>30</v>
      </c>
      <c r="C31" s="22">
        <v>3</v>
      </c>
      <c r="D31" s="26">
        <v>3</v>
      </c>
      <c r="E31" s="24">
        <f t="shared" si="0"/>
        <v>0</v>
      </c>
      <c r="F31" s="26">
        <v>4</v>
      </c>
      <c r="G31" s="24">
        <f t="shared" si="1"/>
        <v>33.33333333333333</v>
      </c>
      <c r="H31" s="26">
        <v>3</v>
      </c>
      <c r="I31" s="24">
        <f t="shared" si="2"/>
        <v>-25</v>
      </c>
      <c r="J31" s="26">
        <v>9</v>
      </c>
      <c r="K31" s="24">
        <f t="shared" si="3"/>
        <v>200</v>
      </c>
      <c r="L31" s="26">
        <v>5</v>
      </c>
      <c r="M31" s="24">
        <f t="shared" si="4"/>
        <v>-44.44444444444444</v>
      </c>
      <c r="N31" s="26">
        <v>5</v>
      </c>
      <c r="O31" s="24">
        <f t="shared" si="5"/>
        <v>0</v>
      </c>
      <c r="P31" s="26">
        <v>6</v>
      </c>
      <c r="Q31" s="24">
        <f t="shared" si="6"/>
        <v>19.999999999999996</v>
      </c>
      <c r="R31" s="26">
        <v>7</v>
      </c>
      <c r="S31" s="25">
        <f t="shared" si="7"/>
        <v>16.666666666666675</v>
      </c>
    </row>
    <row r="32" spans="1:19" ht="9" customHeight="1">
      <c r="A32" s="20">
        <v>29</v>
      </c>
      <c r="B32" s="21" t="s">
        <v>31</v>
      </c>
      <c r="C32" s="22">
        <v>127</v>
      </c>
      <c r="D32" s="26">
        <v>175</v>
      </c>
      <c r="E32" s="24">
        <f t="shared" si="0"/>
        <v>37.79527559055118</v>
      </c>
      <c r="F32" s="26">
        <v>119</v>
      </c>
      <c r="G32" s="24">
        <f t="shared" si="1"/>
        <v>-31.999999999999996</v>
      </c>
      <c r="H32" s="26">
        <v>131</v>
      </c>
      <c r="I32" s="24">
        <f t="shared" si="2"/>
        <v>10.084033613445387</v>
      </c>
      <c r="J32" s="26">
        <v>121</v>
      </c>
      <c r="K32" s="24">
        <f t="shared" si="3"/>
        <v>-7.633587786259543</v>
      </c>
      <c r="L32" s="26">
        <v>115</v>
      </c>
      <c r="M32" s="24">
        <f t="shared" si="4"/>
        <v>-4.958677685950407</v>
      </c>
      <c r="N32" s="26">
        <v>107</v>
      </c>
      <c r="O32" s="24">
        <f t="shared" si="5"/>
        <v>-6.956521739130439</v>
      </c>
      <c r="P32" s="26">
        <v>108</v>
      </c>
      <c r="Q32" s="24">
        <f t="shared" si="6"/>
        <v>0.9345794392523255</v>
      </c>
      <c r="R32" s="26">
        <v>79</v>
      </c>
      <c r="S32" s="25">
        <f t="shared" si="7"/>
        <v>-26.851851851851848</v>
      </c>
    </row>
    <row r="33" spans="1:19" ht="9" customHeight="1">
      <c r="A33" s="20">
        <v>30</v>
      </c>
      <c r="B33" s="21" t="s">
        <v>32</v>
      </c>
      <c r="C33" s="22">
        <v>4</v>
      </c>
      <c r="D33" s="26">
        <v>3</v>
      </c>
      <c r="E33" s="24">
        <f t="shared" si="0"/>
        <v>-25</v>
      </c>
      <c r="F33" s="26">
        <v>4</v>
      </c>
      <c r="G33" s="24">
        <f t="shared" si="1"/>
        <v>33.33333333333333</v>
      </c>
      <c r="H33" s="26">
        <v>3</v>
      </c>
      <c r="I33" s="24">
        <f t="shared" si="2"/>
        <v>-25</v>
      </c>
      <c r="J33" s="26">
        <v>12</v>
      </c>
      <c r="K33" s="24">
        <f t="shared" si="3"/>
        <v>300</v>
      </c>
      <c r="L33" s="26">
        <v>8</v>
      </c>
      <c r="M33" s="24">
        <f t="shared" si="4"/>
        <v>-33.333333333333336</v>
      </c>
      <c r="N33" s="26">
        <v>9</v>
      </c>
      <c r="O33" s="24">
        <f t="shared" si="5"/>
        <v>12.5</v>
      </c>
      <c r="P33" s="26">
        <v>5</v>
      </c>
      <c r="Q33" s="24">
        <f t="shared" si="6"/>
        <v>-44.44444444444444</v>
      </c>
      <c r="R33" s="26">
        <v>10</v>
      </c>
      <c r="S33" s="25">
        <f t="shared" si="7"/>
        <v>100</v>
      </c>
    </row>
    <row r="34" spans="1:19" ht="9" customHeight="1">
      <c r="A34" s="20">
        <v>31</v>
      </c>
      <c r="B34" s="21" t="s">
        <v>33</v>
      </c>
      <c r="C34" s="22">
        <v>56</v>
      </c>
      <c r="D34" s="26">
        <v>47</v>
      </c>
      <c r="E34" s="24">
        <f t="shared" si="0"/>
        <v>-16.07142857142857</v>
      </c>
      <c r="F34" s="26">
        <v>80</v>
      </c>
      <c r="G34" s="24">
        <f t="shared" si="1"/>
        <v>70.2127659574468</v>
      </c>
      <c r="H34" s="26">
        <v>118</v>
      </c>
      <c r="I34" s="24">
        <f t="shared" si="2"/>
        <v>47.50000000000001</v>
      </c>
      <c r="J34" s="26">
        <v>106</v>
      </c>
      <c r="K34" s="24">
        <f t="shared" si="3"/>
        <v>-10.169491525423723</v>
      </c>
      <c r="L34" s="26">
        <v>90</v>
      </c>
      <c r="M34" s="24">
        <f t="shared" si="4"/>
        <v>-15.094339622641506</v>
      </c>
      <c r="N34" s="26">
        <v>104</v>
      </c>
      <c r="O34" s="24">
        <f t="shared" si="5"/>
        <v>15.555555555555545</v>
      </c>
      <c r="P34" s="26">
        <v>107</v>
      </c>
      <c r="Q34" s="24">
        <f t="shared" si="6"/>
        <v>2.8846153846153744</v>
      </c>
      <c r="R34" s="26">
        <v>98</v>
      </c>
      <c r="S34" s="25">
        <f t="shared" si="7"/>
        <v>-8.41121495327103</v>
      </c>
    </row>
    <row r="35" spans="1:19" ht="9" customHeight="1">
      <c r="A35" s="20">
        <v>32</v>
      </c>
      <c r="B35" s="21" t="s">
        <v>34</v>
      </c>
      <c r="C35" s="22">
        <v>59</v>
      </c>
      <c r="D35" s="26">
        <v>52</v>
      </c>
      <c r="E35" s="24">
        <f t="shared" si="0"/>
        <v>-11.864406779661019</v>
      </c>
      <c r="F35" s="26">
        <v>58</v>
      </c>
      <c r="G35" s="24">
        <f t="shared" si="1"/>
        <v>11.538461538461542</v>
      </c>
      <c r="H35" s="26">
        <v>71</v>
      </c>
      <c r="I35" s="24">
        <f t="shared" si="2"/>
        <v>22.413793103448263</v>
      </c>
      <c r="J35" s="26">
        <v>86</v>
      </c>
      <c r="K35" s="24">
        <f t="shared" si="3"/>
        <v>21.126760563380277</v>
      </c>
      <c r="L35" s="26">
        <v>82</v>
      </c>
      <c r="M35" s="24">
        <f t="shared" si="4"/>
        <v>-4.651162790697672</v>
      </c>
      <c r="N35" s="26">
        <v>85</v>
      </c>
      <c r="O35" s="24">
        <f t="shared" si="5"/>
        <v>3.658536585365857</v>
      </c>
      <c r="P35" s="26">
        <v>68</v>
      </c>
      <c r="Q35" s="24">
        <f t="shared" si="6"/>
        <v>-19.999999999999996</v>
      </c>
      <c r="R35" s="26">
        <v>90</v>
      </c>
      <c r="S35" s="25">
        <f t="shared" si="7"/>
        <v>32.35294117647059</v>
      </c>
    </row>
    <row r="36" spans="1:19" ht="9" customHeight="1">
      <c r="A36" s="20">
        <v>33</v>
      </c>
      <c r="B36" s="21" t="s">
        <v>35</v>
      </c>
      <c r="C36" s="22">
        <v>29</v>
      </c>
      <c r="D36" s="26">
        <v>41</v>
      </c>
      <c r="E36" s="24">
        <f t="shared" si="0"/>
        <v>41.37931034482758</v>
      </c>
      <c r="F36" s="26">
        <v>24</v>
      </c>
      <c r="G36" s="24">
        <f t="shared" si="1"/>
        <v>-41.463414634146346</v>
      </c>
      <c r="H36" s="26">
        <v>29</v>
      </c>
      <c r="I36" s="24">
        <f t="shared" si="2"/>
        <v>20.833333333333325</v>
      </c>
      <c r="J36" s="26">
        <v>37</v>
      </c>
      <c r="K36" s="24">
        <f t="shared" si="3"/>
        <v>27.586206896551737</v>
      </c>
      <c r="L36" s="26">
        <v>10</v>
      </c>
      <c r="M36" s="24">
        <f t="shared" si="4"/>
        <v>-72.97297297297297</v>
      </c>
      <c r="N36" s="26">
        <v>31</v>
      </c>
      <c r="O36" s="24">
        <f t="shared" si="5"/>
        <v>210</v>
      </c>
      <c r="P36" s="26">
        <v>24</v>
      </c>
      <c r="Q36" s="24">
        <f t="shared" si="6"/>
        <v>-22.580645161290324</v>
      </c>
      <c r="R36" s="26">
        <v>31</v>
      </c>
      <c r="S36" s="25">
        <f t="shared" si="7"/>
        <v>29.166666666666675</v>
      </c>
    </row>
    <row r="37" spans="1:19" ht="9" customHeight="1">
      <c r="A37" s="20">
        <v>34</v>
      </c>
      <c r="B37" s="21" t="s">
        <v>36</v>
      </c>
      <c r="C37" s="22">
        <v>22</v>
      </c>
      <c r="D37" s="26">
        <v>19</v>
      </c>
      <c r="E37" s="24">
        <f aca="true" t="shared" si="8" ref="E37:E68">IF(D37&lt;&gt;".",IF(C37&lt;&gt;".",IF(C37&gt;0,(D37/C37-1)*100,"."),"."),".")</f>
        <v>-13.636363636363635</v>
      </c>
      <c r="F37" s="26">
        <v>27</v>
      </c>
      <c r="G37" s="24">
        <f aca="true" t="shared" si="9" ref="G37:G68">IF(F37&lt;&gt;".",IF(D37&lt;&gt;".",IF(D37&gt;0,(F37/D37-1)*100,"."),"."),".")</f>
        <v>42.10526315789473</v>
      </c>
      <c r="H37" s="26">
        <v>18</v>
      </c>
      <c r="I37" s="24">
        <f aca="true" t="shared" si="10" ref="I37:I68">IF(H37&lt;&gt;".",IF(F37&lt;&gt;".",IF(F37&gt;0,(H37/F37-1)*100,"."),"."),".")</f>
        <v>-33.333333333333336</v>
      </c>
      <c r="J37" s="26">
        <v>20</v>
      </c>
      <c r="K37" s="24">
        <f aca="true" t="shared" si="11" ref="K37:K68">IF(J37&lt;&gt;".",IF(H37&lt;&gt;".",IF(H37&gt;0,(J37/H37-1)*100,"."),"."),".")</f>
        <v>11.111111111111116</v>
      </c>
      <c r="L37" s="26">
        <v>17</v>
      </c>
      <c r="M37" s="24">
        <f aca="true" t="shared" si="12" ref="M37:M68">IF(L37&lt;&gt;".",IF(J37&lt;&gt;".",IF(J37&gt;0,(L37/J37-1)*100,"."),"."),".")</f>
        <v>-15.000000000000002</v>
      </c>
      <c r="N37" s="26">
        <v>24</v>
      </c>
      <c r="O37" s="24">
        <f aca="true" t="shared" si="13" ref="O37:O68">IF(N37&lt;&gt;".",IF(L37&lt;&gt;".",IF(L37&gt;0,(N37/L37-1)*100,"."),"."),".")</f>
        <v>41.176470588235304</v>
      </c>
      <c r="P37" s="26">
        <v>13</v>
      </c>
      <c r="Q37" s="24">
        <f aca="true" t="shared" si="14" ref="Q37:Q68">IF(P37&lt;&gt;".",IF(N37&lt;&gt;".",IF(N37&gt;0,(P37/N37-1)*100,"."),"."),".")</f>
        <v>-45.833333333333336</v>
      </c>
      <c r="R37" s="26">
        <v>17</v>
      </c>
      <c r="S37" s="25">
        <f aca="true" t="shared" si="15" ref="S37:S68">IF(R37&lt;&gt;".",IF(P37&lt;&gt;".",IF(P37&gt;0,(R37/P37-1)*100,"."),"."),".")</f>
        <v>30.76923076923077</v>
      </c>
    </row>
    <row r="38" spans="1:19" ht="9" customHeight="1">
      <c r="A38" s="20">
        <v>35</v>
      </c>
      <c r="B38" s="21" t="s">
        <v>37</v>
      </c>
      <c r="C38" s="22">
        <v>65</v>
      </c>
      <c r="D38" s="26">
        <v>51</v>
      </c>
      <c r="E38" s="24">
        <f t="shared" si="8"/>
        <v>-21.53846153846154</v>
      </c>
      <c r="F38" s="26">
        <v>53</v>
      </c>
      <c r="G38" s="24">
        <f t="shared" si="9"/>
        <v>3.9215686274509887</v>
      </c>
      <c r="H38" s="26">
        <v>56</v>
      </c>
      <c r="I38" s="24">
        <f t="shared" si="10"/>
        <v>5.660377358490565</v>
      </c>
      <c r="J38" s="26">
        <v>64</v>
      </c>
      <c r="K38" s="24">
        <f t="shared" si="11"/>
        <v>14.28571428571428</v>
      </c>
      <c r="L38" s="26">
        <v>50</v>
      </c>
      <c r="M38" s="24">
        <f t="shared" si="12"/>
        <v>-21.875</v>
      </c>
      <c r="N38" s="26">
        <v>52</v>
      </c>
      <c r="O38" s="24">
        <f t="shared" si="13"/>
        <v>4.0000000000000036</v>
      </c>
      <c r="P38" s="26">
        <v>49</v>
      </c>
      <c r="Q38" s="24">
        <f t="shared" si="14"/>
        <v>-5.769230769230771</v>
      </c>
      <c r="R38" s="26">
        <v>49</v>
      </c>
      <c r="S38" s="25">
        <f t="shared" si="15"/>
        <v>0</v>
      </c>
    </row>
    <row r="39" spans="1:19" ht="9" customHeight="1">
      <c r="A39" s="20">
        <v>36</v>
      </c>
      <c r="B39" s="21" t="s">
        <v>38</v>
      </c>
      <c r="C39" s="22">
        <v>35</v>
      </c>
      <c r="D39" s="26">
        <v>39</v>
      </c>
      <c r="E39" s="24">
        <f t="shared" si="8"/>
        <v>11.428571428571432</v>
      </c>
      <c r="F39" s="26">
        <v>31</v>
      </c>
      <c r="G39" s="24">
        <f t="shared" si="9"/>
        <v>-20.512820512820518</v>
      </c>
      <c r="H39" s="26">
        <v>33</v>
      </c>
      <c r="I39" s="24">
        <f t="shared" si="10"/>
        <v>6.451612903225801</v>
      </c>
      <c r="J39" s="26">
        <v>23</v>
      </c>
      <c r="K39" s="24">
        <f t="shared" si="11"/>
        <v>-30.303030303030297</v>
      </c>
      <c r="L39" s="26">
        <v>43</v>
      </c>
      <c r="M39" s="24">
        <f t="shared" si="12"/>
        <v>86.95652173913044</v>
      </c>
      <c r="N39" s="26">
        <v>47</v>
      </c>
      <c r="O39" s="24">
        <f t="shared" si="13"/>
        <v>9.302325581395344</v>
      </c>
      <c r="P39" s="26">
        <v>45</v>
      </c>
      <c r="Q39" s="24">
        <f t="shared" si="14"/>
        <v>-4.255319148936165</v>
      </c>
      <c r="R39" s="26">
        <v>36</v>
      </c>
      <c r="S39" s="25">
        <f t="shared" si="15"/>
        <v>-19.999999999999996</v>
      </c>
    </row>
    <row r="40" spans="1:19" ht="9" customHeight="1">
      <c r="A40" s="20">
        <v>37</v>
      </c>
      <c r="B40" s="21" t="s">
        <v>39</v>
      </c>
      <c r="C40" s="22">
        <v>4</v>
      </c>
      <c r="D40" s="26">
        <v>7</v>
      </c>
      <c r="E40" s="24">
        <f t="shared" si="8"/>
        <v>75</v>
      </c>
      <c r="F40" s="26">
        <v>6</v>
      </c>
      <c r="G40" s="24">
        <f t="shared" si="9"/>
        <v>-14.28571428571429</v>
      </c>
      <c r="H40" s="26">
        <v>7</v>
      </c>
      <c r="I40" s="24">
        <f t="shared" si="10"/>
        <v>16.666666666666675</v>
      </c>
      <c r="J40" s="26">
        <v>5</v>
      </c>
      <c r="K40" s="24">
        <f t="shared" si="11"/>
        <v>-28.57142857142857</v>
      </c>
      <c r="L40" s="26">
        <v>3</v>
      </c>
      <c r="M40" s="24">
        <f t="shared" si="12"/>
        <v>-40</v>
      </c>
      <c r="N40" s="26">
        <v>19</v>
      </c>
      <c r="O40" s="24">
        <f t="shared" si="13"/>
        <v>533.3333333333333</v>
      </c>
      <c r="P40" s="26">
        <v>12</v>
      </c>
      <c r="Q40" s="24">
        <f t="shared" si="14"/>
        <v>-36.8421052631579</v>
      </c>
      <c r="R40" s="26">
        <v>6</v>
      </c>
      <c r="S40" s="25">
        <f t="shared" si="15"/>
        <v>-50</v>
      </c>
    </row>
    <row r="41" spans="1:19" ht="9" customHeight="1">
      <c r="A41" s="20">
        <v>38</v>
      </c>
      <c r="B41" s="21" t="s">
        <v>40</v>
      </c>
      <c r="C41" s="22">
        <v>6</v>
      </c>
      <c r="D41" s="26">
        <v>11</v>
      </c>
      <c r="E41" s="24">
        <f t="shared" si="8"/>
        <v>83.33333333333333</v>
      </c>
      <c r="F41" s="26">
        <v>14</v>
      </c>
      <c r="G41" s="24">
        <f t="shared" si="9"/>
        <v>27.27272727272727</v>
      </c>
      <c r="H41" s="26">
        <v>10</v>
      </c>
      <c r="I41" s="24">
        <f t="shared" si="10"/>
        <v>-28.57142857142857</v>
      </c>
      <c r="J41" s="26">
        <v>15</v>
      </c>
      <c r="K41" s="24">
        <f t="shared" si="11"/>
        <v>50</v>
      </c>
      <c r="L41" s="26">
        <v>12</v>
      </c>
      <c r="M41" s="24">
        <f t="shared" si="12"/>
        <v>-19.999999999999996</v>
      </c>
      <c r="N41" s="26">
        <v>16</v>
      </c>
      <c r="O41" s="24">
        <f t="shared" si="13"/>
        <v>33.33333333333333</v>
      </c>
      <c r="P41" s="26">
        <v>9</v>
      </c>
      <c r="Q41" s="24">
        <f t="shared" si="14"/>
        <v>-43.75</v>
      </c>
      <c r="R41" s="26">
        <v>13</v>
      </c>
      <c r="S41" s="25">
        <f t="shared" si="15"/>
        <v>44.44444444444444</v>
      </c>
    </row>
    <row r="42" spans="1:19" ht="9" customHeight="1">
      <c r="A42" s="20">
        <v>39</v>
      </c>
      <c r="B42" s="21" t="s">
        <v>41</v>
      </c>
      <c r="C42" s="22">
        <v>25</v>
      </c>
      <c r="D42" s="26">
        <v>52</v>
      </c>
      <c r="E42" s="24">
        <f t="shared" si="8"/>
        <v>108</v>
      </c>
      <c r="F42" s="26">
        <v>35</v>
      </c>
      <c r="G42" s="24">
        <f t="shared" si="9"/>
        <v>-32.692307692307686</v>
      </c>
      <c r="H42" s="26">
        <v>31</v>
      </c>
      <c r="I42" s="24">
        <f t="shared" si="10"/>
        <v>-11.428571428571432</v>
      </c>
      <c r="J42" s="26">
        <v>44</v>
      </c>
      <c r="K42" s="24">
        <f t="shared" si="11"/>
        <v>41.93548387096775</v>
      </c>
      <c r="L42" s="26">
        <v>43</v>
      </c>
      <c r="M42" s="24">
        <f t="shared" si="12"/>
        <v>-2.2727272727272707</v>
      </c>
      <c r="N42" s="26">
        <v>48</v>
      </c>
      <c r="O42" s="24">
        <f t="shared" si="13"/>
        <v>11.627906976744185</v>
      </c>
      <c r="P42" s="26">
        <v>40</v>
      </c>
      <c r="Q42" s="24">
        <f t="shared" si="14"/>
        <v>-16.666666666666664</v>
      </c>
      <c r="R42" s="26">
        <v>41</v>
      </c>
      <c r="S42" s="25">
        <f t="shared" si="15"/>
        <v>2.499999999999991</v>
      </c>
    </row>
    <row r="43" spans="1:19" ht="9" customHeight="1">
      <c r="A43" s="20">
        <v>40</v>
      </c>
      <c r="B43" s="21" t="s">
        <v>42</v>
      </c>
      <c r="C43" s="22" t="s">
        <v>4</v>
      </c>
      <c r="D43" s="26">
        <v>1</v>
      </c>
      <c r="E43" s="24" t="str">
        <f t="shared" si="8"/>
        <v>.</v>
      </c>
      <c r="F43" s="26">
        <v>1</v>
      </c>
      <c r="G43" s="24">
        <f t="shared" si="9"/>
        <v>0</v>
      </c>
      <c r="H43" s="26">
        <v>1</v>
      </c>
      <c r="I43" s="24">
        <f t="shared" si="10"/>
        <v>0</v>
      </c>
      <c r="J43" s="26">
        <v>1</v>
      </c>
      <c r="K43" s="24">
        <f t="shared" si="11"/>
        <v>0</v>
      </c>
      <c r="L43" s="26" t="s">
        <v>4</v>
      </c>
      <c r="M43" s="24" t="str">
        <f t="shared" si="12"/>
        <v>.</v>
      </c>
      <c r="N43" s="26">
        <v>1</v>
      </c>
      <c r="O43" s="24" t="str">
        <f t="shared" si="13"/>
        <v>.</v>
      </c>
      <c r="P43" s="26" t="s">
        <v>4</v>
      </c>
      <c r="Q43" s="24" t="str">
        <f t="shared" si="14"/>
        <v>.</v>
      </c>
      <c r="R43" s="26">
        <v>1</v>
      </c>
      <c r="S43" s="25" t="str">
        <f t="shared" si="15"/>
        <v>.</v>
      </c>
    </row>
    <row r="44" spans="1:19" ht="9" customHeight="1">
      <c r="A44" s="20">
        <v>41</v>
      </c>
      <c r="B44" s="21" t="s">
        <v>43</v>
      </c>
      <c r="C44" s="22">
        <v>2</v>
      </c>
      <c r="D44" s="26">
        <v>2</v>
      </c>
      <c r="E44" s="24">
        <f t="shared" si="8"/>
        <v>0</v>
      </c>
      <c r="F44" s="26">
        <v>5</v>
      </c>
      <c r="G44" s="24">
        <f t="shared" si="9"/>
        <v>150</v>
      </c>
      <c r="H44" s="26">
        <v>2</v>
      </c>
      <c r="I44" s="24">
        <f t="shared" si="10"/>
        <v>-60</v>
      </c>
      <c r="J44" s="26">
        <v>5</v>
      </c>
      <c r="K44" s="24">
        <f t="shared" si="11"/>
        <v>150</v>
      </c>
      <c r="L44" s="26">
        <v>1</v>
      </c>
      <c r="M44" s="24">
        <f t="shared" si="12"/>
        <v>-80</v>
      </c>
      <c r="N44" s="26">
        <v>2</v>
      </c>
      <c r="O44" s="24">
        <f t="shared" si="13"/>
        <v>100</v>
      </c>
      <c r="P44" s="26">
        <v>1</v>
      </c>
      <c r="Q44" s="24">
        <f t="shared" si="14"/>
        <v>-50</v>
      </c>
      <c r="R44" s="26">
        <v>1</v>
      </c>
      <c r="S44" s="25">
        <f t="shared" si="15"/>
        <v>0</v>
      </c>
    </row>
    <row r="45" spans="1:19" ht="9" customHeight="1">
      <c r="A45" s="20">
        <v>42</v>
      </c>
      <c r="B45" s="21" t="s">
        <v>44</v>
      </c>
      <c r="C45" s="22">
        <v>4</v>
      </c>
      <c r="D45" s="26">
        <v>6</v>
      </c>
      <c r="E45" s="24">
        <f t="shared" si="8"/>
        <v>50</v>
      </c>
      <c r="F45" s="26">
        <v>1</v>
      </c>
      <c r="G45" s="24">
        <f t="shared" si="9"/>
        <v>-83.33333333333334</v>
      </c>
      <c r="H45" s="26">
        <v>6</v>
      </c>
      <c r="I45" s="24">
        <f t="shared" si="10"/>
        <v>500</v>
      </c>
      <c r="J45" s="26">
        <v>8</v>
      </c>
      <c r="K45" s="24">
        <f t="shared" si="11"/>
        <v>33.33333333333333</v>
      </c>
      <c r="L45" s="26">
        <v>9</v>
      </c>
      <c r="M45" s="24">
        <f t="shared" si="12"/>
        <v>12.5</v>
      </c>
      <c r="N45" s="26">
        <v>6</v>
      </c>
      <c r="O45" s="24">
        <f t="shared" si="13"/>
        <v>-33.333333333333336</v>
      </c>
      <c r="P45" s="26">
        <v>5</v>
      </c>
      <c r="Q45" s="24">
        <f t="shared" si="14"/>
        <v>-16.666666666666664</v>
      </c>
      <c r="R45" s="26">
        <v>6</v>
      </c>
      <c r="S45" s="25">
        <f t="shared" si="15"/>
        <v>19.999999999999996</v>
      </c>
    </row>
    <row r="46" spans="1:19" ht="9" customHeight="1">
      <c r="A46" s="20">
        <v>43</v>
      </c>
      <c r="B46" s="21" t="s">
        <v>45</v>
      </c>
      <c r="C46" s="22" t="s">
        <v>4</v>
      </c>
      <c r="D46" s="26">
        <v>5</v>
      </c>
      <c r="E46" s="24" t="str">
        <f t="shared" si="8"/>
        <v>.</v>
      </c>
      <c r="F46" s="26" t="s">
        <v>4</v>
      </c>
      <c r="G46" s="24" t="str">
        <f t="shared" si="9"/>
        <v>.</v>
      </c>
      <c r="H46" s="26">
        <v>3</v>
      </c>
      <c r="I46" s="24" t="str">
        <f t="shared" si="10"/>
        <v>.</v>
      </c>
      <c r="J46" s="26">
        <v>3</v>
      </c>
      <c r="K46" s="24">
        <f t="shared" si="11"/>
        <v>0</v>
      </c>
      <c r="L46" s="26">
        <v>5</v>
      </c>
      <c r="M46" s="24">
        <f t="shared" si="12"/>
        <v>66.66666666666667</v>
      </c>
      <c r="N46" s="26">
        <v>1</v>
      </c>
      <c r="O46" s="24">
        <f t="shared" si="13"/>
        <v>-80</v>
      </c>
      <c r="P46" s="26">
        <v>3</v>
      </c>
      <c r="Q46" s="24">
        <f t="shared" si="14"/>
        <v>200</v>
      </c>
      <c r="R46" s="26">
        <v>4</v>
      </c>
      <c r="S46" s="25">
        <f t="shared" si="15"/>
        <v>33.33333333333333</v>
      </c>
    </row>
    <row r="47" spans="1:19" ht="9" customHeight="1">
      <c r="A47" s="20">
        <v>44</v>
      </c>
      <c r="B47" s="21" t="s">
        <v>46</v>
      </c>
      <c r="C47" s="22">
        <v>24</v>
      </c>
      <c r="D47" s="26">
        <v>30</v>
      </c>
      <c r="E47" s="24">
        <f t="shared" si="8"/>
        <v>25</v>
      </c>
      <c r="F47" s="26">
        <v>61</v>
      </c>
      <c r="G47" s="24">
        <f t="shared" si="9"/>
        <v>103.33333333333331</v>
      </c>
      <c r="H47" s="26">
        <v>30</v>
      </c>
      <c r="I47" s="24">
        <f t="shared" si="10"/>
        <v>-50.81967213114754</v>
      </c>
      <c r="J47" s="26">
        <v>30</v>
      </c>
      <c r="K47" s="24">
        <f t="shared" si="11"/>
        <v>0</v>
      </c>
      <c r="L47" s="26">
        <v>29</v>
      </c>
      <c r="M47" s="24">
        <f t="shared" si="12"/>
        <v>-3.3333333333333326</v>
      </c>
      <c r="N47" s="26">
        <v>32</v>
      </c>
      <c r="O47" s="24">
        <f t="shared" si="13"/>
        <v>10.344827586206895</v>
      </c>
      <c r="P47" s="26">
        <v>30</v>
      </c>
      <c r="Q47" s="24">
        <f t="shared" si="14"/>
        <v>-6.25</v>
      </c>
      <c r="R47" s="26">
        <v>26</v>
      </c>
      <c r="S47" s="25">
        <f t="shared" si="15"/>
        <v>-13.33333333333333</v>
      </c>
    </row>
    <row r="48" spans="1:19" ht="9" customHeight="1">
      <c r="A48" s="20">
        <v>45</v>
      </c>
      <c r="B48" s="21" t="s">
        <v>47</v>
      </c>
      <c r="C48" s="22">
        <v>3</v>
      </c>
      <c r="D48" s="26">
        <v>4</v>
      </c>
      <c r="E48" s="24">
        <f t="shared" si="8"/>
        <v>33.33333333333333</v>
      </c>
      <c r="F48" s="26">
        <v>14</v>
      </c>
      <c r="G48" s="24">
        <f t="shared" si="9"/>
        <v>250</v>
      </c>
      <c r="H48" s="26">
        <v>4</v>
      </c>
      <c r="I48" s="24">
        <f t="shared" si="10"/>
        <v>-71.42857142857143</v>
      </c>
      <c r="J48" s="26">
        <v>5</v>
      </c>
      <c r="K48" s="24">
        <f t="shared" si="11"/>
        <v>25</v>
      </c>
      <c r="L48" s="26">
        <v>2</v>
      </c>
      <c r="M48" s="24">
        <f t="shared" si="12"/>
        <v>-60</v>
      </c>
      <c r="N48" s="26">
        <v>2</v>
      </c>
      <c r="O48" s="24">
        <f t="shared" si="13"/>
        <v>0</v>
      </c>
      <c r="P48" s="26">
        <v>5</v>
      </c>
      <c r="Q48" s="24">
        <f t="shared" si="14"/>
        <v>150</v>
      </c>
      <c r="R48" s="26">
        <v>7</v>
      </c>
      <c r="S48" s="25">
        <f t="shared" si="15"/>
        <v>39.99999999999999</v>
      </c>
    </row>
    <row r="49" spans="1:19" ht="9" customHeight="1">
      <c r="A49" s="20">
        <v>46</v>
      </c>
      <c r="B49" s="21" t="s">
        <v>48</v>
      </c>
      <c r="C49" s="22">
        <v>1</v>
      </c>
      <c r="D49" s="26">
        <v>1</v>
      </c>
      <c r="E49" s="24">
        <f t="shared" si="8"/>
        <v>0</v>
      </c>
      <c r="F49" s="26">
        <v>4</v>
      </c>
      <c r="G49" s="24">
        <f t="shared" si="9"/>
        <v>300</v>
      </c>
      <c r="H49" s="26" t="s">
        <v>4</v>
      </c>
      <c r="I49" s="24" t="str">
        <f t="shared" si="10"/>
        <v>.</v>
      </c>
      <c r="J49" s="26">
        <v>3</v>
      </c>
      <c r="K49" s="24" t="str">
        <f t="shared" si="11"/>
        <v>.</v>
      </c>
      <c r="L49" s="26">
        <v>1</v>
      </c>
      <c r="M49" s="24">
        <f t="shared" si="12"/>
        <v>-66.66666666666667</v>
      </c>
      <c r="N49" s="26">
        <v>4</v>
      </c>
      <c r="O49" s="24">
        <f t="shared" si="13"/>
        <v>300</v>
      </c>
      <c r="P49" s="26">
        <v>4</v>
      </c>
      <c r="Q49" s="24">
        <f t="shared" si="14"/>
        <v>0</v>
      </c>
      <c r="R49" s="26">
        <v>3</v>
      </c>
      <c r="S49" s="25">
        <f t="shared" si="15"/>
        <v>-25</v>
      </c>
    </row>
    <row r="50" spans="1:19" ht="9" customHeight="1">
      <c r="A50" s="20">
        <v>47</v>
      </c>
      <c r="B50" s="21" t="s">
        <v>49</v>
      </c>
      <c r="C50" s="22">
        <v>2</v>
      </c>
      <c r="D50" s="26">
        <v>8</v>
      </c>
      <c r="E50" s="24">
        <f t="shared" si="8"/>
        <v>300</v>
      </c>
      <c r="F50" s="26">
        <v>4</v>
      </c>
      <c r="G50" s="24">
        <f t="shared" si="9"/>
        <v>-50</v>
      </c>
      <c r="H50" s="26">
        <v>3</v>
      </c>
      <c r="I50" s="24">
        <f t="shared" si="10"/>
        <v>-25</v>
      </c>
      <c r="J50" s="26">
        <v>8</v>
      </c>
      <c r="K50" s="24">
        <f t="shared" si="11"/>
        <v>166.66666666666666</v>
      </c>
      <c r="L50" s="26">
        <v>7</v>
      </c>
      <c r="M50" s="24">
        <f t="shared" si="12"/>
        <v>-12.5</v>
      </c>
      <c r="N50" s="26">
        <v>8</v>
      </c>
      <c r="O50" s="24">
        <f t="shared" si="13"/>
        <v>14.28571428571428</v>
      </c>
      <c r="P50" s="26">
        <v>9</v>
      </c>
      <c r="Q50" s="24">
        <f t="shared" si="14"/>
        <v>12.5</v>
      </c>
      <c r="R50" s="26">
        <v>6</v>
      </c>
      <c r="S50" s="25">
        <f t="shared" si="15"/>
        <v>-33.333333333333336</v>
      </c>
    </row>
    <row r="51" spans="1:19" ht="9" customHeight="1">
      <c r="A51" s="20">
        <v>48</v>
      </c>
      <c r="B51" s="21" t="s">
        <v>50</v>
      </c>
      <c r="C51" s="22">
        <v>114</v>
      </c>
      <c r="D51" s="26">
        <v>119</v>
      </c>
      <c r="E51" s="24">
        <f t="shared" si="8"/>
        <v>4.385964912280693</v>
      </c>
      <c r="F51" s="26">
        <v>102</v>
      </c>
      <c r="G51" s="24">
        <f t="shared" si="9"/>
        <v>-14.28571428571429</v>
      </c>
      <c r="H51" s="26">
        <v>85</v>
      </c>
      <c r="I51" s="24">
        <f t="shared" si="10"/>
        <v>-16.666666666666664</v>
      </c>
      <c r="J51" s="26">
        <v>77</v>
      </c>
      <c r="K51" s="24">
        <f t="shared" si="11"/>
        <v>-9.411764705882353</v>
      </c>
      <c r="L51" s="26">
        <v>63</v>
      </c>
      <c r="M51" s="24">
        <f t="shared" si="12"/>
        <v>-18.181818181818176</v>
      </c>
      <c r="N51" s="26">
        <v>58</v>
      </c>
      <c r="O51" s="24">
        <f t="shared" si="13"/>
        <v>-7.936507936507942</v>
      </c>
      <c r="P51" s="26">
        <v>46</v>
      </c>
      <c r="Q51" s="24">
        <f t="shared" si="14"/>
        <v>-20.68965517241379</v>
      </c>
      <c r="R51" s="26">
        <v>50</v>
      </c>
      <c r="S51" s="25">
        <f t="shared" si="15"/>
        <v>8.695652173913038</v>
      </c>
    </row>
    <row r="52" spans="1:19" ht="9" customHeight="1">
      <c r="A52" s="20">
        <v>49</v>
      </c>
      <c r="B52" s="21" t="s">
        <v>51</v>
      </c>
      <c r="C52" s="22">
        <v>72</v>
      </c>
      <c r="D52" s="26">
        <v>88</v>
      </c>
      <c r="E52" s="24">
        <f t="shared" si="8"/>
        <v>22.222222222222232</v>
      </c>
      <c r="F52" s="26">
        <v>107</v>
      </c>
      <c r="G52" s="24">
        <f t="shared" si="9"/>
        <v>21.590909090909083</v>
      </c>
      <c r="H52" s="26">
        <v>111</v>
      </c>
      <c r="I52" s="24">
        <f t="shared" si="10"/>
        <v>3.738317757009346</v>
      </c>
      <c r="J52" s="26">
        <v>97</v>
      </c>
      <c r="K52" s="24">
        <f t="shared" si="11"/>
        <v>-12.612612612612617</v>
      </c>
      <c r="L52" s="26">
        <v>117</v>
      </c>
      <c r="M52" s="24">
        <f t="shared" si="12"/>
        <v>20.618556701030922</v>
      </c>
      <c r="N52" s="26">
        <v>104</v>
      </c>
      <c r="O52" s="24">
        <f t="shared" si="13"/>
        <v>-11.111111111111116</v>
      </c>
      <c r="P52" s="26">
        <v>84</v>
      </c>
      <c r="Q52" s="24">
        <f t="shared" si="14"/>
        <v>-19.23076923076923</v>
      </c>
      <c r="R52" s="26">
        <v>94</v>
      </c>
      <c r="S52" s="25">
        <f t="shared" si="15"/>
        <v>11.904761904761907</v>
      </c>
    </row>
    <row r="53" spans="1:19" ht="9" customHeight="1">
      <c r="A53" s="20">
        <v>50</v>
      </c>
      <c r="B53" s="32" t="s">
        <v>52</v>
      </c>
      <c r="C53" s="22">
        <v>6</v>
      </c>
      <c r="D53" s="26">
        <v>10</v>
      </c>
      <c r="E53" s="24">
        <f t="shared" si="8"/>
        <v>66.66666666666667</v>
      </c>
      <c r="F53" s="26">
        <v>8</v>
      </c>
      <c r="G53" s="24">
        <f t="shared" si="9"/>
        <v>-19.999999999999996</v>
      </c>
      <c r="H53" s="26">
        <v>11</v>
      </c>
      <c r="I53" s="24">
        <f t="shared" si="10"/>
        <v>37.5</v>
      </c>
      <c r="J53" s="26">
        <v>11</v>
      </c>
      <c r="K53" s="24">
        <f t="shared" si="11"/>
        <v>0</v>
      </c>
      <c r="L53" s="26">
        <v>9</v>
      </c>
      <c r="M53" s="24">
        <f t="shared" si="12"/>
        <v>-18.181818181818176</v>
      </c>
      <c r="N53" s="26">
        <v>8</v>
      </c>
      <c r="O53" s="24">
        <f t="shared" si="13"/>
        <v>-11.111111111111116</v>
      </c>
      <c r="P53" s="26">
        <v>20</v>
      </c>
      <c r="Q53" s="24">
        <f t="shared" si="14"/>
        <v>150</v>
      </c>
      <c r="R53" s="26">
        <v>11</v>
      </c>
      <c r="S53" s="25">
        <f t="shared" si="15"/>
        <v>-44.99999999999999</v>
      </c>
    </row>
    <row r="54" spans="1:19" s="34" customFormat="1" ht="9" customHeight="1">
      <c r="A54" s="20">
        <v>51</v>
      </c>
      <c r="B54" s="33" t="s">
        <v>53</v>
      </c>
      <c r="C54" s="22" t="s">
        <v>4</v>
      </c>
      <c r="D54" s="26" t="s">
        <v>4</v>
      </c>
      <c r="E54" s="24" t="str">
        <f t="shared" si="8"/>
        <v>.</v>
      </c>
      <c r="F54" s="26">
        <v>10</v>
      </c>
      <c r="G54" s="24" t="str">
        <f t="shared" si="9"/>
        <v>.</v>
      </c>
      <c r="H54" s="26">
        <v>23</v>
      </c>
      <c r="I54" s="24">
        <f t="shared" si="10"/>
        <v>129.99999999999997</v>
      </c>
      <c r="J54" s="26">
        <v>38</v>
      </c>
      <c r="K54" s="24">
        <f t="shared" si="11"/>
        <v>65.21739130434783</v>
      </c>
      <c r="L54" s="26">
        <v>51</v>
      </c>
      <c r="M54" s="24">
        <f t="shared" si="12"/>
        <v>34.210526315789465</v>
      </c>
      <c r="N54" s="26">
        <v>65</v>
      </c>
      <c r="O54" s="24">
        <f t="shared" si="13"/>
        <v>27.450980392156854</v>
      </c>
      <c r="P54" s="26">
        <v>38</v>
      </c>
      <c r="Q54" s="24">
        <f t="shared" si="14"/>
        <v>-41.53846153846153</v>
      </c>
      <c r="R54" s="26">
        <v>42</v>
      </c>
      <c r="S54" s="25">
        <f t="shared" si="15"/>
        <v>10.526315789473696</v>
      </c>
    </row>
    <row r="55" spans="1:19" s="34" customFormat="1" ht="9" customHeight="1">
      <c r="A55" s="20">
        <v>52</v>
      </c>
      <c r="B55" s="33" t="s">
        <v>54</v>
      </c>
      <c r="C55" s="22" t="s">
        <v>4</v>
      </c>
      <c r="D55" s="26" t="s">
        <v>4</v>
      </c>
      <c r="E55" s="24" t="str">
        <f t="shared" si="8"/>
        <v>.</v>
      </c>
      <c r="F55" s="26">
        <v>3</v>
      </c>
      <c r="G55" s="24" t="str">
        <f t="shared" si="9"/>
        <v>.</v>
      </c>
      <c r="H55" s="26">
        <v>4</v>
      </c>
      <c r="I55" s="24">
        <f t="shared" si="10"/>
        <v>33.33333333333333</v>
      </c>
      <c r="J55" s="26">
        <v>4</v>
      </c>
      <c r="K55" s="24">
        <f t="shared" si="11"/>
        <v>0</v>
      </c>
      <c r="L55" s="26">
        <v>20</v>
      </c>
      <c r="M55" s="24">
        <f t="shared" si="12"/>
        <v>400</v>
      </c>
      <c r="N55" s="26">
        <v>15</v>
      </c>
      <c r="O55" s="24">
        <f t="shared" si="13"/>
        <v>-25</v>
      </c>
      <c r="P55" s="26">
        <v>9</v>
      </c>
      <c r="Q55" s="24">
        <f t="shared" si="14"/>
        <v>-40</v>
      </c>
      <c r="R55" s="26">
        <v>12</v>
      </c>
      <c r="S55" s="25">
        <f t="shared" si="15"/>
        <v>33.33333333333333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1663</v>
      </c>
      <c r="D57" s="39">
        <f>SUM(D5:D55)</f>
        <v>1792</v>
      </c>
      <c r="E57" s="40">
        <f>IF(D57&lt;&gt;".",IF(C57&lt;&gt;".",IF(C57&gt;0,(D57/C57-1)*100,"."),"."),".")</f>
        <v>7.757065544197239</v>
      </c>
      <c r="F57" s="39">
        <f>SUM(F5:F55)</f>
        <v>1941</v>
      </c>
      <c r="G57" s="40">
        <f>IF(F57&lt;&gt;".",IF(D57&lt;&gt;".",IF(D57&gt;0,(F57/D57-1)*100,"."),"."),".")</f>
        <v>8.314732142857139</v>
      </c>
      <c r="H57" s="39">
        <f>SUM(H5:H55)</f>
        <v>1973</v>
      </c>
      <c r="I57" s="40">
        <f>IF(H57&lt;&gt;".",IF(F57&lt;&gt;".",IF(F57&gt;0,(H57/F57-1)*100,"."),"."),".")</f>
        <v>1.6486347243688915</v>
      </c>
      <c r="J57" s="39">
        <f>SUM(J5:J55)</f>
        <v>2004</v>
      </c>
      <c r="K57" s="40">
        <f>IF(J57&lt;&gt;".",IF(H57&lt;&gt;".",IF(H57&gt;0,(J57/H57-1)*100,"."),"."),".")</f>
        <v>1.5712113532691419</v>
      </c>
      <c r="L57" s="39">
        <f>SUM(L5:L55)</f>
        <v>2000</v>
      </c>
      <c r="M57" s="40">
        <f>IF(L57&lt;&gt;".",IF(J57&lt;&gt;".",IF(J57&gt;0,(L57/J57-1)*100,"."),"."),".")</f>
        <v>-0.1996007984031989</v>
      </c>
      <c r="N57" s="39">
        <f>SUM(N5:N55)</f>
        <v>1961</v>
      </c>
      <c r="O57" s="40">
        <f>IF(N57&lt;&gt;".",IF(L57&lt;&gt;".",IF(L57&gt;0,(N57/L57-1)*100,"."),"."),".")</f>
        <v>-1.9499999999999962</v>
      </c>
      <c r="P57" s="39">
        <f>SUM(P5:P55)</f>
        <v>1768</v>
      </c>
      <c r="Q57" s="40">
        <f>IF(P57&lt;&gt;".",IF(N57&lt;&gt;".",IF(N57&gt;0,(P57/N57-1)*100,"."),"."),".")</f>
        <v>-9.841917389087197</v>
      </c>
      <c r="R57" s="39">
        <f>SUM(R5:R55)</f>
        <v>1730</v>
      </c>
      <c r="S57" s="41">
        <f>IF(R57&lt;&gt;".",IF(P57&lt;&gt;".",IF(P57&gt;0,(R57/P57-1)*100,"."),"."),".")</f>
        <v>-2.1493212669683293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A59:E59"/>
    <mergeCell ref="A61:L61"/>
    <mergeCell ref="P2:P3"/>
    <mergeCell ref="F59:Q60"/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Dezember 2003&amp;RMayen</oddHeader>
    <oddFooter>&amp;R&amp;10Tabelle 35.2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8"/>
  <dimension ref="A1:S144"/>
  <sheetViews>
    <sheetView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421875" style="69" customWidth="1"/>
    <col min="6" max="6" width="6.421875" style="17" customWidth="1"/>
    <col min="7" max="7" width="5.421875" style="69" customWidth="1"/>
    <col min="8" max="8" width="6.421875" style="17" customWidth="1"/>
    <col min="9" max="9" width="5.421875" style="69" customWidth="1"/>
    <col min="10" max="10" width="6.421875" style="17" customWidth="1"/>
    <col min="11" max="11" width="5.421875" style="69" customWidth="1"/>
    <col min="12" max="12" width="6.421875" style="17" customWidth="1"/>
    <col min="13" max="13" width="5.421875" style="69" customWidth="1"/>
    <col min="14" max="14" width="6.421875" style="17" customWidth="1"/>
    <col min="15" max="15" width="5.421875" style="69" customWidth="1"/>
    <col min="16" max="16" width="6.57421875" style="17" customWidth="1"/>
    <col min="17" max="17" width="5.42187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75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1995</v>
      </c>
      <c r="D2" s="6">
        <v>1996</v>
      </c>
      <c r="E2" s="7" t="s">
        <v>1</v>
      </c>
      <c r="F2" s="6">
        <v>1997</v>
      </c>
      <c r="G2" s="7" t="s">
        <v>1</v>
      </c>
      <c r="H2" s="6">
        <v>1998</v>
      </c>
      <c r="I2" s="7" t="s">
        <v>1</v>
      </c>
      <c r="J2" s="6">
        <v>1999</v>
      </c>
      <c r="K2" s="7" t="s">
        <v>1</v>
      </c>
      <c r="L2" s="6">
        <v>2000</v>
      </c>
      <c r="M2" s="7" t="s">
        <v>1</v>
      </c>
      <c r="N2" s="6">
        <v>2001</v>
      </c>
      <c r="O2" s="7" t="s">
        <v>1</v>
      </c>
      <c r="P2" s="6">
        <v>2002</v>
      </c>
      <c r="Q2" s="7" t="s">
        <v>1</v>
      </c>
      <c r="R2" s="6">
        <v>2003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141</v>
      </c>
      <c r="D5" s="23">
        <v>140</v>
      </c>
      <c r="E5" s="24">
        <f aca="true" t="shared" si="0" ref="E5:E36">IF(D5&lt;&gt;".",IF(C5&lt;&gt;".",IF(C5&gt;0,(D5/C5-1)*100,"."),"."),".")</f>
        <v>-0.7092198581560294</v>
      </c>
      <c r="F5" s="23">
        <v>96</v>
      </c>
      <c r="G5" s="24">
        <f aca="true" t="shared" si="1" ref="G5:G36">IF(F5&lt;&gt;".",IF(D5&lt;&gt;".",IF(D5&gt;0,(F5/D5-1)*100,"."),"."),".")</f>
        <v>-31.428571428571427</v>
      </c>
      <c r="H5" s="23">
        <v>131</v>
      </c>
      <c r="I5" s="24">
        <f aca="true" t="shared" si="2" ref="I5:I36">IF(H5&lt;&gt;".",IF(F5&lt;&gt;".",IF(F5&gt;0,(H5/F5-1)*100,"."),"."),".")</f>
        <v>36.45833333333333</v>
      </c>
      <c r="J5" s="23">
        <v>128</v>
      </c>
      <c r="K5" s="24">
        <f aca="true" t="shared" si="3" ref="K5:K36">IF(J5&lt;&gt;".",IF(H5&lt;&gt;".",IF(H5&gt;0,(J5/H5-1)*100,"."),"."),".")</f>
        <v>-2.2900763358778664</v>
      </c>
      <c r="L5" s="23">
        <v>116</v>
      </c>
      <c r="M5" s="24">
        <f aca="true" t="shared" si="4" ref="M5:M36">IF(L5&lt;&gt;".",IF(J5&lt;&gt;".",IF(J5&gt;0,(L5/J5-1)*100,"."),"."),".")</f>
        <v>-9.375</v>
      </c>
      <c r="N5" s="23">
        <v>107</v>
      </c>
      <c r="O5" s="24">
        <f aca="true" t="shared" si="5" ref="O5:O36">IF(N5&lt;&gt;".",IF(L5&lt;&gt;".",IF(L5&gt;0,(N5/L5-1)*100,"."),"."),".")</f>
        <v>-7.758620689655171</v>
      </c>
      <c r="P5" s="23">
        <v>121</v>
      </c>
      <c r="Q5" s="24">
        <f aca="true" t="shared" si="6" ref="Q5:Q36">IF(P5&lt;&gt;".",IF(N5&lt;&gt;".",IF(N5&gt;0,(P5/N5-1)*100,"."),"."),".")</f>
        <v>13.08411214953271</v>
      </c>
      <c r="R5" s="23">
        <v>90</v>
      </c>
      <c r="S5" s="25">
        <f aca="true" t="shared" si="7" ref="S5:S36">IF(R5&lt;&gt;".",IF(P5&lt;&gt;".",IF(P5&gt;0,(R5/P5-1)*100,"."),"."),".")</f>
        <v>-25.619834710743806</v>
      </c>
    </row>
    <row r="6" spans="1:19" ht="9" customHeight="1">
      <c r="A6" s="20">
        <v>2</v>
      </c>
      <c r="B6" s="21" t="s">
        <v>5</v>
      </c>
      <c r="C6" s="22">
        <v>39</v>
      </c>
      <c r="D6" s="26">
        <v>40</v>
      </c>
      <c r="E6" s="24">
        <f t="shared" si="0"/>
        <v>2.564102564102555</v>
      </c>
      <c r="F6" s="26">
        <v>41</v>
      </c>
      <c r="G6" s="24">
        <f t="shared" si="1"/>
        <v>2.499999999999991</v>
      </c>
      <c r="H6" s="26">
        <v>53</v>
      </c>
      <c r="I6" s="24">
        <f t="shared" si="2"/>
        <v>29.268292682926834</v>
      </c>
      <c r="J6" s="26">
        <v>71</v>
      </c>
      <c r="K6" s="24">
        <f t="shared" si="3"/>
        <v>33.96226415094339</v>
      </c>
      <c r="L6" s="26">
        <v>44</v>
      </c>
      <c r="M6" s="24">
        <f t="shared" si="4"/>
        <v>-38.02816901408451</v>
      </c>
      <c r="N6" s="26">
        <v>52</v>
      </c>
      <c r="O6" s="24">
        <f t="shared" si="5"/>
        <v>18.181818181818187</v>
      </c>
      <c r="P6" s="26">
        <v>57</v>
      </c>
      <c r="Q6" s="24">
        <f t="shared" si="6"/>
        <v>9.615384615384626</v>
      </c>
      <c r="R6" s="26">
        <v>63</v>
      </c>
      <c r="S6" s="25">
        <f t="shared" si="7"/>
        <v>10.526315789473696</v>
      </c>
    </row>
    <row r="7" spans="1:19" ht="9" customHeight="1">
      <c r="A7" s="27">
        <v>3</v>
      </c>
      <c r="B7" s="28" t="s">
        <v>6</v>
      </c>
      <c r="C7" s="22">
        <v>92</v>
      </c>
      <c r="D7" s="26">
        <v>101</v>
      </c>
      <c r="E7" s="24">
        <f t="shared" si="0"/>
        <v>9.782608695652172</v>
      </c>
      <c r="F7" s="26">
        <v>95</v>
      </c>
      <c r="G7" s="24">
        <f t="shared" si="1"/>
        <v>-5.940594059405946</v>
      </c>
      <c r="H7" s="26">
        <v>104</v>
      </c>
      <c r="I7" s="24">
        <f t="shared" si="2"/>
        <v>9.473684210526322</v>
      </c>
      <c r="J7" s="26">
        <v>113</v>
      </c>
      <c r="K7" s="24">
        <f t="shared" si="3"/>
        <v>8.653846153846146</v>
      </c>
      <c r="L7" s="26">
        <v>95</v>
      </c>
      <c r="M7" s="24">
        <f t="shared" si="4"/>
        <v>-15.92920353982301</v>
      </c>
      <c r="N7" s="26">
        <v>97</v>
      </c>
      <c r="O7" s="24">
        <f t="shared" si="5"/>
        <v>2.1052631578947434</v>
      </c>
      <c r="P7" s="26">
        <v>98</v>
      </c>
      <c r="Q7" s="24">
        <f t="shared" si="6"/>
        <v>1.0309278350515427</v>
      </c>
      <c r="R7" s="26">
        <v>86</v>
      </c>
      <c r="S7" s="25">
        <f t="shared" si="7"/>
        <v>-12.244897959183676</v>
      </c>
    </row>
    <row r="8" spans="1:19" ht="9" customHeight="1">
      <c r="A8" s="20">
        <v>4</v>
      </c>
      <c r="B8" s="21" t="s">
        <v>7</v>
      </c>
      <c r="C8" s="22">
        <v>135</v>
      </c>
      <c r="D8" s="26">
        <v>125</v>
      </c>
      <c r="E8" s="24">
        <f t="shared" si="0"/>
        <v>-7.4074074074074066</v>
      </c>
      <c r="F8" s="26">
        <v>144</v>
      </c>
      <c r="G8" s="24">
        <f t="shared" si="1"/>
        <v>15.199999999999992</v>
      </c>
      <c r="H8" s="26">
        <v>149</v>
      </c>
      <c r="I8" s="24">
        <f t="shared" si="2"/>
        <v>3.472222222222232</v>
      </c>
      <c r="J8" s="26">
        <v>134</v>
      </c>
      <c r="K8" s="24">
        <f t="shared" si="3"/>
        <v>-10.067114093959727</v>
      </c>
      <c r="L8" s="26">
        <v>152</v>
      </c>
      <c r="M8" s="24">
        <f t="shared" si="4"/>
        <v>13.432835820895516</v>
      </c>
      <c r="N8" s="26">
        <v>141</v>
      </c>
      <c r="O8" s="24">
        <f t="shared" si="5"/>
        <v>-7.236842105263152</v>
      </c>
      <c r="P8" s="26">
        <v>115</v>
      </c>
      <c r="Q8" s="24">
        <f t="shared" si="6"/>
        <v>-18.439716312056742</v>
      </c>
      <c r="R8" s="26">
        <v>136</v>
      </c>
      <c r="S8" s="25">
        <f t="shared" si="7"/>
        <v>18.260869565217398</v>
      </c>
    </row>
    <row r="9" spans="1:19" ht="9" customHeight="1">
      <c r="A9" s="20">
        <v>5</v>
      </c>
      <c r="B9" s="21" t="s">
        <v>8</v>
      </c>
      <c r="C9" s="22">
        <v>59</v>
      </c>
      <c r="D9" s="26">
        <v>45</v>
      </c>
      <c r="E9" s="24">
        <f t="shared" si="0"/>
        <v>-23.728813559322038</v>
      </c>
      <c r="F9" s="26">
        <v>59</v>
      </c>
      <c r="G9" s="24">
        <f t="shared" si="1"/>
        <v>31.11111111111111</v>
      </c>
      <c r="H9" s="26">
        <v>67</v>
      </c>
      <c r="I9" s="24">
        <f t="shared" si="2"/>
        <v>13.559322033898313</v>
      </c>
      <c r="J9" s="26">
        <v>58</v>
      </c>
      <c r="K9" s="24">
        <f t="shared" si="3"/>
        <v>-13.432835820895528</v>
      </c>
      <c r="L9" s="26">
        <v>62</v>
      </c>
      <c r="M9" s="24">
        <f t="shared" si="4"/>
        <v>6.896551724137923</v>
      </c>
      <c r="N9" s="26">
        <v>60</v>
      </c>
      <c r="O9" s="24">
        <f t="shared" si="5"/>
        <v>-3.2258064516129004</v>
      </c>
      <c r="P9" s="26">
        <v>65</v>
      </c>
      <c r="Q9" s="24">
        <f t="shared" si="6"/>
        <v>8.333333333333325</v>
      </c>
      <c r="R9" s="26">
        <v>54</v>
      </c>
      <c r="S9" s="25">
        <f t="shared" si="7"/>
        <v>-16.92307692307692</v>
      </c>
    </row>
    <row r="10" spans="1:19" ht="9" customHeight="1">
      <c r="A10" s="20">
        <v>6</v>
      </c>
      <c r="B10" s="21" t="s">
        <v>9</v>
      </c>
      <c r="C10" s="22">
        <v>56</v>
      </c>
      <c r="D10" s="26">
        <v>51</v>
      </c>
      <c r="E10" s="24">
        <f t="shared" si="0"/>
        <v>-8.92857142857143</v>
      </c>
      <c r="F10" s="26">
        <v>69</v>
      </c>
      <c r="G10" s="24">
        <f t="shared" si="1"/>
        <v>35.29411764705883</v>
      </c>
      <c r="H10" s="26">
        <v>66</v>
      </c>
      <c r="I10" s="24">
        <f t="shared" si="2"/>
        <v>-4.347826086956519</v>
      </c>
      <c r="J10" s="26">
        <v>78</v>
      </c>
      <c r="K10" s="24">
        <f t="shared" si="3"/>
        <v>18.181818181818187</v>
      </c>
      <c r="L10" s="26">
        <v>77</v>
      </c>
      <c r="M10" s="24">
        <f t="shared" si="4"/>
        <v>-1.2820512820512775</v>
      </c>
      <c r="N10" s="26">
        <v>50</v>
      </c>
      <c r="O10" s="24">
        <f t="shared" si="5"/>
        <v>-35.064935064935064</v>
      </c>
      <c r="P10" s="26">
        <v>43</v>
      </c>
      <c r="Q10" s="24">
        <f t="shared" si="6"/>
        <v>-14.000000000000002</v>
      </c>
      <c r="R10" s="26">
        <v>37</v>
      </c>
      <c r="S10" s="25">
        <f t="shared" si="7"/>
        <v>-13.953488372093027</v>
      </c>
    </row>
    <row r="11" spans="1:19" ht="9" customHeight="1">
      <c r="A11" s="20">
        <v>7</v>
      </c>
      <c r="B11" s="21" t="s">
        <v>10</v>
      </c>
      <c r="C11" s="22">
        <v>95</v>
      </c>
      <c r="D11" s="26">
        <v>116</v>
      </c>
      <c r="E11" s="24">
        <f t="shared" si="0"/>
        <v>22.10526315789474</v>
      </c>
      <c r="F11" s="26">
        <v>119</v>
      </c>
      <c r="G11" s="24">
        <f t="shared" si="1"/>
        <v>2.586206896551735</v>
      </c>
      <c r="H11" s="26">
        <v>134</v>
      </c>
      <c r="I11" s="24">
        <f t="shared" si="2"/>
        <v>12.605042016806722</v>
      </c>
      <c r="J11" s="26">
        <v>135</v>
      </c>
      <c r="K11" s="24">
        <f t="shared" si="3"/>
        <v>0.746268656716409</v>
      </c>
      <c r="L11" s="26">
        <v>145</v>
      </c>
      <c r="M11" s="24">
        <f t="shared" si="4"/>
        <v>7.407407407407418</v>
      </c>
      <c r="N11" s="26">
        <v>148</v>
      </c>
      <c r="O11" s="24">
        <f t="shared" si="5"/>
        <v>2.0689655172413834</v>
      </c>
      <c r="P11" s="26">
        <v>107</v>
      </c>
      <c r="Q11" s="24">
        <f t="shared" si="6"/>
        <v>-27.702702702702698</v>
      </c>
      <c r="R11" s="26">
        <v>130</v>
      </c>
      <c r="S11" s="25">
        <f t="shared" si="7"/>
        <v>21.495327102803728</v>
      </c>
    </row>
    <row r="12" spans="1:19" ht="9" customHeight="1">
      <c r="A12" s="20">
        <v>8</v>
      </c>
      <c r="B12" s="21" t="s">
        <v>11</v>
      </c>
      <c r="C12" s="22">
        <v>16</v>
      </c>
      <c r="D12" s="26">
        <v>13</v>
      </c>
      <c r="E12" s="24">
        <f t="shared" si="0"/>
        <v>-18.75</v>
      </c>
      <c r="F12" s="26">
        <v>18</v>
      </c>
      <c r="G12" s="24">
        <f t="shared" si="1"/>
        <v>38.46153846153846</v>
      </c>
      <c r="H12" s="26">
        <v>21</v>
      </c>
      <c r="I12" s="24">
        <f t="shared" si="2"/>
        <v>16.666666666666675</v>
      </c>
      <c r="J12" s="26">
        <v>21</v>
      </c>
      <c r="K12" s="24">
        <f t="shared" si="3"/>
        <v>0</v>
      </c>
      <c r="L12" s="26">
        <v>20</v>
      </c>
      <c r="M12" s="24">
        <f t="shared" si="4"/>
        <v>-4.761904761904767</v>
      </c>
      <c r="N12" s="26">
        <v>16</v>
      </c>
      <c r="O12" s="24">
        <f t="shared" si="5"/>
        <v>-19.999999999999996</v>
      </c>
      <c r="P12" s="26">
        <v>19</v>
      </c>
      <c r="Q12" s="24">
        <f t="shared" si="6"/>
        <v>18.75</v>
      </c>
      <c r="R12" s="26">
        <v>18</v>
      </c>
      <c r="S12" s="25">
        <f t="shared" si="7"/>
        <v>-5.263157894736848</v>
      </c>
    </row>
    <row r="13" spans="1:19" ht="9" customHeight="1">
      <c r="A13" s="20">
        <v>9</v>
      </c>
      <c r="B13" s="21" t="s">
        <v>12</v>
      </c>
      <c r="C13" s="22">
        <v>60</v>
      </c>
      <c r="D13" s="26">
        <v>56</v>
      </c>
      <c r="E13" s="24">
        <f t="shared" si="0"/>
        <v>-6.666666666666665</v>
      </c>
      <c r="F13" s="26">
        <v>65</v>
      </c>
      <c r="G13" s="24">
        <f t="shared" si="1"/>
        <v>16.07142857142858</v>
      </c>
      <c r="H13" s="26">
        <v>54</v>
      </c>
      <c r="I13" s="24">
        <f t="shared" si="2"/>
        <v>-16.92307692307692</v>
      </c>
      <c r="J13" s="26">
        <v>52</v>
      </c>
      <c r="K13" s="24">
        <f t="shared" si="3"/>
        <v>-3.703703703703709</v>
      </c>
      <c r="L13" s="26">
        <v>58</v>
      </c>
      <c r="M13" s="24">
        <f t="shared" si="4"/>
        <v>11.538461538461542</v>
      </c>
      <c r="N13" s="26">
        <v>60</v>
      </c>
      <c r="O13" s="24">
        <f t="shared" si="5"/>
        <v>3.4482758620689724</v>
      </c>
      <c r="P13" s="26">
        <v>54</v>
      </c>
      <c r="Q13" s="24">
        <f t="shared" si="6"/>
        <v>-9.999999999999998</v>
      </c>
      <c r="R13" s="26">
        <v>42</v>
      </c>
      <c r="S13" s="25">
        <f t="shared" si="7"/>
        <v>-22.22222222222222</v>
      </c>
    </row>
    <row r="14" spans="1:19" ht="9" customHeight="1">
      <c r="A14" s="20">
        <v>10</v>
      </c>
      <c r="B14" s="21" t="s">
        <v>13</v>
      </c>
      <c r="C14" s="22">
        <v>66</v>
      </c>
      <c r="D14" s="26">
        <v>82</v>
      </c>
      <c r="E14" s="24">
        <f t="shared" si="0"/>
        <v>24.242424242424242</v>
      </c>
      <c r="F14" s="26">
        <v>91</v>
      </c>
      <c r="G14" s="24">
        <f t="shared" si="1"/>
        <v>10.97560975609757</v>
      </c>
      <c r="H14" s="26">
        <v>102</v>
      </c>
      <c r="I14" s="24">
        <f t="shared" si="2"/>
        <v>12.08791208791209</v>
      </c>
      <c r="J14" s="26">
        <v>88</v>
      </c>
      <c r="K14" s="24">
        <f t="shared" si="3"/>
        <v>-13.725490196078427</v>
      </c>
      <c r="L14" s="26">
        <v>97</v>
      </c>
      <c r="M14" s="24">
        <f t="shared" si="4"/>
        <v>10.22727272727273</v>
      </c>
      <c r="N14" s="26">
        <v>102</v>
      </c>
      <c r="O14" s="24">
        <f t="shared" si="5"/>
        <v>5.154639175257736</v>
      </c>
      <c r="P14" s="26">
        <v>78</v>
      </c>
      <c r="Q14" s="24">
        <f t="shared" si="6"/>
        <v>-23.529411764705888</v>
      </c>
      <c r="R14" s="26">
        <v>88</v>
      </c>
      <c r="S14" s="25">
        <f t="shared" si="7"/>
        <v>12.82051282051282</v>
      </c>
    </row>
    <row r="15" spans="1:19" ht="9" customHeight="1">
      <c r="A15" s="20">
        <v>11</v>
      </c>
      <c r="B15" s="21" t="s">
        <v>14</v>
      </c>
      <c r="C15" s="22">
        <v>60</v>
      </c>
      <c r="D15" s="26">
        <v>61</v>
      </c>
      <c r="E15" s="24">
        <f t="shared" si="0"/>
        <v>1.6666666666666607</v>
      </c>
      <c r="F15" s="26">
        <v>62</v>
      </c>
      <c r="G15" s="24">
        <f t="shared" si="1"/>
        <v>1.6393442622950838</v>
      </c>
      <c r="H15" s="26">
        <v>69</v>
      </c>
      <c r="I15" s="24">
        <f t="shared" si="2"/>
        <v>11.290322580645151</v>
      </c>
      <c r="J15" s="26">
        <v>68</v>
      </c>
      <c r="K15" s="24">
        <f t="shared" si="3"/>
        <v>-1.449275362318836</v>
      </c>
      <c r="L15" s="26">
        <v>62</v>
      </c>
      <c r="M15" s="24">
        <f t="shared" si="4"/>
        <v>-8.823529411764708</v>
      </c>
      <c r="N15" s="26">
        <v>56</v>
      </c>
      <c r="O15" s="24">
        <f t="shared" si="5"/>
        <v>-9.677419354838712</v>
      </c>
      <c r="P15" s="26">
        <v>63</v>
      </c>
      <c r="Q15" s="24">
        <f t="shared" si="6"/>
        <v>12.5</v>
      </c>
      <c r="R15" s="26">
        <v>44</v>
      </c>
      <c r="S15" s="25">
        <f t="shared" si="7"/>
        <v>-30.15873015873016</v>
      </c>
    </row>
    <row r="16" spans="1:19" ht="9" customHeight="1">
      <c r="A16" s="20">
        <v>12</v>
      </c>
      <c r="B16" s="21" t="s">
        <v>15</v>
      </c>
      <c r="C16" s="22">
        <v>49</v>
      </c>
      <c r="D16" s="26">
        <v>35</v>
      </c>
      <c r="E16" s="24">
        <f t="shared" si="0"/>
        <v>-28.57142857142857</v>
      </c>
      <c r="F16" s="26">
        <v>41</v>
      </c>
      <c r="G16" s="24">
        <f t="shared" si="1"/>
        <v>17.14285714285715</v>
      </c>
      <c r="H16" s="26">
        <v>35</v>
      </c>
      <c r="I16" s="24">
        <f t="shared" si="2"/>
        <v>-14.634146341463417</v>
      </c>
      <c r="J16" s="26">
        <v>29</v>
      </c>
      <c r="K16" s="24">
        <f t="shared" si="3"/>
        <v>-17.14285714285714</v>
      </c>
      <c r="L16" s="26">
        <v>32</v>
      </c>
      <c r="M16" s="24">
        <f t="shared" si="4"/>
        <v>10.344827586206895</v>
      </c>
      <c r="N16" s="26">
        <v>33</v>
      </c>
      <c r="O16" s="24">
        <f t="shared" si="5"/>
        <v>3.125</v>
      </c>
      <c r="P16" s="26">
        <v>29</v>
      </c>
      <c r="Q16" s="24">
        <f t="shared" si="6"/>
        <v>-12.121212121212121</v>
      </c>
      <c r="R16" s="26">
        <v>6</v>
      </c>
      <c r="S16" s="25">
        <f t="shared" si="7"/>
        <v>-79.3103448275862</v>
      </c>
    </row>
    <row r="17" spans="1:19" ht="9" customHeight="1">
      <c r="A17" s="20">
        <v>13</v>
      </c>
      <c r="B17" s="21" t="s">
        <v>16</v>
      </c>
      <c r="C17" s="22">
        <v>11</v>
      </c>
      <c r="D17" s="26">
        <v>9</v>
      </c>
      <c r="E17" s="24">
        <f t="shared" si="0"/>
        <v>-18.181818181818176</v>
      </c>
      <c r="F17" s="26">
        <v>11</v>
      </c>
      <c r="G17" s="24">
        <f t="shared" si="1"/>
        <v>22.222222222222232</v>
      </c>
      <c r="H17" s="26">
        <v>15</v>
      </c>
      <c r="I17" s="24">
        <f t="shared" si="2"/>
        <v>36.36363636363635</v>
      </c>
      <c r="J17" s="26">
        <v>13</v>
      </c>
      <c r="K17" s="24">
        <f t="shared" si="3"/>
        <v>-13.33333333333333</v>
      </c>
      <c r="L17" s="26">
        <v>8</v>
      </c>
      <c r="M17" s="24">
        <f t="shared" si="4"/>
        <v>-38.46153846153846</v>
      </c>
      <c r="N17" s="26">
        <v>15</v>
      </c>
      <c r="O17" s="24">
        <f t="shared" si="5"/>
        <v>87.5</v>
      </c>
      <c r="P17" s="26">
        <v>13</v>
      </c>
      <c r="Q17" s="24">
        <f t="shared" si="6"/>
        <v>-13.33333333333333</v>
      </c>
      <c r="R17" s="26">
        <v>29</v>
      </c>
      <c r="S17" s="25">
        <f t="shared" si="7"/>
        <v>123.07692307692308</v>
      </c>
    </row>
    <row r="18" spans="1:19" ht="9" customHeight="1">
      <c r="A18" s="20">
        <v>14</v>
      </c>
      <c r="B18" s="21" t="s">
        <v>17</v>
      </c>
      <c r="C18" s="22">
        <v>87</v>
      </c>
      <c r="D18" s="26">
        <v>88</v>
      </c>
      <c r="E18" s="24">
        <f t="shared" si="0"/>
        <v>1.1494252873563315</v>
      </c>
      <c r="F18" s="26">
        <v>79</v>
      </c>
      <c r="G18" s="24">
        <f t="shared" si="1"/>
        <v>-10.22727272727273</v>
      </c>
      <c r="H18" s="26">
        <v>101</v>
      </c>
      <c r="I18" s="24">
        <f t="shared" si="2"/>
        <v>27.848101265822777</v>
      </c>
      <c r="J18" s="26">
        <v>93</v>
      </c>
      <c r="K18" s="24">
        <f t="shared" si="3"/>
        <v>-7.920792079207917</v>
      </c>
      <c r="L18" s="26">
        <v>82</v>
      </c>
      <c r="M18" s="24">
        <f t="shared" si="4"/>
        <v>-11.827956989247312</v>
      </c>
      <c r="N18" s="26">
        <v>70</v>
      </c>
      <c r="O18" s="24">
        <f t="shared" si="5"/>
        <v>-14.634146341463417</v>
      </c>
      <c r="P18" s="26">
        <v>68</v>
      </c>
      <c r="Q18" s="24">
        <f t="shared" si="6"/>
        <v>-2.857142857142858</v>
      </c>
      <c r="R18" s="26">
        <v>57</v>
      </c>
      <c r="S18" s="25">
        <f t="shared" si="7"/>
        <v>-16.176470588235293</v>
      </c>
    </row>
    <row r="19" spans="1:19" ht="9" customHeight="1">
      <c r="A19" s="20">
        <v>15</v>
      </c>
      <c r="B19" s="21" t="s">
        <v>18</v>
      </c>
      <c r="C19" s="22">
        <v>16</v>
      </c>
      <c r="D19" s="26">
        <v>12</v>
      </c>
      <c r="E19" s="24">
        <f t="shared" si="0"/>
        <v>-25</v>
      </c>
      <c r="F19" s="26">
        <v>20</v>
      </c>
      <c r="G19" s="24">
        <f t="shared" si="1"/>
        <v>66.66666666666667</v>
      </c>
      <c r="H19" s="26">
        <v>15</v>
      </c>
      <c r="I19" s="24">
        <f t="shared" si="2"/>
        <v>-25</v>
      </c>
      <c r="J19" s="26">
        <v>13</v>
      </c>
      <c r="K19" s="24">
        <f t="shared" si="3"/>
        <v>-13.33333333333333</v>
      </c>
      <c r="L19" s="26">
        <v>14</v>
      </c>
      <c r="M19" s="24">
        <f t="shared" si="4"/>
        <v>7.692307692307687</v>
      </c>
      <c r="N19" s="26">
        <v>21</v>
      </c>
      <c r="O19" s="24">
        <f t="shared" si="5"/>
        <v>50</v>
      </c>
      <c r="P19" s="26">
        <v>18</v>
      </c>
      <c r="Q19" s="24">
        <f t="shared" si="6"/>
        <v>-14.28571428571429</v>
      </c>
      <c r="R19" s="26">
        <v>11</v>
      </c>
      <c r="S19" s="25">
        <f t="shared" si="7"/>
        <v>-38.888888888888886</v>
      </c>
    </row>
    <row r="20" spans="1:19" ht="9" customHeight="1">
      <c r="A20" s="20">
        <v>17</v>
      </c>
      <c r="B20" s="21" t="s">
        <v>19</v>
      </c>
      <c r="C20" s="22">
        <v>50</v>
      </c>
      <c r="D20" s="26">
        <v>39</v>
      </c>
      <c r="E20" s="24">
        <f t="shared" si="0"/>
        <v>-21.999999999999996</v>
      </c>
      <c r="F20" s="26">
        <v>60</v>
      </c>
      <c r="G20" s="24">
        <f t="shared" si="1"/>
        <v>53.846153846153854</v>
      </c>
      <c r="H20" s="26">
        <v>49</v>
      </c>
      <c r="I20" s="24">
        <f t="shared" si="2"/>
        <v>-18.333333333333336</v>
      </c>
      <c r="J20" s="26">
        <v>55</v>
      </c>
      <c r="K20" s="24">
        <f t="shared" si="3"/>
        <v>12.244897959183664</v>
      </c>
      <c r="L20" s="26">
        <v>64</v>
      </c>
      <c r="M20" s="24">
        <f t="shared" si="4"/>
        <v>16.36363636363636</v>
      </c>
      <c r="N20" s="26">
        <v>42</v>
      </c>
      <c r="O20" s="24">
        <f t="shared" si="5"/>
        <v>-34.375</v>
      </c>
      <c r="P20" s="26">
        <v>54</v>
      </c>
      <c r="Q20" s="24">
        <f t="shared" si="6"/>
        <v>28.57142857142858</v>
      </c>
      <c r="R20" s="26">
        <v>58</v>
      </c>
      <c r="S20" s="25">
        <f t="shared" si="7"/>
        <v>7.407407407407418</v>
      </c>
    </row>
    <row r="21" spans="1:19" ht="9" customHeight="1">
      <c r="A21" s="20">
        <v>18</v>
      </c>
      <c r="B21" s="21" t="s">
        <v>20</v>
      </c>
      <c r="C21" s="22">
        <v>15</v>
      </c>
      <c r="D21" s="26">
        <v>17</v>
      </c>
      <c r="E21" s="24">
        <f t="shared" si="0"/>
        <v>13.33333333333333</v>
      </c>
      <c r="F21" s="26">
        <v>12</v>
      </c>
      <c r="G21" s="24">
        <f t="shared" si="1"/>
        <v>-29.411764705882348</v>
      </c>
      <c r="H21" s="26">
        <v>17</v>
      </c>
      <c r="I21" s="24">
        <f t="shared" si="2"/>
        <v>41.66666666666667</v>
      </c>
      <c r="J21" s="26">
        <v>17</v>
      </c>
      <c r="K21" s="24">
        <f t="shared" si="3"/>
        <v>0</v>
      </c>
      <c r="L21" s="26">
        <v>19</v>
      </c>
      <c r="M21" s="24">
        <f t="shared" si="4"/>
        <v>11.764705882352944</v>
      </c>
      <c r="N21" s="26">
        <v>11</v>
      </c>
      <c r="O21" s="24">
        <f t="shared" si="5"/>
        <v>-42.10526315789473</v>
      </c>
      <c r="P21" s="26">
        <v>19</v>
      </c>
      <c r="Q21" s="24">
        <f t="shared" si="6"/>
        <v>72.72727272727273</v>
      </c>
      <c r="R21" s="26">
        <v>14</v>
      </c>
      <c r="S21" s="25">
        <f t="shared" si="7"/>
        <v>-26.315789473684216</v>
      </c>
    </row>
    <row r="22" spans="1:19" ht="9" customHeight="1">
      <c r="A22" s="20">
        <v>19</v>
      </c>
      <c r="B22" s="21" t="s">
        <v>21</v>
      </c>
      <c r="C22" s="22">
        <v>22</v>
      </c>
      <c r="D22" s="26">
        <v>35</v>
      </c>
      <c r="E22" s="24">
        <f t="shared" si="0"/>
        <v>59.09090909090908</v>
      </c>
      <c r="F22" s="26">
        <v>43</v>
      </c>
      <c r="G22" s="24">
        <f t="shared" si="1"/>
        <v>22.857142857142865</v>
      </c>
      <c r="H22" s="26">
        <v>32</v>
      </c>
      <c r="I22" s="24">
        <f t="shared" si="2"/>
        <v>-25.581395348837212</v>
      </c>
      <c r="J22" s="26">
        <v>32</v>
      </c>
      <c r="K22" s="24">
        <f t="shared" si="3"/>
        <v>0</v>
      </c>
      <c r="L22" s="26">
        <v>33</v>
      </c>
      <c r="M22" s="24">
        <f t="shared" si="4"/>
        <v>3.125</v>
      </c>
      <c r="N22" s="26">
        <v>32</v>
      </c>
      <c r="O22" s="24">
        <f t="shared" si="5"/>
        <v>-3.0303030303030276</v>
      </c>
      <c r="P22" s="26">
        <v>29</v>
      </c>
      <c r="Q22" s="24">
        <f t="shared" si="6"/>
        <v>-9.375</v>
      </c>
      <c r="R22" s="26">
        <v>28</v>
      </c>
      <c r="S22" s="25">
        <f t="shared" si="7"/>
        <v>-3.4482758620689613</v>
      </c>
    </row>
    <row r="23" spans="1:19" ht="9" customHeight="1">
      <c r="A23" s="20">
        <v>20</v>
      </c>
      <c r="B23" s="21" t="s">
        <v>22</v>
      </c>
      <c r="C23" s="22">
        <v>24</v>
      </c>
      <c r="D23" s="26">
        <v>30</v>
      </c>
      <c r="E23" s="24">
        <f t="shared" si="0"/>
        <v>25</v>
      </c>
      <c r="F23" s="26">
        <v>28</v>
      </c>
      <c r="G23" s="24">
        <f t="shared" si="1"/>
        <v>-6.666666666666665</v>
      </c>
      <c r="H23" s="26">
        <v>21</v>
      </c>
      <c r="I23" s="24">
        <f t="shared" si="2"/>
        <v>-25</v>
      </c>
      <c r="J23" s="26">
        <v>28</v>
      </c>
      <c r="K23" s="24">
        <f t="shared" si="3"/>
        <v>33.33333333333333</v>
      </c>
      <c r="L23" s="26">
        <v>23</v>
      </c>
      <c r="M23" s="24">
        <f t="shared" si="4"/>
        <v>-17.85714285714286</v>
      </c>
      <c r="N23" s="26">
        <v>20</v>
      </c>
      <c r="O23" s="24">
        <f t="shared" si="5"/>
        <v>-13.043478260869568</v>
      </c>
      <c r="P23" s="26">
        <v>26</v>
      </c>
      <c r="Q23" s="24">
        <f t="shared" si="6"/>
        <v>30.000000000000004</v>
      </c>
      <c r="R23" s="26">
        <v>25</v>
      </c>
      <c r="S23" s="25">
        <f t="shared" si="7"/>
        <v>-3.8461538461538436</v>
      </c>
    </row>
    <row r="24" spans="1:19" ht="9" customHeight="1">
      <c r="A24" s="20">
        <v>21</v>
      </c>
      <c r="B24" s="21" t="s">
        <v>23</v>
      </c>
      <c r="C24" s="22">
        <v>6</v>
      </c>
      <c r="D24" s="26">
        <v>4</v>
      </c>
      <c r="E24" s="24">
        <f t="shared" si="0"/>
        <v>-33.333333333333336</v>
      </c>
      <c r="F24" s="26">
        <v>6</v>
      </c>
      <c r="G24" s="24">
        <f t="shared" si="1"/>
        <v>50</v>
      </c>
      <c r="H24" s="26">
        <v>6</v>
      </c>
      <c r="I24" s="24">
        <f t="shared" si="2"/>
        <v>0</v>
      </c>
      <c r="J24" s="26">
        <v>12</v>
      </c>
      <c r="K24" s="24">
        <f t="shared" si="3"/>
        <v>100</v>
      </c>
      <c r="L24" s="26">
        <v>7</v>
      </c>
      <c r="M24" s="24">
        <f t="shared" si="4"/>
        <v>-41.666666666666664</v>
      </c>
      <c r="N24" s="26">
        <v>7</v>
      </c>
      <c r="O24" s="24">
        <f t="shared" si="5"/>
        <v>0</v>
      </c>
      <c r="P24" s="26">
        <v>8</v>
      </c>
      <c r="Q24" s="24">
        <f t="shared" si="6"/>
        <v>14.28571428571428</v>
      </c>
      <c r="R24" s="26">
        <v>5</v>
      </c>
      <c r="S24" s="25">
        <f t="shared" si="7"/>
        <v>-37.5</v>
      </c>
    </row>
    <row r="25" spans="1:19" ht="9" customHeight="1">
      <c r="A25" s="20">
        <v>22</v>
      </c>
      <c r="B25" s="21" t="s">
        <v>24</v>
      </c>
      <c r="C25" s="22">
        <v>49</v>
      </c>
      <c r="D25" s="26">
        <v>59</v>
      </c>
      <c r="E25" s="24">
        <f t="shared" si="0"/>
        <v>20.408163265306122</v>
      </c>
      <c r="F25" s="26">
        <v>51</v>
      </c>
      <c r="G25" s="24">
        <f t="shared" si="1"/>
        <v>-13.559322033898303</v>
      </c>
      <c r="H25" s="26">
        <v>82</v>
      </c>
      <c r="I25" s="24">
        <f t="shared" si="2"/>
        <v>60.7843137254902</v>
      </c>
      <c r="J25" s="26">
        <v>82</v>
      </c>
      <c r="K25" s="24">
        <f t="shared" si="3"/>
        <v>0</v>
      </c>
      <c r="L25" s="26">
        <v>82</v>
      </c>
      <c r="M25" s="24">
        <f t="shared" si="4"/>
        <v>0</v>
      </c>
      <c r="N25" s="26">
        <v>62</v>
      </c>
      <c r="O25" s="24">
        <f t="shared" si="5"/>
        <v>-24.390243902439025</v>
      </c>
      <c r="P25" s="26">
        <v>62</v>
      </c>
      <c r="Q25" s="24">
        <f t="shared" si="6"/>
        <v>0</v>
      </c>
      <c r="R25" s="26">
        <v>55</v>
      </c>
      <c r="S25" s="25">
        <f t="shared" si="7"/>
        <v>-11.290322580645162</v>
      </c>
    </row>
    <row r="26" spans="1:19" ht="9" customHeight="1">
      <c r="A26" s="20">
        <v>23</v>
      </c>
      <c r="B26" s="21" t="s">
        <v>25</v>
      </c>
      <c r="C26" s="22">
        <v>23</v>
      </c>
      <c r="D26" s="26">
        <v>35</v>
      </c>
      <c r="E26" s="24">
        <f t="shared" si="0"/>
        <v>52.17391304347827</v>
      </c>
      <c r="F26" s="26">
        <v>26</v>
      </c>
      <c r="G26" s="24">
        <f t="shared" si="1"/>
        <v>-25.71428571428571</v>
      </c>
      <c r="H26" s="26">
        <v>46</v>
      </c>
      <c r="I26" s="24">
        <f t="shared" si="2"/>
        <v>76.92307692307692</v>
      </c>
      <c r="J26" s="26">
        <v>53</v>
      </c>
      <c r="K26" s="24">
        <f t="shared" si="3"/>
        <v>15.217391304347828</v>
      </c>
      <c r="L26" s="26">
        <v>46</v>
      </c>
      <c r="M26" s="24">
        <f t="shared" si="4"/>
        <v>-13.207547169811317</v>
      </c>
      <c r="N26" s="26">
        <v>45</v>
      </c>
      <c r="O26" s="24">
        <f t="shared" si="5"/>
        <v>-2.1739130434782594</v>
      </c>
      <c r="P26" s="26">
        <v>36</v>
      </c>
      <c r="Q26" s="24">
        <f t="shared" si="6"/>
        <v>-19.999999999999996</v>
      </c>
      <c r="R26" s="26">
        <v>47</v>
      </c>
      <c r="S26" s="25">
        <f t="shared" si="7"/>
        <v>30.555555555555557</v>
      </c>
    </row>
    <row r="27" spans="1:19" ht="9" customHeight="1">
      <c r="A27" s="20">
        <v>24</v>
      </c>
      <c r="B27" s="21" t="s">
        <v>26</v>
      </c>
      <c r="C27" s="22">
        <v>46</v>
      </c>
      <c r="D27" s="26">
        <v>37</v>
      </c>
      <c r="E27" s="24">
        <f t="shared" si="0"/>
        <v>-19.565217391304344</v>
      </c>
      <c r="F27" s="26">
        <v>42</v>
      </c>
      <c r="G27" s="24">
        <f t="shared" si="1"/>
        <v>13.513513513513509</v>
      </c>
      <c r="H27" s="26">
        <v>42</v>
      </c>
      <c r="I27" s="24">
        <f t="shared" si="2"/>
        <v>0</v>
      </c>
      <c r="J27" s="26">
        <v>40</v>
      </c>
      <c r="K27" s="24">
        <f t="shared" si="3"/>
        <v>-4.761904761904767</v>
      </c>
      <c r="L27" s="26">
        <v>35</v>
      </c>
      <c r="M27" s="24">
        <f t="shared" si="4"/>
        <v>-12.5</v>
      </c>
      <c r="N27" s="26">
        <v>35</v>
      </c>
      <c r="O27" s="24">
        <f t="shared" si="5"/>
        <v>0</v>
      </c>
      <c r="P27" s="26">
        <v>32</v>
      </c>
      <c r="Q27" s="24">
        <f t="shared" si="6"/>
        <v>-8.571428571428575</v>
      </c>
      <c r="R27" s="26">
        <v>54</v>
      </c>
      <c r="S27" s="25">
        <f t="shared" si="7"/>
        <v>68.75</v>
      </c>
    </row>
    <row r="28" spans="1:19" s="31" customFormat="1" ht="9" customHeight="1">
      <c r="A28" s="20">
        <v>25</v>
      </c>
      <c r="B28" s="21" t="s">
        <v>27</v>
      </c>
      <c r="C28" s="29">
        <v>8</v>
      </c>
      <c r="D28" s="30">
        <v>12</v>
      </c>
      <c r="E28" s="24">
        <f t="shared" si="0"/>
        <v>50</v>
      </c>
      <c r="F28" s="30">
        <v>6</v>
      </c>
      <c r="G28" s="24">
        <f t="shared" si="1"/>
        <v>-50</v>
      </c>
      <c r="H28" s="30">
        <v>8</v>
      </c>
      <c r="I28" s="24">
        <f t="shared" si="2"/>
        <v>33.33333333333333</v>
      </c>
      <c r="J28" s="30">
        <v>10</v>
      </c>
      <c r="K28" s="24">
        <f t="shared" si="3"/>
        <v>25</v>
      </c>
      <c r="L28" s="30">
        <v>12</v>
      </c>
      <c r="M28" s="24">
        <f t="shared" si="4"/>
        <v>19.999999999999996</v>
      </c>
      <c r="N28" s="30">
        <v>9</v>
      </c>
      <c r="O28" s="24">
        <f t="shared" si="5"/>
        <v>-25</v>
      </c>
      <c r="P28" s="30">
        <v>7</v>
      </c>
      <c r="Q28" s="24">
        <f t="shared" si="6"/>
        <v>-22.22222222222222</v>
      </c>
      <c r="R28" s="30">
        <v>7</v>
      </c>
      <c r="S28" s="25">
        <f t="shared" si="7"/>
        <v>0</v>
      </c>
    </row>
    <row r="29" spans="1:19" ht="9" customHeight="1">
      <c r="A29" s="20">
        <v>26</v>
      </c>
      <c r="B29" s="21" t="s">
        <v>28</v>
      </c>
      <c r="C29" s="22">
        <v>28</v>
      </c>
      <c r="D29" s="26">
        <v>31</v>
      </c>
      <c r="E29" s="24">
        <f t="shared" si="0"/>
        <v>10.71428571428572</v>
      </c>
      <c r="F29" s="26">
        <v>26</v>
      </c>
      <c r="G29" s="24">
        <f t="shared" si="1"/>
        <v>-16.129032258064512</v>
      </c>
      <c r="H29" s="26">
        <v>28</v>
      </c>
      <c r="I29" s="24">
        <f t="shared" si="2"/>
        <v>7.692307692307687</v>
      </c>
      <c r="J29" s="26">
        <v>27</v>
      </c>
      <c r="K29" s="24">
        <f t="shared" si="3"/>
        <v>-3.57142857142857</v>
      </c>
      <c r="L29" s="26">
        <v>23</v>
      </c>
      <c r="M29" s="24">
        <f t="shared" si="4"/>
        <v>-14.814814814814813</v>
      </c>
      <c r="N29" s="26">
        <v>18</v>
      </c>
      <c r="O29" s="24">
        <f t="shared" si="5"/>
        <v>-21.739130434782606</v>
      </c>
      <c r="P29" s="26">
        <v>14</v>
      </c>
      <c r="Q29" s="24">
        <f t="shared" si="6"/>
        <v>-22.22222222222222</v>
      </c>
      <c r="R29" s="26">
        <v>14</v>
      </c>
      <c r="S29" s="25">
        <f t="shared" si="7"/>
        <v>0</v>
      </c>
    </row>
    <row r="30" spans="1:19" ht="9" customHeight="1">
      <c r="A30" s="20">
        <v>27</v>
      </c>
      <c r="B30" s="21" t="s">
        <v>29</v>
      </c>
      <c r="C30" s="22">
        <v>1</v>
      </c>
      <c r="D30" s="26" t="s">
        <v>4</v>
      </c>
      <c r="E30" s="24" t="str">
        <f t="shared" si="0"/>
        <v>.</v>
      </c>
      <c r="F30" s="26" t="s">
        <v>4</v>
      </c>
      <c r="G30" s="24" t="str">
        <f t="shared" si="1"/>
        <v>.</v>
      </c>
      <c r="H30" s="26" t="s">
        <v>4</v>
      </c>
      <c r="I30" s="24" t="str">
        <f t="shared" si="2"/>
        <v>.</v>
      </c>
      <c r="J30" s="26" t="s">
        <v>4</v>
      </c>
      <c r="K30" s="24" t="str">
        <f t="shared" si="3"/>
        <v>.</v>
      </c>
      <c r="L30" s="26" t="s">
        <v>4</v>
      </c>
      <c r="M30" s="24" t="str">
        <f t="shared" si="4"/>
        <v>.</v>
      </c>
      <c r="N30" s="26" t="s">
        <v>4</v>
      </c>
      <c r="O30" s="24" t="str">
        <f t="shared" si="5"/>
        <v>.</v>
      </c>
      <c r="P30" s="26" t="s">
        <v>4</v>
      </c>
      <c r="Q30" s="24" t="str">
        <f t="shared" si="6"/>
        <v>.</v>
      </c>
      <c r="R30" s="26" t="s">
        <v>4</v>
      </c>
      <c r="S30" s="25" t="str">
        <f t="shared" si="7"/>
        <v>.</v>
      </c>
    </row>
    <row r="31" spans="1:19" ht="9" customHeight="1">
      <c r="A31" s="20">
        <v>28</v>
      </c>
      <c r="B31" s="21" t="s">
        <v>30</v>
      </c>
      <c r="C31" s="22">
        <v>3</v>
      </c>
      <c r="D31" s="26">
        <v>3</v>
      </c>
      <c r="E31" s="24">
        <f t="shared" si="0"/>
        <v>0</v>
      </c>
      <c r="F31" s="26">
        <v>7</v>
      </c>
      <c r="G31" s="24">
        <f t="shared" si="1"/>
        <v>133.33333333333334</v>
      </c>
      <c r="H31" s="26">
        <v>4</v>
      </c>
      <c r="I31" s="24">
        <f t="shared" si="2"/>
        <v>-42.85714285714286</v>
      </c>
      <c r="J31" s="26">
        <v>6</v>
      </c>
      <c r="K31" s="24">
        <f t="shared" si="3"/>
        <v>50</v>
      </c>
      <c r="L31" s="26">
        <v>1</v>
      </c>
      <c r="M31" s="24">
        <f t="shared" si="4"/>
        <v>-83.33333333333334</v>
      </c>
      <c r="N31" s="26">
        <v>2</v>
      </c>
      <c r="O31" s="24">
        <f t="shared" si="5"/>
        <v>100</v>
      </c>
      <c r="P31" s="26">
        <v>1</v>
      </c>
      <c r="Q31" s="24">
        <f t="shared" si="6"/>
        <v>-50</v>
      </c>
      <c r="R31" s="26">
        <v>3</v>
      </c>
      <c r="S31" s="25">
        <f t="shared" si="7"/>
        <v>200</v>
      </c>
    </row>
    <row r="32" spans="1:19" ht="9" customHeight="1">
      <c r="A32" s="20">
        <v>29</v>
      </c>
      <c r="B32" s="21" t="s">
        <v>31</v>
      </c>
      <c r="C32" s="22">
        <v>144</v>
      </c>
      <c r="D32" s="26">
        <v>162</v>
      </c>
      <c r="E32" s="24">
        <f t="shared" si="0"/>
        <v>12.5</v>
      </c>
      <c r="F32" s="26">
        <v>215</v>
      </c>
      <c r="G32" s="24">
        <f t="shared" si="1"/>
        <v>32.71604938271604</v>
      </c>
      <c r="H32" s="26">
        <v>135</v>
      </c>
      <c r="I32" s="24">
        <f t="shared" si="2"/>
        <v>-37.2093023255814</v>
      </c>
      <c r="J32" s="26">
        <v>130</v>
      </c>
      <c r="K32" s="24">
        <f t="shared" si="3"/>
        <v>-3.703703703703709</v>
      </c>
      <c r="L32" s="26">
        <v>142</v>
      </c>
      <c r="M32" s="24">
        <f t="shared" si="4"/>
        <v>9.23076923076922</v>
      </c>
      <c r="N32" s="26">
        <v>119</v>
      </c>
      <c r="O32" s="24">
        <f t="shared" si="5"/>
        <v>-16.19718309859155</v>
      </c>
      <c r="P32" s="26">
        <v>129</v>
      </c>
      <c r="Q32" s="24">
        <f t="shared" si="6"/>
        <v>8.403361344537807</v>
      </c>
      <c r="R32" s="26">
        <v>88</v>
      </c>
      <c r="S32" s="25">
        <f t="shared" si="7"/>
        <v>-31.782945736434108</v>
      </c>
    </row>
    <row r="33" spans="1:19" ht="9" customHeight="1">
      <c r="A33" s="20">
        <v>30</v>
      </c>
      <c r="B33" s="21" t="s">
        <v>32</v>
      </c>
      <c r="C33" s="22">
        <v>7</v>
      </c>
      <c r="D33" s="26">
        <v>2</v>
      </c>
      <c r="E33" s="24">
        <f t="shared" si="0"/>
        <v>-71.42857142857143</v>
      </c>
      <c r="F33" s="26">
        <v>2</v>
      </c>
      <c r="G33" s="24">
        <f t="shared" si="1"/>
        <v>0</v>
      </c>
      <c r="H33" s="26">
        <v>10</v>
      </c>
      <c r="I33" s="24">
        <f t="shared" si="2"/>
        <v>400</v>
      </c>
      <c r="J33" s="26">
        <v>20</v>
      </c>
      <c r="K33" s="24">
        <f t="shared" si="3"/>
        <v>100</v>
      </c>
      <c r="L33" s="26">
        <v>10</v>
      </c>
      <c r="M33" s="24">
        <f t="shared" si="4"/>
        <v>-50</v>
      </c>
      <c r="N33" s="26">
        <v>13</v>
      </c>
      <c r="O33" s="24">
        <f t="shared" si="5"/>
        <v>30.000000000000004</v>
      </c>
      <c r="P33" s="26">
        <v>11</v>
      </c>
      <c r="Q33" s="24">
        <f t="shared" si="6"/>
        <v>-15.384615384615385</v>
      </c>
      <c r="R33" s="26">
        <v>24</v>
      </c>
      <c r="S33" s="25">
        <f t="shared" si="7"/>
        <v>118.18181818181816</v>
      </c>
    </row>
    <row r="34" spans="1:19" ht="9" customHeight="1">
      <c r="A34" s="20">
        <v>31</v>
      </c>
      <c r="B34" s="21" t="s">
        <v>33</v>
      </c>
      <c r="C34" s="22">
        <v>128</v>
      </c>
      <c r="D34" s="26">
        <v>135</v>
      </c>
      <c r="E34" s="24">
        <f t="shared" si="0"/>
        <v>5.46875</v>
      </c>
      <c r="F34" s="26">
        <v>142</v>
      </c>
      <c r="G34" s="24">
        <f t="shared" si="1"/>
        <v>5.185185185185182</v>
      </c>
      <c r="H34" s="26">
        <v>173</v>
      </c>
      <c r="I34" s="24">
        <f t="shared" si="2"/>
        <v>21.830985915492953</v>
      </c>
      <c r="J34" s="26">
        <v>170</v>
      </c>
      <c r="K34" s="24">
        <f t="shared" si="3"/>
        <v>-1.7341040462427793</v>
      </c>
      <c r="L34" s="26">
        <v>170</v>
      </c>
      <c r="M34" s="24">
        <f t="shared" si="4"/>
        <v>0</v>
      </c>
      <c r="N34" s="26">
        <v>193</v>
      </c>
      <c r="O34" s="24">
        <f t="shared" si="5"/>
        <v>13.529411764705879</v>
      </c>
      <c r="P34" s="26">
        <v>151</v>
      </c>
      <c r="Q34" s="24">
        <f t="shared" si="6"/>
        <v>-21.761658031088082</v>
      </c>
      <c r="R34" s="26">
        <v>158</v>
      </c>
      <c r="S34" s="25">
        <f t="shared" si="7"/>
        <v>4.635761589403975</v>
      </c>
    </row>
    <row r="35" spans="1:19" ht="9" customHeight="1">
      <c r="A35" s="20">
        <v>32</v>
      </c>
      <c r="B35" s="21" t="s">
        <v>34</v>
      </c>
      <c r="C35" s="22">
        <v>41</v>
      </c>
      <c r="D35" s="26">
        <v>49</v>
      </c>
      <c r="E35" s="24">
        <f t="shared" si="0"/>
        <v>19.512195121951216</v>
      </c>
      <c r="F35" s="26">
        <v>46</v>
      </c>
      <c r="G35" s="24">
        <f t="shared" si="1"/>
        <v>-6.122448979591832</v>
      </c>
      <c r="H35" s="26">
        <v>59</v>
      </c>
      <c r="I35" s="24">
        <f t="shared" si="2"/>
        <v>28.260869565217384</v>
      </c>
      <c r="J35" s="26">
        <v>62</v>
      </c>
      <c r="K35" s="24">
        <f t="shared" si="3"/>
        <v>5.084745762711873</v>
      </c>
      <c r="L35" s="26">
        <v>74</v>
      </c>
      <c r="M35" s="24">
        <f t="shared" si="4"/>
        <v>19.354838709677423</v>
      </c>
      <c r="N35" s="26">
        <v>66</v>
      </c>
      <c r="O35" s="24">
        <f t="shared" si="5"/>
        <v>-10.81081081081081</v>
      </c>
      <c r="P35" s="26">
        <v>51</v>
      </c>
      <c r="Q35" s="24">
        <f t="shared" si="6"/>
        <v>-22.72727272727273</v>
      </c>
      <c r="R35" s="26">
        <v>54</v>
      </c>
      <c r="S35" s="25">
        <f t="shared" si="7"/>
        <v>5.882352941176472</v>
      </c>
    </row>
    <row r="36" spans="1:19" ht="9" customHeight="1">
      <c r="A36" s="20">
        <v>33</v>
      </c>
      <c r="B36" s="21" t="s">
        <v>35</v>
      </c>
      <c r="C36" s="22">
        <v>58</v>
      </c>
      <c r="D36" s="26">
        <v>49</v>
      </c>
      <c r="E36" s="24">
        <f t="shared" si="0"/>
        <v>-15.517241379310342</v>
      </c>
      <c r="F36" s="26">
        <v>34</v>
      </c>
      <c r="G36" s="24">
        <f t="shared" si="1"/>
        <v>-30.612244897959183</v>
      </c>
      <c r="H36" s="26">
        <v>34</v>
      </c>
      <c r="I36" s="24">
        <f t="shared" si="2"/>
        <v>0</v>
      </c>
      <c r="J36" s="26">
        <v>38</v>
      </c>
      <c r="K36" s="24">
        <f t="shared" si="3"/>
        <v>11.764705882352944</v>
      </c>
      <c r="L36" s="26">
        <v>34</v>
      </c>
      <c r="M36" s="24">
        <f t="shared" si="4"/>
        <v>-10.526315789473683</v>
      </c>
      <c r="N36" s="26">
        <v>32</v>
      </c>
      <c r="O36" s="24">
        <f t="shared" si="5"/>
        <v>-5.882352941176472</v>
      </c>
      <c r="P36" s="26">
        <v>20</v>
      </c>
      <c r="Q36" s="24">
        <f t="shared" si="6"/>
        <v>-37.5</v>
      </c>
      <c r="R36" s="26">
        <v>32</v>
      </c>
      <c r="S36" s="25">
        <f t="shared" si="7"/>
        <v>60.00000000000001</v>
      </c>
    </row>
    <row r="37" spans="1:19" ht="9" customHeight="1">
      <c r="A37" s="20">
        <v>34</v>
      </c>
      <c r="B37" s="21" t="s">
        <v>36</v>
      </c>
      <c r="C37" s="22">
        <v>42</v>
      </c>
      <c r="D37" s="26">
        <v>34</v>
      </c>
      <c r="E37" s="24">
        <f aca="true" t="shared" si="8" ref="E37:E68">IF(D37&lt;&gt;".",IF(C37&lt;&gt;".",IF(C37&gt;0,(D37/C37-1)*100,"."),"."),".")</f>
        <v>-19.047619047619047</v>
      </c>
      <c r="F37" s="26">
        <v>29</v>
      </c>
      <c r="G37" s="24">
        <f aca="true" t="shared" si="9" ref="G37:G68">IF(F37&lt;&gt;".",IF(D37&lt;&gt;".",IF(D37&gt;0,(F37/D37-1)*100,"."),"."),".")</f>
        <v>-14.70588235294118</v>
      </c>
      <c r="H37" s="26">
        <v>29</v>
      </c>
      <c r="I37" s="24">
        <f aca="true" t="shared" si="10" ref="I37:I68">IF(H37&lt;&gt;".",IF(F37&lt;&gt;".",IF(F37&gt;0,(H37/F37-1)*100,"."),"."),".")</f>
        <v>0</v>
      </c>
      <c r="J37" s="26">
        <v>29</v>
      </c>
      <c r="K37" s="24">
        <f aca="true" t="shared" si="11" ref="K37:K68">IF(J37&lt;&gt;".",IF(H37&lt;&gt;".",IF(H37&gt;0,(J37/H37-1)*100,"."),"."),".")</f>
        <v>0</v>
      </c>
      <c r="L37" s="26">
        <v>31</v>
      </c>
      <c r="M37" s="24">
        <f aca="true" t="shared" si="12" ref="M37:M68">IF(L37&lt;&gt;".",IF(J37&lt;&gt;".",IF(J37&gt;0,(L37/J37-1)*100,"."),"."),".")</f>
        <v>6.896551724137923</v>
      </c>
      <c r="N37" s="26">
        <v>25</v>
      </c>
      <c r="O37" s="24">
        <f aca="true" t="shared" si="13" ref="O37:O68">IF(N37&lt;&gt;".",IF(L37&lt;&gt;".",IF(L37&gt;0,(N37/L37-1)*100,"."),"."),".")</f>
        <v>-19.354838709677423</v>
      </c>
      <c r="P37" s="26">
        <v>24</v>
      </c>
      <c r="Q37" s="24">
        <f aca="true" t="shared" si="14" ref="Q37:Q68">IF(P37&lt;&gt;".",IF(N37&lt;&gt;".",IF(N37&gt;0,(P37/N37-1)*100,"."),"."),".")</f>
        <v>-4.0000000000000036</v>
      </c>
      <c r="R37" s="26">
        <v>33</v>
      </c>
      <c r="S37" s="25">
        <f aca="true" t="shared" si="15" ref="S37:S68">IF(R37&lt;&gt;".",IF(P37&lt;&gt;".",IF(P37&gt;0,(R37/P37-1)*100,"."),"."),".")</f>
        <v>37.5</v>
      </c>
    </row>
    <row r="38" spans="1:19" ht="9" customHeight="1">
      <c r="A38" s="20">
        <v>35</v>
      </c>
      <c r="B38" s="21" t="s">
        <v>37</v>
      </c>
      <c r="C38" s="22">
        <v>70</v>
      </c>
      <c r="D38" s="26">
        <v>60</v>
      </c>
      <c r="E38" s="24">
        <f t="shared" si="8"/>
        <v>-14.28571428571429</v>
      </c>
      <c r="F38" s="26">
        <v>63</v>
      </c>
      <c r="G38" s="24">
        <f t="shared" si="9"/>
        <v>5.000000000000004</v>
      </c>
      <c r="H38" s="26">
        <v>65</v>
      </c>
      <c r="I38" s="24">
        <f t="shared" si="10"/>
        <v>3.1746031746031855</v>
      </c>
      <c r="J38" s="26">
        <v>51</v>
      </c>
      <c r="K38" s="24">
        <f t="shared" si="11"/>
        <v>-21.53846153846154</v>
      </c>
      <c r="L38" s="26">
        <v>70</v>
      </c>
      <c r="M38" s="24">
        <f t="shared" si="12"/>
        <v>37.254901960784316</v>
      </c>
      <c r="N38" s="26">
        <v>58</v>
      </c>
      <c r="O38" s="24">
        <f t="shared" si="13"/>
        <v>-17.14285714285714</v>
      </c>
      <c r="P38" s="26">
        <v>56</v>
      </c>
      <c r="Q38" s="24">
        <f t="shared" si="14"/>
        <v>-3.4482758620689613</v>
      </c>
      <c r="R38" s="26">
        <v>60</v>
      </c>
      <c r="S38" s="25">
        <f t="shared" si="15"/>
        <v>7.14285714285714</v>
      </c>
    </row>
    <row r="39" spans="1:19" ht="9" customHeight="1">
      <c r="A39" s="20">
        <v>36</v>
      </c>
      <c r="B39" s="21" t="s">
        <v>38</v>
      </c>
      <c r="C39" s="22">
        <v>54</v>
      </c>
      <c r="D39" s="26">
        <v>68</v>
      </c>
      <c r="E39" s="24">
        <f t="shared" si="8"/>
        <v>25.92592592592593</v>
      </c>
      <c r="F39" s="26">
        <v>59</v>
      </c>
      <c r="G39" s="24">
        <f t="shared" si="9"/>
        <v>-13.235294117647056</v>
      </c>
      <c r="H39" s="26">
        <v>49</v>
      </c>
      <c r="I39" s="24">
        <f t="shared" si="10"/>
        <v>-16.94915254237288</v>
      </c>
      <c r="J39" s="26">
        <v>46</v>
      </c>
      <c r="K39" s="24">
        <f t="shared" si="11"/>
        <v>-6.122448979591832</v>
      </c>
      <c r="L39" s="26">
        <v>43</v>
      </c>
      <c r="M39" s="24">
        <f t="shared" si="12"/>
        <v>-6.521739130434778</v>
      </c>
      <c r="N39" s="26">
        <v>58</v>
      </c>
      <c r="O39" s="24">
        <f t="shared" si="13"/>
        <v>34.883720930232556</v>
      </c>
      <c r="P39" s="26">
        <v>73</v>
      </c>
      <c r="Q39" s="24">
        <f t="shared" si="14"/>
        <v>25.86206896551724</v>
      </c>
      <c r="R39" s="26">
        <v>60</v>
      </c>
      <c r="S39" s="25">
        <f t="shared" si="15"/>
        <v>-17.808219178082197</v>
      </c>
    </row>
    <row r="40" spans="1:19" ht="9" customHeight="1">
      <c r="A40" s="20">
        <v>37</v>
      </c>
      <c r="B40" s="21" t="s">
        <v>39</v>
      </c>
      <c r="C40" s="22">
        <v>20</v>
      </c>
      <c r="D40" s="26">
        <v>23</v>
      </c>
      <c r="E40" s="24">
        <f t="shared" si="8"/>
        <v>14.999999999999991</v>
      </c>
      <c r="F40" s="26">
        <v>26</v>
      </c>
      <c r="G40" s="24">
        <f t="shared" si="9"/>
        <v>13.043478260869556</v>
      </c>
      <c r="H40" s="26">
        <v>11</v>
      </c>
      <c r="I40" s="24">
        <f t="shared" si="10"/>
        <v>-57.692307692307686</v>
      </c>
      <c r="J40" s="26">
        <v>11</v>
      </c>
      <c r="K40" s="24">
        <f t="shared" si="11"/>
        <v>0</v>
      </c>
      <c r="L40" s="26">
        <v>13</v>
      </c>
      <c r="M40" s="24">
        <f t="shared" si="12"/>
        <v>18.181818181818187</v>
      </c>
      <c r="N40" s="26">
        <v>20</v>
      </c>
      <c r="O40" s="24">
        <f t="shared" si="13"/>
        <v>53.846153846153854</v>
      </c>
      <c r="P40" s="26">
        <v>22</v>
      </c>
      <c r="Q40" s="24">
        <f t="shared" si="14"/>
        <v>10.000000000000009</v>
      </c>
      <c r="R40" s="26">
        <v>13</v>
      </c>
      <c r="S40" s="25">
        <f t="shared" si="15"/>
        <v>-40.90909090909091</v>
      </c>
    </row>
    <row r="41" spans="1:19" ht="9" customHeight="1">
      <c r="A41" s="20">
        <v>38</v>
      </c>
      <c r="B41" s="21" t="s">
        <v>40</v>
      </c>
      <c r="C41" s="22">
        <v>13</v>
      </c>
      <c r="D41" s="26">
        <v>15</v>
      </c>
      <c r="E41" s="24">
        <f t="shared" si="8"/>
        <v>15.384615384615374</v>
      </c>
      <c r="F41" s="26">
        <v>12</v>
      </c>
      <c r="G41" s="24">
        <f t="shared" si="9"/>
        <v>-19.999999999999996</v>
      </c>
      <c r="H41" s="26">
        <v>16</v>
      </c>
      <c r="I41" s="24">
        <f t="shared" si="10"/>
        <v>33.33333333333333</v>
      </c>
      <c r="J41" s="26">
        <v>21</v>
      </c>
      <c r="K41" s="24">
        <f t="shared" si="11"/>
        <v>31.25</v>
      </c>
      <c r="L41" s="26">
        <v>15</v>
      </c>
      <c r="M41" s="24">
        <f t="shared" si="12"/>
        <v>-28.57142857142857</v>
      </c>
      <c r="N41" s="26">
        <v>20</v>
      </c>
      <c r="O41" s="24">
        <f t="shared" si="13"/>
        <v>33.33333333333333</v>
      </c>
      <c r="P41" s="26">
        <v>18</v>
      </c>
      <c r="Q41" s="24">
        <f t="shared" si="14"/>
        <v>-9.999999999999998</v>
      </c>
      <c r="R41" s="26">
        <v>12</v>
      </c>
      <c r="S41" s="25">
        <f t="shared" si="15"/>
        <v>-33.333333333333336</v>
      </c>
    </row>
    <row r="42" spans="1:19" ht="9" customHeight="1">
      <c r="A42" s="20">
        <v>39</v>
      </c>
      <c r="B42" s="21" t="s">
        <v>41</v>
      </c>
      <c r="C42" s="22">
        <v>34</v>
      </c>
      <c r="D42" s="26">
        <v>53</v>
      </c>
      <c r="E42" s="24">
        <f t="shared" si="8"/>
        <v>55.88235294117647</v>
      </c>
      <c r="F42" s="26">
        <v>33</v>
      </c>
      <c r="G42" s="24">
        <f t="shared" si="9"/>
        <v>-37.735849056603776</v>
      </c>
      <c r="H42" s="26">
        <v>28</v>
      </c>
      <c r="I42" s="24">
        <f t="shared" si="10"/>
        <v>-15.151515151515149</v>
      </c>
      <c r="J42" s="26">
        <v>36</v>
      </c>
      <c r="K42" s="24">
        <f t="shared" si="11"/>
        <v>28.57142857142858</v>
      </c>
      <c r="L42" s="26">
        <v>35</v>
      </c>
      <c r="M42" s="24">
        <f t="shared" si="12"/>
        <v>-2.777777777777779</v>
      </c>
      <c r="N42" s="26">
        <v>32</v>
      </c>
      <c r="O42" s="24">
        <f t="shared" si="13"/>
        <v>-8.571428571428575</v>
      </c>
      <c r="P42" s="26">
        <v>27</v>
      </c>
      <c r="Q42" s="24">
        <f t="shared" si="14"/>
        <v>-15.625</v>
      </c>
      <c r="R42" s="26">
        <v>28</v>
      </c>
      <c r="S42" s="25">
        <f t="shared" si="15"/>
        <v>3.703703703703698</v>
      </c>
    </row>
    <row r="43" spans="1:19" ht="9" customHeight="1">
      <c r="A43" s="20">
        <v>40</v>
      </c>
      <c r="B43" s="21" t="s">
        <v>42</v>
      </c>
      <c r="C43" s="22" t="s">
        <v>4</v>
      </c>
      <c r="D43" s="26">
        <v>2</v>
      </c>
      <c r="E43" s="24" t="str">
        <f t="shared" si="8"/>
        <v>.</v>
      </c>
      <c r="F43" s="26" t="s">
        <v>4</v>
      </c>
      <c r="G43" s="24" t="str">
        <f t="shared" si="9"/>
        <v>.</v>
      </c>
      <c r="H43" s="26" t="s">
        <v>4</v>
      </c>
      <c r="I43" s="24" t="str">
        <f t="shared" si="10"/>
        <v>.</v>
      </c>
      <c r="J43" s="26">
        <v>2</v>
      </c>
      <c r="K43" s="24" t="str">
        <f t="shared" si="11"/>
        <v>.</v>
      </c>
      <c r="L43" s="26">
        <v>2</v>
      </c>
      <c r="M43" s="24">
        <f t="shared" si="12"/>
        <v>0</v>
      </c>
      <c r="N43" s="26">
        <v>1</v>
      </c>
      <c r="O43" s="24">
        <f t="shared" si="13"/>
        <v>-50</v>
      </c>
      <c r="P43" s="26">
        <v>1</v>
      </c>
      <c r="Q43" s="24">
        <f t="shared" si="14"/>
        <v>0</v>
      </c>
      <c r="R43" s="26">
        <v>1</v>
      </c>
      <c r="S43" s="25">
        <f t="shared" si="15"/>
        <v>0</v>
      </c>
    </row>
    <row r="44" spans="1:19" ht="9" customHeight="1">
      <c r="A44" s="20">
        <v>41</v>
      </c>
      <c r="B44" s="21" t="s">
        <v>43</v>
      </c>
      <c r="C44" s="22">
        <v>1</v>
      </c>
      <c r="D44" s="26" t="s">
        <v>4</v>
      </c>
      <c r="E44" s="24" t="str">
        <f t="shared" si="8"/>
        <v>.</v>
      </c>
      <c r="F44" s="26">
        <v>2</v>
      </c>
      <c r="G44" s="24" t="str">
        <f t="shared" si="9"/>
        <v>.</v>
      </c>
      <c r="H44" s="26">
        <v>1</v>
      </c>
      <c r="I44" s="24">
        <f t="shared" si="10"/>
        <v>-50</v>
      </c>
      <c r="J44" s="26" t="s">
        <v>4</v>
      </c>
      <c r="K44" s="24" t="str">
        <f t="shared" si="11"/>
        <v>.</v>
      </c>
      <c r="L44" s="26" t="s">
        <v>4</v>
      </c>
      <c r="M44" s="24" t="str">
        <f t="shared" si="12"/>
        <v>.</v>
      </c>
      <c r="N44" s="26" t="s">
        <v>4</v>
      </c>
      <c r="O44" s="24" t="str">
        <f t="shared" si="13"/>
        <v>.</v>
      </c>
      <c r="P44" s="26">
        <v>1</v>
      </c>
      <c r="Q44" s="24" t="str">
        <f t="shared" si="14"/>
        <v>.</v>
      </c>
      <c r="R44" s="26" t="s">
        <v>4</v>
      </c>
      <c r="S44" s="25" t="str">
        <f t="shared" si="15"/>
        <v>.</v>
      </c>
    </row>
    <row r="45" spans="1:19" ht="9" customHeight="1">
      <c r="A45" s="20">
        <v>42</v>
      </c>
      <c r="B45" s="21" t="s">
        <v>44</v>
      </c>
      <c r="C45" s="22">
        <v>4</v>
      </c>
      <c r="D45" s="26">
        <v>3</v>
      </c>
      <c r="E45" s="24">
        <f t="shared" si="8"/>
        <v>-25</v>
      </c>
      <c r="F45" s="26">
        <v>1</v>
      </c>
      <c r="G45" s="24">
        <f t="shared" si="9"/>
        <v>-66.66666666666667</v>
      </c>
      <c r="H45" s="26">
        <v>4</v>
      </c>
      <c r="I45" s="24">
        <f t="shared" si="10"/>
        <v>300</v>
      </c>
      <c r="J45" s="26">
        <v>2</v>
      </c>
      <c r="K45" s="24">
        <f t="shared" si="11"/>
        <v>-50</v>
      </c>
      <c r="L45" s="26">
        <v>1</v>
      </c>
      <c r="M45" s="24">
        <f t="shared" si="12"/>
        <v>-50</v>
      </c>
      <c r="N45" s="26" t="s">
        <v>4</v>
      </c>
      <c r="O45" s="24" t="str">
        <f t="shared" si="13"/>
        <v>.</v>
      </c>
      <c r="P45" s="26">
        <v>3</v>
      </c>
      <c r="Q45" s="24" t="str">
        <f t="shared" si="14"/>
        <v>.</v>
      </c>
      <c r="R45" s="26">
        <v>2</v>
      </c>
      <c r="S45" s="25">
        <f t="shared" si="15"/>
        <v>-33.333333333333336</v>
      </c>
    </row>
    <row r="46" spans="1:19" ht="9" customHeight="1">
      <c r="A46" s="20">
        <v>43</v>
      </c>
      <c r="B46" s="21" t="s">
        <v>45</v>
      </c>
      <c r="C46" s="22">
        <v>6</v>
      </c>
      <c r="D46" s="26">
        <v>7</v>
      </c>
      <c r="E46" s="24">
        <f t="shared" si="8"/>
        <v>16.666666666666675</v>
      </c>
      <c r="F46" s="26">
        <v>6</v>
      </c>
      <c r="G46" s="24">
        <f t="shared" si="9"/>
        <v>-14.28571428571429</v>
      </c>
      <c r="H46" s="26">
        <v>9</v>
      </c>
      <c r="I46" s="24">
        <f t="shared" si="10"/>
        <v>50</v>
      </c>
      <c r="J46" s="26">
        <v>9</v>
      </c>
      <c r="K46" s="24">
        <f t="shared" si="11"/>
        <v>0</v>
      </c>
      <c r="L46" s="26">
        <v>7</v>
      </c>
      <c r="M46" s="24">
        <f t="shared" si="12"/>
        <v>-22.22222222222222</v>
      </c>
      <c r="N46" s="26">
        <v>2</v>
      </c>
      <c r="O46" s="24">
        <f t="shared" si="13"/>
        <v>-71.42857142857143</v>
      </c>
      <c r="P46" s="26">
        <v>2</v>
      </c>
      <c r="Q46" s="24">
        <f t="shared" si="14"/>
        <v>0</v>
      </c>
      <c r="R46" s="26">
        <v>2</v>
      </c>
      <c r="S46" s="25">
        <f t="shared" si="15"/>
        <v>0</v>
      </c>
    </row>
    <row r="47" spans="1:19" ht="9" customHeight="1">
      <c r="A47" s="20">
        <v>44</v>
      </c>
      <c r="B47" s="21" t="s">
        <v>46</v>
      </c>
      <c r="C47" s="22">
        <v>25</v>
      </c>
      <c r="D47" s="26">
        <v>29</v>
      </c>
      <c r="E47" s="24">
        <f t="shared" si="8"/>
        <v>15.999999999999993</v>
      </c>
      <c r="F47" s="26">
        <v>35</v>
      </c>
      <c r="G47" s="24">
        <f t="shared" si="9"/>
        <v>20.68965517241379</v>
      </c>
      <c r="H47" s="26">
        <v>33</v>
      </c>
      <c r="I47" s="24">
        <f t="shared" si="10"/>
        <v>-5.714285714285716</v>
      </c>
      <c r="J47" s="26">
        <v>32</v>
      </c>
      <c r="K47" s="24">
        <f t="shared" si="11"/>
        <v>-3.0303030303030276</v>
      </c>
      <c r="L47" s="26">
        <v>29</v>
      </c>
      <c r="M47" s="24">
        <f t="shared" si="12"/>
        <v>-9.375</v>
      </c>
      <c r="N47" s="26">
        <v>29</v>
      </c>
      <c r="O47" s="24">
        <f t="shared" si="13"/>
        <v>0</v>
      </c>
      <c r="P47" s="26">
        <v>29</v>
      </c>
      <c r="Q47" s="24">
        <f t="shared" si="14"/>
        <v>0</v>
      </c>
      <c r="R47" s="26">
        <v>24</v>
      </c>
      <c r="S47" s="25">
        <f t="shared" si="15"/>
        <v>-17.24137931034483</v>
      </c>
    </row>
    <row r="48" spans="1:19" ht="9" customHeight="1">
      <c r="A48" s="20">
        <v>45</v>
      </c>
      <c r="B48" s="21" t="s">
        <v>47</v>
      </c>
      <c r="C48" s="22">
        <v>10</v>
      </c>
      <c r="D48" s="26">
        <v>8</v>
      </c>
      <c r="E48" s="24">
        <f t="shared" si="8"/>
        <v>-19.999999999999996</v>
      </c>
      <c r="F48" s="26">
        <v>6</v>
      </c>
      <c r="G48" s="24">
        <f t="shared" si="9"/>
        <v>-25</v>
      </c>
      <c r="H48" s="26">
        <v>12</v>
      </c>
      <c r="I48" s="24">
        <f t="shared" si="10"/>
        <v>100</v>
      </c>
      <c r="J48" s="26">
        <v>9</v>
      </c>
      <c r="K48" s="24">
        <f t="shared" si="11"/>
        <v>-25</v>
      </c>
      <c r="L48" s="26">
        <v>12</v>
      </c>
      <c r="M48" s="24">
        <f t="shared" si="12"/>
        <v>33.33333333333333</v>
      </c>
      <c r="N48" s="26">
        <v>12</v>
      </c>
      <c r="O48" s="24">
        <f t="shared" si="13"/>
        <v>0</v>
      </c>
      <c r="P48" s="26">
        <v>6</v>
      </c>
      <c r="Q48" s="24">
        <f t="shared" si="14"/>
        <v>-50</v>
      </c>
      <c r="R48" s="26">
        <v>9</v>
      </c>
      <c r="S48" s="25">
        <f t="shared" si="15"/>
        <v>50</v>
      </c>
    </row>
    <row r="49" spans="1:19" ht="9" customHeight="1">
      <c r="A49" s="20">
        <v>46</v>
      </c>
      <c r="B49" s="21" t="s">
        <v>48</v>
      </c>
      <c r="C49" s="22">
        <v>4</v>
      </c>
      <c r="D49" s="26">
        <v>8</v>
      </c>
      <c r="E49" s="24">
        <f t="shared" si="8"/>
        <v>100</v>
      </c>
      <c r="F49" s="26">
        <v>7</v>
      </c>
      <c r="G49" s="24">
        <f t="shared" si="9"/>
        <v>-12.5</v>
      </c>
      <c r="H49" s="26">
        <v>11</v>
      </c>
      <c r="I49" s="24">
        <f t="shared" si="10"/>
        <v>57.14285714285714</v>
      </c>
      <c r="J49" s="26">
        <v>14</v>
      </c>
      <c r="K49" s="24">
        <f t="shared" si="11"/>
        <v>27.27272727272727</v>
      </c>
      <c r="L49" s="26">
        <v>6</v>
      </c>
      <c r="M49" s="24">
        <f t="shared" si="12"/>
        <v>-57.14285714285714</v>
      </c>
      <c r="N49" s="26">
        <v>12</v>
      </c>
      <c r="O49" s="24">
        <f t="shared" si="13"/>
        <v>100</v>
      </c>
      <c r="P49" s="26">
        <v>5</v>
      </c>
      <c r="Q49" s="24">
        <f t="shared" si="14"/>
        <v>-58.33333333333333</v>
      </c>
      <c r="R49" s="26">
        <v>6</v>
      </c>
      <c r="S49" s="25">
        <f t="shared" si="15"/>
        <v>19.999999999999996</v>
      </c>
    </row>
    <row r="50" spans="1:19" ht="9" customHeight="1">
      <c r="A50" s="20">
        <v>47</v>
      </c>
      <c r="B50" s="21" t="s">
        <v>49</v>
      </c>
      <c r="C50" s="22">
        <v>2</v>
      </c>
      <c r="D50" s="26">
        <v>7</v>
      </c>
      <c r="E50" s="24">
        <f t="shared" si="8"/>
        <v>250</v>
      </c>
      <c r="F50" s="26">
        <v>6</v>
      </c>
      <c r="G50" s="24">
        <f t="shared" si="9"/>
        <v>-14.28571428571429</v>
      </c>
      <c r="H50" s="26">
        <v>6</v>
      </c>
      <c r="I50" s="24">
        <f t="shared" si="10"/>
        <v>0</v>
      </c>
      <c r="J50" s="26">
        <v>3</v>
      </c>
      <c r="K50" s="24">
        <f t="shared" si="11"/>
        <v>-50</v>
      </c>
      <c r="L50" s="26">
        <v>9</v>
      </c>
      <c r="M50" s="24">
        <f t="shared" si="12"/>
        <v>200</v>
      </c>
      <c r="N50" s="26">
        <v>10</v>
      </c>
      <c r="O50" s="24">
        <f t="shared" si="13"/>
        <v>11.111111111111116</v>
      </c>
      <c r="P50" s="26">
        <v>5</v>
      </c>
      <c r="Q50" s="24">
        <f t="shared" si="14"/>
        <v>-50</v>
      </c>
      <c r="R50" s="26">
        <v>7</v>
      </c>
      <c r="S50" s="25">
        <f t="shared" si="15"/>
        <v>39.99999999999999</v>
      </c>
    </row>
    <row r="51" spans="1:19" ht="9" customHeight="1">
      <c r="A51" s="20">
        <v>48</v>
      </c>
      <c r="B51" s="21" t="s">
        <v>50</v>
      </c>
      <c r="C51" s="22">
        <v>115</v>
      </c>
      <c r="D51" s="26">
        <v>86</v>
      </c>
      <c r="E51" s="24">
        <f t="shared" si="8"/>
        <v>-25.217391304347824</v>
      </c>
      <c r="F51" s="26">
        <v>109</v>
      </c>
      <c r="G51" s="24">
        <f t="shared" si="9"/>
        <v>26.74418604651163</v>
      </c>
      <c r="H51" s="26">
        <v>114</v>
      </c>
      <c r="I51" s="24">
        <f t="shared" si="10"/>
        <v>4.587155963302747</v>
      </c>
      <c r="J51" s="26">
        <v>102</v>
      </c>
      <c r="K51" s="24">
        <f t="shared" si="11"/>
        <v>-10.526315789473683</v>
      </c>
      <c r="L51" s="26">
        <v>101</v>
      </c>
      <c r="M51" s="24">
        <f t="shared" si="12"/>
        <v>-0.9803921568627416</v>
      </c>
      <c r="N51" s="26">
        <v>98</v>
      </c>
      <c r="O51" s="24">
        <f t="shared" si="13"/>
        <v>-2.970297029702973</v>
      </c>
      <c r="P51" s="26">
        <v>71</v>
      </c>
      <c r="Q51" s="24">
        <f t="shared" si="14"/>
        <v>-27.55102040816326</v>
      </c>
      <c r="R51" s="26">
        <v>64</v>
      </c>
      <c r="S51" s="25">
        <f t="shared" si="15"/>
        <v>-9.859154929577462</v>
      </c>
    </row>
    <row r="52" spans="1:19" ht="9" customHeight="1">
      <c r="A52" s="20">
        <v>49</v>
      </c>
      <c r="B52" s="21" t="s">
        <v>51</v>
      </c>
      <c r="C52" s="22">
        <v>61</v>
      </c>
      <c r="D52" s="26">
        <v>66</v>
      </c>
      <c r="E52" s="24">
        <f t="shared" si="8"/>
        <v>8.196721311475418</v>
      </c>
      <c r="F52" s="26">
        <v>58</v>
      </c>
      <c r="G52" s="24">
        <f t="shared" si="9"/>
        <v>-12.121212121212121</v>
      </c>
      <c r="H52" s="26">
        <v>60</v>
      </c>
      <c r="I52" s="24">
        <f t="shared" si="10"/>
        <v>3.4482758620689724</v>
      </c>
      <c r="J52" s="26">
        <v>79</v>
      </c>
      <c r="K52" s="24">
        <f t="shared" si="11"/>
        <v>31.666666666666664</v>
      </c>
      <c r="L52" s="26">
        <v>79</v>
      </c>
      <c r="M52" s="24">
        <f t="shared" si="12"/>
        <v>0</v>
      </c>
      <c r="N52" s="26">
        <v>64</v>
      </c>
      <c r="O52" s="24">
        <f t="shared" si="13"/>
        <v>-18.9873417721519</v>
      </c>
      <c r="P52" s="26">
        <v>79</v>
      </c>
      <c r="Q52" s="24">
        <f t="shared" si="14"/>
        <v>23.4375</v>
      </c>
      <c r="R52" s="26">
        <v>82</v>
      </c>
      <c r="S52" s="25">
        <f t="shared" si="15"/>
        <v>3.797468354430378</v>
      </c>
    </row>
    <row r="53" spans="1:19" ht="9" customHeight="1">
      <c r="A53" s="20">
        <v>50</v>
      </c>
      <c r="B53" s="32" t="s">
        <v>52</v>
      </c>
      <c r="C53" s="22">
        <v>17</v>
      </c>
      <c r="D53" s="26">
        <v>22</v>
      </c>
      <c r="E53" s="24">
        <f t="shared" si="8"/>
        <v>29.41176470588236</v>
      </c>
      <c r="F53" s="26">
        <v>19</v>
      </c>
      <c r="G53" s="24">
        <f t="shared" si="9"/>
        <v>-13.636363636363635</v>
      </c>
      <c r="H53" s="26">
        <v>51</v>
      </c>
      <c r="I53" s="24">
        <f t="shared" si="10"/>
        <v>168.42105263157893</v>
      </c>
      <c r="J53" s="26">
        <v>45</v>
      </c>
      <c r="K53" s="24">
        <f t="shared" si="11"/>
        <v>-11.764705882352944</v>
      </c>
      <c r="L53" s="26">
        <v>24</v>
      </c>
      <c r="M53" s="24">
        <f t="shared" si="12"/>
        <v>-46.666666666666664</v>
      </c>
      <c r="N53" s="26">
        <v>36</v>
      </c>
      <c r="O53" s="24">
        <f t="shared" si="13"/>
        <v>50</v>
      </c>
      <c r="P53" s="26">
        <v>32</v>
      </c>
      <c r="Q53" s="24">
        <f t="shared" si="14"/>
        <v>-11.111111111111116</v>
      </c>
      <c r="R53" s="26">
        <v>27</v>
      </c>
      <c r="S53" s="25">
        <f t="shared" si="15"/>
        <v>-15.625</v>
      </c>
    </row>
    <row r="54" spans="1:19" s="34" customFormat="1" ht="9" customHeight="1">
      <c r="A54" s="20">
        <v>51</v>
      </c>
      <c r="B54" s="33" t="s">
        <v>53</v>
      </c>
      <c r="C54" s="22" t="s">
        <v>4</v>
      </c>
      <c r="D54" s="26" t="s">
        <v>4</v>
      </c>
      <c r="E54" s="24" t="str">
        <f t="shared" si="8"/>
        <v>.</v>
      </c>
      <c r="F54" s="26">
        <v>11</v>
      </c>
      <c r="G54" s="24" t="str">
        <f t="shared" si="9"/>
        <v>.</v>
      </c>
      <c r="H54" s="26">
        <v>22</v>
      </c>
      <c r="I54" s="24">
        <f t="shared" si="10"/>
        <v>100</v>
      </c>
      <c r="J54" s="26">
        <v>38</v>
      </c>
      <c r="K54" s="24">
        <f t="shared" si="11"/>
        <v>72.72727272727273</v>
      </c>
      <c r="L54" s="26">
        <v>48</v>
      </c>
      <c r="M54" s="24">
        <f t="shared" si="12"/>
        <v>26.315789473684205</v>
      </c>
      <c r="N54" s="26">
        <v>56</v>
      </c>
      <c r="O54" s="24">
        <f t="shared" si="13"/>
        <v>16.666666666666675</v>
      </c>
      <c r="P54" s="26">
        <v>31</v>
      </c>
      <c r="Q54" s="24">
        <f t="shared" si="14"/>
        <v>-44.64285714285714</v>
      </c>
      <c r="R54" s="26">
        <v>34</v>
      </c>
      <c r="S54" s="25">
        <f t="shared" si="15"/>
        <v>9.677419354838701</v>
      </c>
    </row>
    <row r="55" spans="1:19" s="34" customFormat="1" ht="9" customHeight="1">
      <c r="A55" s="20">
        <v>52</v>
      </c>
      <c r="B55" s="33" t="s">
        <v>54</v>
      </c>
      <c r="C55" s="22" t="s">
        <v>4</v>
      </c>
      <c r="D55" s="26" t="s">
        <v>4</v>
      </c>
      <c r="E55" s="24" t="str">
        <f t="shared" si="8"/>
        <v>.</v>
      </c>
      <c r="F55" s="26">
        <v>21</v>
      </c>
      <c r="G55" s="24" t="str">
        <f t="shared" si="9"/>
        <v>.</v>
      </c>
      <c r="H55" s="26">
        <v>14</v>
      </c>
      <c r="I55" s="24">
        <f t="shared" si="10"/>
        <v>-33.333333333333336</v>
      </c>
      <c r="J55" s="26">
        <v>24</v>
      </c>
      <c r="K55" s="24">
        <f t="shared" si="11"/>
        <v>71.42857142857142</v>
      </c>
      <c r="L55" s="26">
        <v>35</v>
      </c>
      <c r="M55" s="24">
        <f t="shared" si="12"/>
        <v>45.83333333333333</v>
      </c>
      <c r="N55" s="26">
        <v>37</v>
      </c>
      <c r="O55" s="24">
        <f t="shared" si="13"/>
        <v>5.714285714285716</v>
      </c>
      <c r="P55" s="26">
        <v>34</v>
      </c>
      <c r="Q55" s="24">
        <f t="shared" si="14"/>
        <v>-8.108108108108103</v>
      </c>
      <c r="R55" s="26">
        <v>23</v>
      </c>
      <c r="S55" s="25">
        <f t="shared" si="15"/>
        <v>-32.35294117647059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2113</v>
      </c>
      <c r="D57" s="39">
        <f>SUM(D5:D55)</f>
        <v>2164</v>
      </c>
      <c r="E57" s="40">
        <f>IF(D57&lt;&gt;".",IF(C57&lt;&gt;".",IF(C57&gt;0,(D57/C57-1)*100,"."),"."),".")</f>
        <v>2.4136299100804504</v>
      </c>
      <c r="F57" s="39">
        <f>SUM(F5:F55)</f>
        <v>2259</v>
      </c>
      <c r="G57" s="40">
        <f>IF(F57&lt;&gt;".",IF(D57&lt;&gt;".",IF(D57&gt;0,(F57/D57-1)*100,"."),"."),".")</f>
        <v>4.390018484288349</v>
      </c>
      <c r="H57" s="39">
        <f>SUM(H5:H55)</f>
        <v>2397</v>
      </c>
      <c r="I57" s="40">
        <f>IF(H57&lt;&gt;".",IF(F57&lt;&gt;".",IF(F57&gt;0,(H57/F57-1)*100,"."),"."),".")</f>
        <v>6.108897742363872</v>
      </c>
      <c r="J57" s="39">
        <f>SUM(J5:J55)</f>
        <v>2429</v>
      </c>
      <c r="K57" s="40">
        <f>IF(J57&lt;&gt;".",IF(H57&lt;&gt;".",IF(H57&gt;0,(J57/H57-1)*100,"."),"."),".")</f>
        <v>1.3350020859407508</v>
      </c>
      <c r="L57" s="39">
        <f>SUM(L5:L55)</f>
        <v>2399</v>
      </c>
      <c r="M57" s="40">
        <f>IF(L57&lt;&gt;".",IF(J57&lt;&gt;".",IF(J57&gt;0,(L57/J57-1)*100,"."),"."),".")</f>
        <v>-1.2350761630300577</v>
      </c>
      <c r="N57" s="39">
        <f>SUM(N5:N55)</f>
        <v>2304</v>
      </c>
      <c r="O57" s="40">
        <f>IF(N57&lt;&gt;".",IF(L57&lt;&gt;".",IF(L57&gt;0,(N57/L57-1)*100,"."),"."),".")</f>
        <v>-3.9599833263859963</v>
      </c>
      <c r="P57" s="39">
        <f>SUM(P5:P55)</f>
        <v>2117</v>
      </c>
      <c r="Q57" s="40">
        <f>IF(P57&lt;&gt;".",IF(N57&lt;&gt;".",IF(N57&gt;0,(P57/N57-1)*100,"."),"."),".")</f>
        <v>-8.116319444444443</v>
      </c>
      <c r="R57" s="39">
        <f>SUM(R5:R55)</f>
        <v>2044</v>
      </c>
      <c r="S57" s="41">
        <f>IF(R57&lt;&gt;".",IF(P57&lt;&gt;".",IF(P57&gt;0,(R57/P57-1)*100,"."),"."),".")</f>
        <v>-3.4482758620689613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A59:E59"/>
    <mergeCell ref="A61:L61"/>
    <mergeCell ref="P2:P3"/>
    <mergeCell ref="F59:Q60"/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Dezember 2003&amp;RMontabaur</oddHeader>
    <oddFooter>&amp;R&amp;10Tabelle 35.2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9"/>
  <dimension ref="A1:S144"/>
  <sheetViews>
    <sheetView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421875" style="69" customWidth="1"/>
    <col min="6" max="6" width="6.421875" style="17" customWidth="1"/>
    <col min="7" max="7" width="5.421875" style="69" customWidth="1"/>
    <col min="8" max="8" width="6.421875" style="17" customWidth="1"/>
    <col min="9" max="9" width="5.421875" style="69" customWidth="1"/>
    <col min="10" max="10" width="6.421875" style="17" customWidth="1"/>
    <col min="11" max="11" width="5.421875" style="69" customWidth="1"/>
    <col min="12" max="12" width="6.421875" style="17" customWidth="1"/>
    <col min="13" max="13" width="5.421875" style="69" customWidth="1"/>
    <col min="14" max="14" width="6.421875" style="17" customWidth="1"/>
    <col min="15" max="15" width="5.421875" style="69" customWidth="1"/>
    <col min="16" max="16" width="6.57421875" style="17" customWidth="1"/>
    <col min="17" max="17" width="5.42187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1995</v>
      </c>
      <c r="D2" s="6">
        <v>1996</v>
      </c>
      <c r="E2" s="7" t="s">
        <v>1</v>
      </c>
      <c r="F2" s="6">
        <v>1997</v>
      </c>
      <c r="G2" s="7" t="s">
        <v>1</v>
      </c>
      <c r="H2" s="6">
        <v>1998</v>
      </c>
      <c r="I2" s="7" t="s">
        <v>1</v>
      </c>
      <c r="J2" s="6">
        <v>1999</v>
      </c>
      <c r="K2" s="7" t="s">
        <v>1</v>
      </c>
      <c r="L2" s="6">
        <v>2000</v>
      </c>
      <c r="M2" s="7" t="s">
        <v>1</v>
      </c>
      <c r="N2" s="6">
        <v>2001</v>
      </c>
      <c r="O2" s="7" t="s">
        <v>1</v>
      </c>
      <c r="P2" s="6">
        <v>2002</v>
      </c>
      <c r="Q2" s="7" t="s">
        <v>1</v>
      </c>
      <c r="R2" s="6">
        <v>2003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101</v>
      </c>
      <c r="D5" s="23">
        <v>90</v>
      </c>
      <c r="E5" s="24">
        <f aca="true" t="shared" si="0" ref="E5:E36">IF(D5&lt;&gt;".",IF(C5&lt;&gt;".",IF(C5&gt;0,(D5/C5-1)*100,"."),"."),".")</f>
        <v>-10.89108910891089</v>
      </c>
      <c r="F5" s="23">
        <v>81</v>
      </c>
      <c r="G5" s="24">
        <f aca="true" t="shared" si="1" ref="G5:G36">IF(F5&lt;&gt;".",IF(D5&lt;&gt;".",IF(D5&gt;0,(F5/D5-1)*100,"."),"."),".")</f>
        <v>-9.999999999999998</v>
      </c>
      <c r="H5" s="23">
        <v>88</v>
      </c>
      <c r="I5" s="24">
        <f aca="true" t="shared" si="2" ref="I5:I36">IF(H5&lt;&gt;".",IF(F5&lt;&gt;".",IF(F5&gt;0,(H5/F5-1)*100,"."),"."),".")</f>
        <v>8.64197530864197</v>
      </c>
      <c r="J5" s="23">
        <v>91</v>
      </c>
      <c r="K5" s="24">
        <f aca="true" t="shared" si="3" ref="K5:K36">IF(J5&lt;&gt;".",IF(H5&lt;&gt;".",IF(H5&gt;0,(J5/H5-1)*100,"."),"."),".")</f>
        <v>3.409090909090917</v>
      </c>
      <c r="L5" s="23">
        <v>82</v>
      </c>
      <c r="M5" s="24">
        <f aca="true" t="shared" si="4" ref="M5:M36">IF(L5&lt;&gt;".",IF(J5&lt;&gt;".",IF(J5&gt;0,(L5/J5-1)*100,"."),"."),".")</f>
        <v>-9.890109890109889</v>
      </c>
      <c r="N5" s="23">
        <v>98</v>
      </c>
      <c r="O5" s="24">
        <f aca="true" t="shared" si="5" ref="O5:O36">IF(N5&lt;&gt;".",IF(L5&lt;&gt;".",IF(L5&gt;0,(N5/L5-1)*100,"."),"."),".")</f>
        <v>19.512195121951216</v>
      </c>
      <c r="P5" s="23">
        <v>93</v>
      </c>
      <c r="Q5" s="24">
        <f aca="true" t="shared" si="6" ref="Q5:Q36">IF(P5&lt;&gt;".",IF(N5&lt;&gt;".",IF(N5&gt;0,(P5/N5-1)*100,"."),"."),".")</f>
        <v>-5.102040816326525</v>
      </c>
      <c r="R5" s="23">
        <v>97</v>
      </c>
      <c r="S5" s="25">
        <f aca="true" t="shared" si="7" ref="S5:S36">IF(R5&lt;&gt;".",IF(P5&lt;&gt;".",IF(P5&gt;0,(R5/P5-1)*100,"."),"."),".")</f>
        <v>4.3010752688172005</v>
      </c>
    </row>
    <row r="6" spans="1:19" ht="9" customHeight="1">
      <c r="A6" s="20">
        <v>2</v>
      </c>
      <c r="B6" s="21" t="s">
        <v>5</v>
      </c>
      <c r="C6" s="22">
        <v>62</v>
      </c>
      <c r="D6" s="26">
        <v>34</v>
      </c>
      <c r="E6" s="24">
        <f t="shared" si="0"/>
        <v>-45.16129032258065</v>
      </c>
      <c r="F6" s="26">
        <v>54</v>
      </c>
      <c r="G6" s="24">
        <f t="shared" si="1"/>
        <v>58.823529411764696</v>
      </c>
      <c r="H6" s="26">
        <v>50</v>
      </c>
      <c r="I6" s="24">
        <f t="shared" si="2"/>
        <v>-7.4074074074074066</v>
      </c>
      <c r="J6" s="26">
        <v>110</v>
      </c>
      <c r="K6" s="24">
        <f t="shared" si="3"/>
        <v>120.00000000000001</v>
      </c>
      <c r="L6" s="26">
        <v>135</v>
      </c>
      <c r="M6" s="24">
        <f t="shared" si="4"/>
        <v>22.72727272727273</v>
      </c>
      <c r="N6" s="26">
        <v>113</v>
      </c>
      <c r="O6" s="24">
        <f t="shared" si="5"/>
        <v>-16.296296296296298</v>
      </c>
      <c r="P6" s="26">
        <v>82</v>
      </c>
      <c r="Q6" s="24">
        <f t="shared" si="6"/>
        <v>-27.43362831858407</v>
      </c>
      <c r="R6" s="26">
        <v>97</v>
      </c>
      <c r="S6" s="25">
        <f t="shared" si="7"/>
        <v>18.29268292682926</v>
      </c>
    </row>
    <row r="7" spans="1:19" ht="9" customHeight="1">
      <c r="A7" s="27">
        <v>3</v>
      </c>
      <c r="B7" s="28" t="s">
        <v>6</v>
      </c>
      <c r="C7" s="22">
        <v>65</v>
      </c>
      <c r="D7" s="26">
        <v>68</v>
      </c>
      <c r="E7" s="24">
        <f t="shared" si="0"/>
        <v>4.615384615384621</v>
      </c>
      <c r="F7" s="26">
        <v>64</v>
      </c>
      <c r="G7" s="24">
        <f t="shared" si="1"/>
        <v>-5.882352941176472</v>
      </c>
      <c r="H7" s="26">
        <v>73</v>
      </c>
      <c r="I7" s="24">
        <f t="shared" si="2"/>
        <v>14.0625</v>
      </c>
      <c r="J7" s="26">
        <v>60</v>
      </c>
      <c r="K7" s="24">
        <f t="shared" si="3"/>
        <v>-17.808219178082197</v>
      </c>
      <c r="L7" s="26">
        <v>69</v>
      </c>
      <c r="M7" s="24">
        <f t="shared" si="4"/>
        <v>14.999999999999991</v>
      </c>
      <c r="N7" s="26">
        <v>71</v>
      </c>
      <c r="O7" s="24">
        <f t="shared" si="5"/>
        <v>2.898550724637672</v>
      </c>
      <c r="P7" s="26">
        <v>76</v>
      </c>
      <c r="Q7" s="24">
        <f t="shared" si="6"/>
        <v>7.042253521126751</v>
      </c>
      <c r="R7" s="26">
        <v>104</v>
      </c>
      <c r="S7" s="25">
        <f t="shared" si="7"/>
        <v>36.8421052631579</v>
      </c>
    </row>
    <row r="8" spans="1:19" ht="9" customHeight="1">
      <c r="A8" s="20">
        <v>4</v>
      </c>
      <c r="B8" s="21" t="s">
        <v>7</v>
      </c>
      <c r="C8" s="22">
        <v>55</v>
      </c>
      <c r="D8" s="26">
        <v>51</v>
      </c>
      <c r="E8" s="24">
        <f t="shared" si="0"/>
        <v>-7.272727272727275</v>
      </c>
      <c r="F8" s="26">
        <v>47</v>
      </c>
      <c r="G8" s="24">
        <f t="shared" si="1"/>
        <v>-7.843137254901967</v>
      </c>
      <c r="H8" s="26">
        <v>65</v>
      </c>
      <c r="I8" s="24">
        <f t="shared" si="2"/>
        <v>38.29787234042554</v>
      </c>
      <c r="J8" s="26">
        <v>51</v>
      </c>
      <c r="K8" s="24">
        <f t="shared" si="3"/>
        <v>-21.53846153846154</v>
      </c>
      <c r="L8" s="26">
        <v>74</v>
      </c>
      <c r="M8" s="24">
        <f t="shared" si="4"/>
        <v>45.09803921568627</v>
      </c>
      <c r="N8" s="26">
        <v>58</v>
      </c>
      <c r="O8" s="24">
        <f t="shared" si="5"/>
        <v>-21.62162162162162</v>
      </c>
      <c r="P8" s="26">
        <v>71</v>
      </c>
      <c r="Q8" s="24">
        <f t="shared" si="6"/>
        <v>22.413793103448263</v>
      </c>
      <c r="R8" s="26">
        <v>70</v>
      </c>
      <c r="S8" s="25">
        <f t="shared" si="7"/>
        <v>-1.4084507042253502</v>
      </c>
    </row>
    <row r="9" spans="1:19" ht="9" customHeight="1">
      <c r="A9" s="20">
        <v>5</v>
      </c>
      <c r="B9" s="21" t="s">
        <v>8</v>
      </c>
      <c r="C9" s="22">
        <v>74</v>
      </c>
      <c r="D9" s="26">
        <v>91</v>
      </c>
      <c r="E9" s="24">
        <f t="shared" si="0"/>
        <v>22.972972972972983</v>
      </c>
      <c r="F9" s="26">
        <v>74</v>
      </c>
      <c r="G9" s="24">
        <f t="shared" si="1"/>
        <v>-18.681318681318682</v>
      </c>
      <c r="H9" s="26">
        <v>82</v>
      </c>
      <c r="I9" s="24">
        <f t="shared" si="2"/>
        <v>10.81081081081081</v>
      </c>
      <c r="J9" s="26">
        <v>86</v>
      </c>
      <c r="K9" s="24">
        <f t="shared" si="3"/>
        <v>4.878048780487809</v>
      </c>
      <c r="L9" s="26">
        <v>85</v>
      </c>
      <c r="M9" s="24">
        <f t="shared" si="4"/>
        <v>-1.1627906976744207</v>
      </c>
      <c r="N9" s="26">
        <v>105</v>
      </c>
      <c r="O9" s="24">
        <f t="shared" si="5"/>
        <v>23.529411764705888</v>
      </c>
      <c r="P9" s="26">
        <v>87</v>
      </c>
      <c r="Q9" s="24">
        <f t="shared" si="6"/>
        <v>-17.14285714285714</v>
      </c>
      <c r="R9" s="26">
        <v>87</v>
      </c>
      <c r="S9" s="25">
        <f t="shared" si="7"/>
        <v>0</v>
      </c>
    </row>
    <row r="10" spans="1:19" ht="9" customHeight="1">
      <c r="A10" s="20">
        <v>6</v>
      </c>
      <c r="B10" s="21" t="s">
        <v>9</v>
      </c>
      <c r="C10" s="22">
        <v>62</v>
      </c>
      <c r="D10" s="26">
        <v>56</v>
      </c>
      <c r="E10" s="24">
        <f t="shared" si="0"/>
        <v>-9.677419354838712</v>
      </c>
      <c r="F10" s="26">
        <v>49</v>
      </c>
      <c r="G10" s="24">
        <f t="shared" si="1"/>
        <v>-12.5</v>
      </c>
      <c r="H10" s="26">
        <v>63</v>
      </c>
      <c r="I10" s="24">
        <f t="shared" si="2"/>
        <v>28.57142857142858</v>
      </c>
      <c r="J10" s="26">
        <v>71</v>
      </c>
      <c r="K10" s="24">
        <f t="shared" si="3"/>
        <v>12.698412698412698</v>
      </c>
      <c r="L10" s="26">
        <v>72</v>
      </c>
      <c r="M10" s="24">
        <f t="shared" si="4"/>
        <v>1.4084507042253502</v>
      </c>
      <c r="N10" s="26">
        <v>44</v>
      </c>
      <c r="O10" s="24">
        <f t="shared" si="5"/>
        <v>-38.888888888888886</v>
      </c>
      <c r="P10" s="26">
        <v>70</v>
      </c>
      <c r="Q10" s="24">
        <f t="shared" si="6"/>
        <v>59.09090909090908</v>
      </c>
      <c r="R10" s="26">
        <v>68</v>
      </c>
      <c r="S10" s="25">
        <f t="shared" si="7"/>
        <v>-2.857142857142858</v>
      </c>
    </row>
    <row r="11" spans="1:19" ht="9" customHeight="1">
      <c r="A11" s="20">
        <v>7</v>
      </c>
      <c r="B11" s="21" t="s">
        <v>10</v>
      </c>
      <c r="C11" s="22">
        <v>115</v>
      </c>
      <c r="D11" s="26">
        <v>119</v>
      </c>
      <c r="E11" s="24">
        <f t="shared" si="0"/>
        <v>3.4782608695652195</v>
      </c>
      <c r="F11" s="26">
        <v>129</v>
      </c>
      <c r="G11" s="24">
        <f t="shared" si="1"/>
        <v>8.403361344537807</v>
      </c>
      <c r="H11" s="26">
        <v>145</v>
      </c>
      <c r="I11" s="24">
        <f t="shared" si="2"/>
        <v>12.4031007751938</v>
      </c>
      <c r="J11" s="26">
        <v>183</v>
      </c>
      <c r="K11" s="24">
        <f t="shared" si="3"/>
        <v>26.206896551724146</v>
      </c>
      <c r="L11" s="26">
        <v>170</v>
      </c>
      <c r="M11" s="24">
        <f t="shared" si="4"/>
        <v>-7.103825136612018</v>
      </c>
      <c r="N11" s="26">
        <v>158</v>
      </c>
      <c r="O11" s="24">
        <f t="shared" si="5"/>
        <v>-7.058823529411762</v>
      </c>
      <c r="P11" s="26">
        <v>154</v>
      </c>
      <c r="Q11" s="24">
        <f t="shared" si="6"/>
        <v>-2.5316455696202556</v>
      </c>
      <c r="R11" s="26">
        <v>143</v>
      </c>
      <c r="S11" s="25">
        <f t="shared" si="7"/>
        <v>-7.14285714285714</v>
      </c>
    </row>
    <row r="12" spans="1:19" ht="9" customHeight="1">
      <c r="A12" s="20">
        <v>8</v>
      </c>
      <c r="B12" s="21" t="s">
        <v>11</v>
      </c>
      <c r="C12" s="22">
        <v>16</v>
      </c>
      <c r="D12" s="26">
        <v>12</v>
      </c>
      <c r="E12" s="24">
        <f t="shared" si="0"/>
        <v>-25</v>
      </c>
      <c r="F12" s="26">
        <v>17</v>
      </c>
      <c r="G12" s="24">
        <f t="shared" si="1"/>
        <v>41.66666666666667</v>
      </c>
      <c r="H12" s="26">
        <v>17</v>
      </c>
      <c r="I12" s="24">
        <f t="shared" si="2"/>
        <v>0</v>
      </c>
      <c r="J12" s="26">
        <v>19</v>
      </c>
      <c r="K12" s="24">
        <f t="shared" si="3"/>
        <v>11.764705882352944</v>
      </c>
      <c r="L12" s="26">
        <v>21</v>
      </c>
      <c r="M12" s="24">
        <f t="shared" si="4"/>
        <v>10.526315789473696</v>
      </c>
      <c r="N12" s="26">
        <v>20</v>
      </c>
      <c r="O12" s="24">
        <f t="shared" si="5"/>
        <v>-4.761904761904767</v>
      </c>
      <c r="P12" s="26">
        <v>15</v>
      </c>
      <c r="Q12" s="24">
        <f t="shared" si="6"/>
        <v>-25</v>
      </c>
      <c r="R12" s="26">
        <v>12</v>
      </c>
      <c r="S12" s="25">
        <f t="shared" si="7"/>
        <v>-19.999999999999996</v>
      </c>
    </row>
    <row r="13" spans="1:19" ht="9" customHeight="1">
      <c r="A13" s="20">
        <v>9</v>
      </c>
      <c r="B13" s="21" t="s">
        <v>12</v>
      </c>
      <c r="C13" s="22">
        <v>67</v>
      </c>
      <c r="D13" s="26">
        <v>66</v>
      </c>
      <c r="E13" s="24">
        <f t="shared" si="0"/>
        <v>-1.4925373134328401</v>
      </c>
      <c r="F13" s="26">
        <v>54</v>
      </c>
      <c r="G13" s="24">
        <f t="shared" si="1"/>
        <v>-18.181818181818176</v>
      </c>
      <c r="H13" s="26">
        <v>53</v>
      </c>
      <c r="I13" s="24">
        <f t="shared" si="2"/>
        <v>-1.851851851851849</v>
      </c>
      <c r="J13" s="26">
        <v>65</v>
      </c>
      <c r="K13" s="24">
        <f t="shared" si="3"/>
        <v>22.64150943396226</v>
      </c>
      <c r="L13" s="26">
        <v>65</v>
      </c>
      <c r="M13" s="24">
        <f t="shared" si="4"/>
        <v>0</v>
      </c>
      <c r="N13" s="26">
        <v>58</v>
      </c>
      <c r="O13" s="24">
        <f t="shared" si="5"/>
        <v>-10.769230769230765</v>
      </c>
      <c r="P13" s="26">
        <v>47</v>
      </c>
      <c r="Q13" s="24">
        <f t="shared" si="6"/>
        <v>-18.965517241379317</v>
      </c>
      <c r="R13" s="26">
        <v>31</v>
      </c>
      <c r="S13" s="25">
        <f t="shared" si="7"/>
        <v>-34.04255319148937</v>
      </c>
    </row>
    <row r="14" spans="1:19" ht="9" customHeight="1">
      <c r="A14" s="20">
        <v>10</v>
      </c>
      <c r="B14" s="21" t="s">
        <v>13</v>
      </c>
      <c r="C14" s="22">
        <v>72</v>
      </c>
      <c r="D14" s="26">
        <v>84</v>
      </c>
      <c r="E14" s="24">
        <f t="shared" si="0"/>
        <v>16.666666666666675</v>
      </c>
      <c r="F14" s="26">
        <v>83</v>
      </c>
      <c r="G14" s="24">
        <f t="shared" si="1"/>
        <v>-1.1904761904761862</v>
      </c>
      <c r="H14" s="26">
        <v>91</v>
      </c>
      <c r="I14" s="24">
        <f t="shared" si="2"/>
        <v>9.63855421686748</v>
      </c>
      <c r="J14" s="26">
        <v>128</v>
      </c>
      <c r="K14" s="24">
        <f t="shared" si="3"/>
        <v>40.65934065934067</v>
      </c>
      <c r="L14" s="26">
        <v>189</v>
      </c>
      <c r="M14" s="24">
        <f t="shared" si="4"/>
        <v>47.65625</v>
      </c>
      <c r="N14" s="26">
        <v>84</v>
      </c>
      <c r="O14" s="24">
        <f t="shared" si="5"/>
        <v>-55.55555555555556</v>
      </c>
      <c r="P14" s="26">
        <v>100</v>
      </c>
      <c r="Q14" s="24">
        <f t="shared" si="6"/>
        <v>19.047619047619047</v>
      </c>
      <c r="R14" s="26">
        <v>92</v>
      </c>
      <c r="S14" s="25">
        <f t="shared" si="7"/>
        <v>-7.9999999999999964</v>
      </c>
    </row>
    <row r="15" spans="1:19" ht="9" customHeight="1">
      <c r="A15" s="20">
        <v>11</v>
      </c>
      <c r="B15" s="21" t="s">
        <v>14</v>
      </c>
      <c r="C15" s="22">
        <v>63</v>
      </c>
      <c r="D15" s="26">
        <v>64</v>
      </c>
      <c r="E15" s="24">
        <f t="shared" si="0"/>
        <v>1.5873015873015817</v>
      </c>
      <c r="F15" s="26">
        <v>65</v>
      </c>
      <c r="G15" s="24">
        <f t="shared" si="1"/>
        <v>1.5625</v>
      </c>
      <c r="H15" s="26">
        <v>88</v>
      </c>
      <c r="I15" s="24">
        <f t="shared" si="2"/>
        <v>35.384615384615394</v>
      </c>
      <c r="J15" s="26">
        <v>85</v>
      </c>
      <c r="K15" s="24">
        <f t="shared" si="3"/>
        <v>-3.409090909090906</v>
      </c>
      <c r="L15" s="26">
        <v>66</v>
      </c>
      <c r="M15" s="24">
        <f t="shared" si="4"/>
        <v>-22.352941176470587</v>
      </c>
      <c r="N15" s="26">
        <v>71</v>
      </c>
      <c r="O15" s="24">
        <f t="shared" si="5"/>
        <v>7.575757575757569</v>
      </c>
      <c r="P15" s="26">
        <v>74</v>
      </c>
      <c r="Q15" s="24">
        <f t="shared" si="6"/>
        <v>4.225352112676051</v>
      </c>
      <c r="R15" s="26">
        <v>61</v>
      </c>
      <c r="S15" s="25">
        <f t="shared" si="7"/>
        <v>-17.567567567567565</v>
      </c>
    </row>
    <row r="16" spans="1:19" ht="9" customHeight="1">
      <c r="A16" s="20">
        <v>12</v>
      </c>
      <c r="B16" s="21" t="s">
        <v>15</v>
      </c>
      <c r="C16" s="22">
        <v>58</v>
      </c>
      <c r="D16" s="26">
        <v>59</v>
      </c>
      <c r="E16" s="24">
        <f t="shared" si="0"/>
        <v>1.724137931034475</v>
      </c>
      <c r="F16" s="26">
        <v>57</v>
      </c>
      <c r="G16" s="24">
        <f t="shared" si="1"/>
        <v>-3.3898305084745783</v>
      </c>
      <c r="H16" s="26">
        <v>62</v>
      </c>
      <c r="I16" s="24">
        <f t="shared" si="2"/>
        <v>8.771929824561408</v>
      </c>
      <c r="J16" s="26">
        <v>55</v>
      </c>
      <c r="K16" s="24">
        <f t="shared" si="3"/>
        <v>-11.290322580645162</v>
      </c>
      <c r="L16" s="26">
        <v>53</v>
      </c>
      <c r="M16" s="24">
        <f t="shared" si="4"/>
        <v>-3.6363636363636376</v>
      </c>
      <c r="N16" s="26">
        <v>46</v>
      </c>
      <c r="O16" s="24">
        <f t="shared" si="5"/>
        <v>-13.207547169811317</v>
      </c>
      <c r="P16" s="26">
        <v>54</v>
      </c>
      <c r="Q16" s="24">
        <f t="shared" si="6"/>
        <v>17.391304347826097</v>
      </c>
      <c r="R16" s="26">
        <v>11</v>
      </c>
      <c r="S16" s="25">
        <f t="shared" si="7"/>
        <v>-79.62962962962963</v>
      </c>
    </row>
    <row r="17" spans="1:19" ht="9" customHeight="1">
      <c r="A17" s="20">
        <v>13</v>
      </c>
      <c r="B17" s="21" t="s">
        <v>16</v>
      </c>
      <c r="C17" s="22">
        <v>3</v>
      </c>
      <c r="D17" s="26">
        <v>12</v>
      </c>
      <c r="E17" s="24">
        <f t="shared" si="0"/>
        <v>300</v>
      </c>
      <c r="F17" s="26">
        <v>11</v>
      </c>
      <c r="G17" s="24">
        <f t="shared" si="1"/>
        <v>-8.333333333333337</v>
      </c>
      <c r="H17" s="26">
        <v>20</v>
      </c>
      <c r="I17" s="24">
        <f t="shared" si="2"/>
        <v>81.81818181818181</v>
      </c>
      <c r="J17" s="26">
        <v>23</v>
      </c>
      <c r="K17" s="24">
        <f t="shared" si="3"/>
        <v>14.999999999999991</v>
      </c>
      <c r="L17" s="26">
        <v>20</v>
      </c>
      <c r="M17" s="24">
        <f t="shared" si="4"/>
        <v>-13.043478260869568</v>
      </c>
      <c r="N17" s="26">
        <v>19</v>
      </c>
      <c r="O17" s="24">
        <f t="shared" si="5"/>
        <v>-5.000000000000004</v>
      </c>
      <c r="P17" s="26">
        <v>27</v>
      </c>
      <c r="Q17" s="24">
        <f t="shared" si="6"/>
        <v>42.10526315789473</v>
      </c>
      <c r="R17" s="26">
        <v>21</v>
      </c>
      <c r="S17" s="25">
        <f t="shared" si="7"/>
        <v>-22.22222222222222</v>
      </c>
    </row>
    <row r="18" spans="1:19" ht="9" customHeight="1">
      <c r="A18" s="20">
        <v>14</v>
      </c>
      <c r="B18" s="21" t="s">
        <v>17</v>
      </c>
      <c r="C18" s="22">
        <v>100</v>
      </c>
      <c r="D18" s="26">
        <v>108</v>
      </c>
      <c r="E18" s="24">
        <f t="shared" si="0"/>
        <v>8.000000000000007</v>
      </c>
      <c r="F18" s="26">
        <v>92</v>
      </c>
      <c r="G18" s="24">
        <f t="shared" si="1"/>
        <v>-14.814814814814813</v>
      </c>
      <c r="H18" s="26">
        <v>100</v>
      </c>
      <c r="I18" s="24">
        <f t="shared" si="2"/>
        <v>8.695652173913038</v>
      </c>
      <c r="J18" s="26">
        <v>91</v>
      </c>
      <c r="K18" s="24">
        <f t="shared" si="3"/>
        <v>-8.999999999999996</v>
      </c>
      <c r="L18" s="26">
        <v>84</v>
      </c>
      <c r="M18" s="24">
        <f t="shared" si="4"/>
        <v>-7.692307692307687</v>
      </c>
      <c r="N18" s="26">
        <v>86</v>
      </c>
      <c r="O18" s="24">
        <f t="shared" si="5"/>
        <v>2.3809523809523725</v>
      </c>
      <c r="P18" s="26">
        <v>62</v>
      </c>
      <c r="Q18" s="24">
        <f t="shared" si="6"/>
        <v>-27.906976744186053</v>
      </c>
      <c r="R18" s="26">
        <v>57</v>
      </c>
      <c r="S18" s="25">
        <f t="shared" si="7"/>
        <v>-8.064516129032262</v>
      </c>
    </row>
    <row r="19" spans="1:19" ht="9" customHeight="1">
      <c r="A19" s="20">
        <v>15</v>
      </c>
      <c r="B19" s="21" t="s">
        <v>18</v>
      </c>
      <c r="C19" s="22">
        <v>5</v>
      </c>
      <c r="D19" s="26">
        <v>4</v>
      </c>
      <c r="E19" s="24">
        <f t="shared" si="0"/>
        <v>-19.999999999999996</v>
      </c>
      <c r="F19" s="26">
        <v>4</v>
      </c>
      <c r="G19" s="24">
        <f t="shared" si="1"/>
        <v>0</v>
      </c>
      <c r="H19" s="26">
        <v>8</v>
      </c>
      <c r="I19" s="24">
        <f t="shared" si="2"/>
        <v>100</v>
      </c>
      <c r="J19" s="26">
        <v>4</v>
      </c>
      <c r="K19" s="24">
        <f t="shared" si="3"/>
        <v>-50</v>
      </c>
      <c r="L19" s="26">
        <v>3</v>
      </c>
      <c r="M19" s="24">
        <f t="shared" si="4"/>
        <v>-25</v>
      </c>
      <c r="N19" s="26">
        <v>12</v>
      </c>
      <c r="O19" s="24">
        <f t="shared" si="5"/>
        <v>300</v>
      </c>
      <c r="P19" s="26">
        <v>6</v>
      </c>
      <c r="Q19" s="24">
        <f t="shared" si="6"/>
        <v>-50</v>
      </c>
      <c r="R19" s="26">
        <v>1</v>
      </c>
      <c r="S19" s="25">
        <f t="shared" si="7"/>
        <v>-83.33333333333334</v>
      </c>
    </row>
    <row r="20" spans="1:19" ht="9" customHeight="1">
      <c r="A20" s="20">
        <v>17</v>
      </c>
      <c r="B20" s="21" t="s">
        <v>19</v>
      </c>
      <c r="C20" s="22">
        <v>33</v>
      </c>
      <c r="D20" s="26">
        <v>42</v>
      </c>
      <c r="E20" s="24">
        <f t="shared" si="0"/>
        <v>27.27272727272727</v>
      </c>
      <c r="F20" s="26">
        <v>66</v>
      </c>
      <c r="G20" s="24">
        <f t="shared" si="1"/>
        <v>57.14285714285714</v>
      </c>
      <c r="H20" s="26">
        <v>68</v>
      </c>
      <c r="I20" s="24">
        <f t="shared" si="2"/>
        <v>3.0303030303030276</v>
      </c>
      <c r="J20" s="26">
        <v>54</v>
      </c>
      <c r="K20" s="24">
        <f t="shared" si="3"/>
        <v>-20.588235294117652</v>
      </c>
      <c r="L20" s="26">
        <v>68</v>
      </c>
      <c r="M20" s="24">
        <f t="shared" si="4"/>
        <v>25.92592592592593</v>
      </c>
      <c r="N20" s="26">
        <v>71</v>
      </c>
      <c r="O20" s="24">
        <f t="shared" si="5"/>
        <v>4.4117647058823595</v>
      </c>
      <c r="P20" s="26">
        <v>51</v>
      </c>
      <c r="Q20" s="24">
        <f t="shared" si="6"/>
        <v>-28.169014084507037</v>
      </c>
      <c r="R20" s="26">
        <v>59</v>
      </c>
      <c r="S20" s="25">
        <f t="shared" si="7"/>
        <v>15.686274509803933</v>
      </c>
    </row>
    <row r="21" spans="1:19" ht="9" customHeight="1">
      <c r="A21" s="20">
        <v>18</v>
      </c>
      <c r="B21" s="21" t="s">
        <v>20</v>
      </c>
      <c r="C21" s="22">
        <v>14</v>
      </c>
      <c r="D21" s="26">
        <v>15</v>
      </c>
      <c r="E21" s="24">
        <f t="shared" si="0"/>
        <v>7.14285714285714</v>
      </c>
      <c r="F21" s="26">
        <v>19</v>
      </c>
      <c r="G21" s="24">
        <f t="shared" si="1"/>
        <v>26.66666666666666</v>
      </c>
      <c r="H21" s="26">
        <v>18</v>
      </c>
      <c r="I21" s="24">
        <f t="shared" si="2"/>
        <v>-5.263157894736848</v>
      </c>
      <c r="J21" s="26">
        <v>17</v>
      </c>
      <c r="K21" s="24">
        <f t="shared" si="3"/>
        <v>-5.555555555555558</v>
      </c>
      <c r="L21" s="26">
        <v>16</v>
      </c>
      <c r="M21" s="24">
        <f t="shared" si="4"/>
        <v>-5.882352941176472</v>
      </c>
      <c r="N21" s="26">
        <v>17</v>
      </c>
      <c r="O21" s="24">
        <f t="shared" si="5"/>
        <v>6.25</v>
      </c>
      <c r="P21" s="26">
        <v>15</v>
      </c>
      <c r="Q21" s="24">
        <f t="shared" si="6"/>
        <v>-11.764705882352944</v>
      </c>
      <c r="R21" s="26">
        <v>16</v>
      </c>
      <c r="S21" s="25">
        <f t="shared" si="7"/>
        <v>6.666666666666665</v>
      </c>
    </row>
    <row r="22" spans="1:19" ht="9" customHeight="1">
      <c r="A22" s="20">
        <v>19</v>
      </c>
      <c r="B22" s="21" t="s">
        <v>21</v>
      </c>
      <c r="C22" s="22">
        <v>41</v>
      </c>
      <c r="D22" s="26">
        <v>47</v>
      </c>
      <c r="E22" s="24">
        <f t="shared" si="0"/>
        <v>14.634146341463406</v>
      </c>
      <c r="F22" s="26">
        <v>42</v>
      </c>
      <c r="G22" s="24">
        <f t="shared" si="1"/>
        <v>-10.63829787234043</v>
      </c>
      <c r="H22" s="26">
        <v>54</v>
      </c>
      <c r="I22" s="24">
        <f t="shared" si="2"/>
        <v>28.57142857142858</v>
      </c>
      <c r="J22" s="26">
        <v>48</v>
      </c>
      <c r="K22" s="24">
        <f t="shared" si="3"/>
        <v>-11.111111111111116</v>
      </c>
      <c r="L22" s="26">
        <v>48</v>
      </c>
      <c r="M22" s="24">
        <f t="shared" si="4"/>
        <v>0</v>
      </c>
      <c r="N22" s="26">
        <v>42</v>
      </c>
      <c r="O22" s="24">
        <f t="shared" si="5"/>
        <v>-12.5</v>
      </c>
      <c r="P22" s="26">
        <v>31</v>
      </c>
      <c r="Q22" s="24">
        <f t="shared" si="6"/>
        <v>-26.190476190476186</v>
      </c>
      <c r="R22" s="26">
        <v>45</v>
      </c>
      <c r="S22" s="25">
        <f t="shared" si="7"/>
        <v>45.16129032258065</v>
      </c>
    </row>
    <row r="23" spans="1:19" ht="9" customHeight="1">
      <c r="A23" s="20">
        <v>20</v>
      </c>
      <c r="B23" s="21" t="s">
        <v>22</v>
      </c>
      <c r="C23" s="22">
        <v>11</v>
      </c>
      <c r="D23" s="26">
        <v>8</v>
      </c>
      <c r="E23" s="24">
        <f t="shared" si="0"/>
        <v>-27.27272727272727</v>
      </c>
      <c r="F23" s="26">
        <v>6</v>
      </c>
      <c r="G23" s="24">
        <f t="shared" si="1"/>
        <v>-25</v>
      </c>
      <c r="H23" s="26">
        <v>7</v>
      </c>
      <c r="I23" s="24">
        <f t="shared" si="2"/>
        <v>16.666666666666675</v>
      </c>
      <c r="J23" s="26">
        <v>9</v>
      </c>
      <c r="K23" s="24">
        <f t="shared" si="3"/>
        <v>28.57142857142858</v>
      </c>
      <c r="L23" s="26">
        <v>4</v>
      </c>
      <c r="M23" s="24">
        <f t="shared" si="4"/>
        <v>-55.55555555555556</v>
      </c>
      <c r="N23" s="26">
        <v>4</v>
      </c>
      <c r="O23" s="24">
        <f t="shared" si="5"/>
        <v>0</v>
      </c>
      <c r="P23" s="26">
        <v>9</v>
      </c>
      <c r="Q23" s="24">
        <f t="shared" si="6"/>
        <v>125</v>
      </c>
      <c r="R23" s="26">
        <v>7</v>
      </c>
      <c r="S23" s="25">
        <f t="shared" si="7"/>
        <v>-22.22222222222222</v>
      </c>
    </row>
    <row r="24" spans="1:19" ht="9" customHeight="1">
      <c r="A24" s="20">
        <v>21</v>
      </c>
      <c r="B24" s="21" t="s">
        <v>23</v>
      </c>
      <c r="C24" s="22">
        <v>2</v>
      </c>
      <c r="D24" s="26">
        <v>8</v>
      </c>
      <c r="E24" s="24">
        <f t="shared" si="0"/>
        <v>300</v>
      </c>
      <c r="F24" s="26">
        <v>24</v>
      </c>
      <c r="G24" s="24">
        <f t="shared" si="1"/>
        <v>200</v>
      </c>
      <c r="H24" s="26">
        <v>16</v>
      </c>
      <c r="I24" s="24">
        <f t="shared" si="2"/>
        <v>-33.333333333333336</v>
      </c>
      <c r="J24" s="26">
        <v>31</v>
      </c>
      <c r="K24" s="24">
        <f t="shared" si="3"/>
        <v>93.75</v>
      </c>
      <c r="L24" s="26">
        <v>15</v>
      </c>
      <c r="M24" s="24">
        <f t="shared" si="4"/>
        <v>-51.61290322580645</v>
      </c>
      <c r="N24" s="26">
        <v>13</v>
      </c>
      <c r="O24" s="24">
        <f t="shared" si="5"/>
        <v>-13.33333333333333</v>
      </c>
      <c r="P24" s="26">
        <v>11</v>
      </c>
      <c r="Q24" s="24">
        <f t="shared" si="6"/>
        <v>-15.384615384615385</v>
      </c>
      <c r="R24" s="26">
        <v>13</v>
      </c>
      <c r="S24" s="25">
        <f t="shared" si="7"/>
        <v>18.181818181818187</v>
      </c>
    </row>
    <row r="25" spans="1:19" ht="9" customHeight="1">
      <c r="A25" s="20">
        <v>22</v>
      </c>
      <c r="B25" s="21" t="s">
        <v>24</v>
      </c>
      <c r="C25" s="22">
        <v>70</v>
      </c>
      <c r="D25" s="26">
        <v>80</v>
      </c>
      <c r="E25" s="24">
        <f t="shared" si="0"/>
        <v>14.28571428571428</v>
      </c>
      <c r="F25" s="26">
        <v>63</v>
      </c>
      <c r="G25" s="24">
        <f t="shared" si="1"/>
        <v>-21.250000000000004</v>
      </c>
      <c r="H25" s="26">
        <v>100</v>
      </c>
      <c r="I25" s="24">
        <f t="shared" si="2"/>
        <v>58.73015873015872</v>
      </c>
      <c r="J25" s="26">
        <v>68</v>
      </c>
      <c r="K25" s="24">
        <f t="shared" si="3"/>
        <v>-31.999999999999996</v>
      </c>
      <c r="L25" s="26">
        <v>93</v>
      </c>
      <c r="M25" s="24">
        <f t="shared" si="4"/>
        <v>36.76470588235294</v>
      </c>
      <c r="N25" s="26">
        <v>95</v>
      </c>
      <c r="O25" s="24">
        <f t="shared" si="5"/>
        <v>2.1505376344086002</v>
      </c>
      <c r="P25" s="26">
        <v>80</v>
      </c>
      <c r="Q25" s="24">
        <f t="shared" si="6"/>
        <v>-15.789473684210531</v>
      </c>
      <c r="R25" s="26">
        <v>90</v>
      </c>
      <c r="S25" s="25">
        <f t="shared" si="7"/>
        <v>12.5</v>
      </c>
    </row>
    <row r="26" spans="1:19" ht="9" customHeight="1">
      <c r="A26" s="20">
        <v>23</v>
      </c>
      <c r="B26" s="21" t="s">
        <v>25</v>
      </c>
      <c r="C26" s="22">
        <v>34</v>
      </c>
      <c r="D26" s="26">
        <v>49</v>
      </c>
      <c r="E26" s="24">
        <f t="shared" si="0"/>
        <v>44.11764705882353</v>
      </c>
      <c r="F26" s="26">
        <v>50</v>
      </c>
      <c r="G26" s="24">
        <f t="shared" si="1"/>
        <v>2.0408163265306145</v>
      </c>
      <c r="H26" s="26">
        <v>58</v>
      </c>
      <c r="I26" s="24">
        <f t="shared" si="2"/>
        <v>15.999999999999993</v>
      </c>
      <c r="J26" s="26">
        <v>67</v>
      </c>
      <c r="K26" s="24">
        <f t="shared" si="3"/>
        <v>15.517241379310342</v>
      </c>
      <c r="L26" s="26">
        <v>74</v>
      </c>
      <c r="M26" s="24">
        <f t="shared" si="4"/>
        <v>10.447761194029859</v>
      </c>
      <c r="N26" s="26">
        <v>60</v>
      </c>
      <c r="O26" s="24">
        <f t="shared" si="5"/>
        <v>-18.918918918918916</v>
      </c>
      <c r="P26" s="26">
        <v>64</v>
      </c>
      <c r="Q26" s="24">
        <f t="shared" si="6"/>
        <v>6.666666666666665</v>
      </c>
      <c r="R26" s="26">
        <v>76</v>
      </c>
      <c r="S26" s="25">
        <f t="shared" si="7"/>
        <v>18.75</v>
      </c>
    </row>
    <row r="27" spans="1:19" ht="9" customHeight="1">
      <c r="A27" s="20">
        <v>24</v>
      </c>
      <c r="B27" s="21" t="s">
        <v>26</v>
      </c>
      <c r="C27" s="22">
        <v>37</v>
      </c>
      <c r="D27" s="26">
        <v>38</v>
      </c>
      <c r="E27" s="24">
        <f t="shared" si="0"/>
        <v>2.7027027027026973</v>
      </c>
      <c r="F27" s="26">
        <v>29</v>
      </c>
      <c r="G27" s="24">
        <f t="shared" si="1"/>
        <v>-23.684210526315784</v>
      </c>
      <c r="H27" s="26">
        <v>35</v>
      </c>
      <c r="I27" s="24">
        <f t="shared" si="2"/>
        <v>20.68965517241379</v>
      </c>
      <c r="J27" s="26">
        <v>28</v>
      </c>
      <c r="K27" s="24">
        <f t="shared" si="3"/>
        <v>-19.999999999999996</v>
      </c>
      <c r="L27" s="26">
        <v>25</v>
      </c>
      <c r="M27" s="24">
        <f t="shared" si="4"/>
        <v>-10.71428571428571</v>
      </c>
      <c r="N27" s="26">
        <v>29</v>
      </c>
      <c r="O27" s="24">
        <f t="shared" si="5"/>
        <v>15.999999999999993</v>
      </c>
      <c r="P27" s="26">
        <v>31</v>
      </c>
      <c r="Q27" s="24">
        <f t="shared" si="6"/>
        <v>6.896551724137923</v>
      </c>
      <c r="R27" s="26">
        <v>45</v>
      </c>
      <c r="S27" s="25">
        <f t="shared" si="7"/>
        <v>45.16129032258065</v>
      </c>
    </row>
    <row r="28" spans="1:19" s="31" customFormat="1" ht="9" customHeight="1">
      <c r="A28" s="20">
        <v>25</v>
      </c>
      <c r="B28" s="21" t="s">
        <v>27</v>
      </c>
      <c r="C28" s="29">
        <v>11</v>
      </c>
      <c r="D28" s="30">
        <v>6</v>
      </c>
      <c r="E28" s="24">
        <f t="shared" si="0"/>
        <v>-45.45454545454546</v>
      </c>
      <c r="F28" s="30">
        <v>8</v>
      </c>
      <c r="G28" s="24">
        <f t="shared" si="1"/>
        <v>33.33333333333333</v>
      </c>
      <c r="H28" s="30">
        <v>3</v>
      </c>
      <c r="I28" s="24">
        <f t="shared" si="2"/>
        <v>-62.5</v>
      </c>
      <c r="J28" s="30">
        <v>9</v>
      </c>
      <c r="K28" s="24">
        <f t="shared" si="3"/>
        <v>200</v>
      </c>
      <c r="L28" s="30">
        <v>12</v>
      </c>
      <c r="M28" s="24">
        <f t="shared" si="4"/>
        <v>33.33333333333333</v>
      </c>
      <c r="N28" s="30">
        <v>5</v>
      </c>
      <c r="O28" s="24">
        <f t="shared" si="5"/>
        <v>-58.33333333333333</v>
      </c>
      <c r="P28" s="30">
        <v>8</v>
      </c>
      <c r="Q28" s="24">
        <f t="shared" si="6"/>
        <v>60.00000000000001</v>
      </c>
      <c r="R28" s="30">
        <v>7</v>
      </c>
      <c r="S28" s="25">
        <f t="shared" si="7"/>
        <v>-12.5</v>
      </c>
    </row>
    <row r="29" spans="1:19" ht="9" customHeight="1">
      <c r="A29" s="20">
        <v>26</v>
      </c>
      <c r="B29" s="21" t="s">
        <v>28</v>
      </c>
      <c r="C29" s="22">
        <v>47</v>
      </c>
      <c r="D29" s="26">
        <v>33</v>
      </c>
      <c r="E29" s="24">
        <f t="shared" si="0"/>
        <v>-29.78723404255319</v>
      </c>
      <c r="F29" s="26">
        <v>29</v>
      </c>
      <c r="G29" s="24">
        <f t="shared" si="1"/>
        <v>-12.121212121212121</v>
      </c>
      <c r="H29" s="26">
        <v>31</v>
      </c>
      <c r="I29" s="24">
        <f t="shared" si="2"/>
        <v>6.896551724137923</v>
      </c>
      <c r="J29" s="26">
        <v>19</v>
      </c>
      <c r="K29" s="24">
        <f t="shared" si="3"/>
        <v>-38.70967741935484</v>
      </c>
      <c r="L29" s="26">
        <v>25</v>
      </c>
      <c r="M29" s="24">
        <f t="shared" si="4"/>
        <v>31.578947368421062</v>
      </c>
      <c r="N29" s="26">
        <v>16</v>
      </c>
      <c r="O29" s="24">
        <f t="shared" si="5"/>
        <v>-36</v>
      </c>
      <c r="P29" s="26">
        <v>13</v>
      </c>
      <c r="Q29" s="24">
        <f t="shared" si="6"/>
        <v>-18.75</v>
      </c>
      <c r="R29" s="26">
        <v>12</v>
      </c>
      <c r="S29" s="25">
        <f t="shared" si="7"/>
        <v>-7.692307692307687</v>
      </c>
    </row>
    <row r="30" spans="1:19" ht="9" customHeight="1">
      <c r="A30" s="20">
        <v>27</v>
      </c>
      <c r="B30" s="21" t="s">
        <v>29</v>
      </c>
      <c r="C30" s="22">
        <v>29</v>
      </c>
      <c r="D30" s="26">
        <v>17</v>
      </c>
      <c r="E30" s="24">
        <f t="shared" si="0"/>
        <v>-41.379310344827594</v>
      </c>
      <c r="F30" s="26">
        <v>29</v>
      </c>
      <c r="G30" s="24">
        <f t="shared" si="1"/>
        <v>70.58823529411764</v>
      </c>
      <c r="H30" s="26">
        <v>29</v>
      </c>
      <c r="I30" s="24">
        <f t="shared" si="2"/>
        <v>0</v>
      </c>
      <c r="J30" s="26">
        <v>35</v>
      </c>
      <c r="K30" s="24">
        <f t="shared" si="3"/>
        <v>20.68965517241379</v>
      </c>
      <c r="L30" s="26">
        <v>28</v>
      </c>
      <c r="M30" s="24">
        <f t="shared" si="4"/>
        <v>-19.999999999999996</v>
      </c>
      <c r="N30" s="26">
        <v>16</v>
      </c>
      <c r="O30" s="24">
        <f t="shared" si="5"/>
        <v>-42.85714285714286</v>
      </c>
      <c r="P30" s="26">
        <v>14</v>
      </c>
      <c r="Q30" s="24">
        <f t="shared" si="6"/>
        <v>-12.5</v>
      </c>
      <c r="R30" s="26">
        <v>21</v>
      </c>
      <c r="S30" s="25">
        <f t="shared" si="7"/>
        <v>50</v>
      </c>
    </row>
    <row r="31" spans="1:19" ht="9" customHeight="1">
      <c r="A31" s="20">
        <v>28</v>
      </c>
      <c r="B31" s="21" t="s">
        <v>30</v>
      </c>
      <c r="C31" s="22">
        <v>10</v>
      </c>
      <c r="D31" s="26">
        <v>4</v>
      </c>
      <c r="E31" s="24">
        <f t="shared" si="0"/>
        <v>-60</v>
      </c>
      <c r="F31" s="26">
        <v>9</v>
      </c>
      <c r="G31" s="24">
        <f t="shared" si="1"/>
        <v>125</v>
      </c>
      <c r="H31" s="26">
        <v>8</v>
      </c>
      <c r="I31" s="24">
        <f t="shared" si="2"/>
        <v>-11.111111111111116</v>
      </c>
      <c r="J31" s="26">
        <v>8</v>
      </c>
      <c r="K31" s="24">
        <f t="shared" si="3"/>
        <v>0</v>
      </c>
      <c r="L31" s="26">
        <v>11</v>
      </c>
      <c r="M31" s="24">
        <f t="shared" si="4"/>
        <v>37.5</v>
      </c>
      <c r="N31" s="26">
        <v>5</v>
      </c>
      <c r="O31" s="24">
        <f t="shared" si="5"/>
        <v>-54.54545454545454</v>
      </c>
      <c r="P31" s="26">
        <v>13</v>
      </c>
      <c r="Q31" s="24">
        <f t="shared" si="6"/>
        <v>160</v>
      </c>
      <c r="R31" s="26">
        <v>11</v>
      </c>
      <c r="S31" s="25">
        <f t="shared" si="7"/>
        <v>-15.384615384615385</v>
      </c>
    </row>
    <row r="32" spans="1:19" ht="9" customHeight="1">
      <c r="A32" s="20">
        <v>29</v>
      </c>
      <c r="B32" s="21" t="s">
        <v>31</v>
      </c>
      <c r="C32" s="22">
        <v>124</v>
      </c>
      <c r="D32" s="26">
        <v>105</v>
      </c>
      <c r="E32" s="24">
        <f t="shared" si="0"/>
        <v>-15.322580645161288</v>
      </c>
      <c r="F32" s="26">
        <v>112</v>
      </c>
      <c r="G32" s="24">
        <f t="shared" si="1"/>
        <v>6.666666666666665</v>
      </c>
      <c r="H32" s="26">
        <v>113</v>
      </c>
      <c r="I32" s="24">
        <f t="shared" si="2"/>
        <v>0.8928571428571397</v>
      </c>
      <c r="J32" s="26">
        <v>114</v>
      </c>
      <c r="K32" s="24">
        <f t="shared" si="3"/>
        <v>0.8849557522123908</v>
      </c>
      <c r="L32" s="26">
        <v>115</v>
      </c>
      <c r="M32" s="24">
        <f t="shared" si="4"/>
        <v>0.8771929824561431</v>
      </c>
      <c r="N32" s="26">
        <v>138</v>
      </c>
      <c r="O32" s="24">
        <f t="shared" si="5"/>
        <v>19.999999999999996</v>
      </c>
      <c r="P32" s="26">
        <v>102</v>
      </c>
      <c r="Q32" s="24">
        <f t="shared" si="6"/>
        <v>-26.086956521739136</v>
      </c>
      <c r="R32" s="26">
        <v>84</v>
      </c>
      <c r="S32" s="25">
        <f t="shared" si="7"/>
        <v>-17.647058823529417</v>
      </c>
    </row>
    <row r="33" spans="1:19" ht="9" customHeight="1">
      <c r="A33" s="20">
        <v>30</v>
      </c>
      <c r="B33" s="21" t="s">
        <v>32</v>
      </c>
      <c r="C33" s="22" t="s">
        <v>4</v>
      </c>
      <c r="D33" s="26" t="s">
        <v>4</v>
      </c>
      <c r="E33" s="24" t="str">
        <f t="shared" si="0"/>
        <v>.</v>
      </c>
      <c r="F33" s="26" t="s">
        <v>4</v>
      </c>
      <c r="G33" s="24" t="str">
        <f t="shared" si="1"/>
        <v>.</v>
      </c>
      <c r="H33" s="26">
        <v>6</v>
      </c>
      <c r="I33" s="24" t="str">
        <f t="shared" si="2"/>
        <v>.</v>
      </c>
      <c r="J33" s="26">
        <v>10</v>
      </c>
      <c r="K33" s="24">
        <f t="shared" si="3"/>
        <v>66.66666666666667</v>
      </c>
      <c r="L33" s="26">
        <v>3</v>
      </c>
      <c r="M33" s="24">
        <f t="shared" si="4"/>
        <v>-70</v>
      </c>
      <c r="N33" s="26">
        <v>9</v>
      </c>
      <c r="O33" s="24">
        <f t="shared" si="5"/>
        <v>200</v>
      </c>
      <c r="P33" s="26">
        <v>4</v>
      </c>
      <c r="Q33" s="24">
        <f t="shared" si="6"/>
        <v>-55.55555555555556</v>
      </c>
      <c r="R33" s="26">
        <v>15</v>
      </c>
      <c r="S33" s="25">
        <f t="shared" si="7"/>
        <v>275</v>
      </c>
    </row>
    <row r="34" spans="1:19" ht="9" customHeight="1">
      <c r="A34" s="20">
        <v>31</v>
      </c>
      <c r="B34" s="21" t="s">
        <v>33</v>
      </c>
      <c r="C34" s="22">
        <v>110</v>
      </c>
      <c r="D34" s="26">
        <v>132</v>
      </c>
      <c r="E34" s="24">
        <f t="shared" si="0"/>
        <v>19.999999999999996</v>
      </c>
      <c r="F34" s="26">
        <v>123</v>
      </c>
      <c r="G34" s="24">
        <f t="shared" si="1"/>
        <v>-6.818181818181824</v>
      </c>
      <c r="H34" s="26">
        <v>130</v>
      </c>
      <c r="I34" s="24">
        <f t="shared" si="2"/>
        <v>5.691056910569103</v>
      </c>
      <c r="J34" s="26">
        <v>115</v>
      </c>
      <c r="K34" s="24">
        <f t="shared" si="3"/>
        <v>-11.538461538461542</v>
      </c>
      <c r="L34" s="26">
        <v>133</v>
      </c>
      <c r="M34" s="24">
        <f t="shared" si="4"/>
        <v>15.652173913043477</v>
      </c>
      <c r="N34" s="26">
        <v>136</v>
      </c>
      <c r="O34" s="24">
        <f t="shared" si="5"/>
        <v>2.2556390977443552</v>
      </c>
      <c r="P34" s="26">
        <v>124</v>
      </c>
      <c r="Q34" s="24">
        <f t="shared" si="6"/>
        <v>-8.823529411764708</v>
      </c>
      <c r="R34" s="26">
        <v>124</v>
      </c>
      <c r="S34" s="25">
        <f t="shared" si="7"/>
        <v>0</v>
      </c>
    </row>
    <row r="35" spans="1:19" ht="9" customHeight="1">
      <c r="A35" s="20">
        <v>32</v>
      </c>
      <c r="B35" s="21" t="s">
        <v>34</v>
      </c>
      <c r="C35" s="22">
        <v>51</v>
      </c>
      <c r="D35" s="26">
        <v>58</v>
      </c>
      <c r="E35" s="24">
        <f t="shared" si="0"/>
        <v>13.725490196078427</v>
      </c>
      <c r="F35" s="26">
        <v>73</v>
      </c>
      <c r="G35" s="24">
        <f t="shared" si="1"/>
        <v>25.86206896551724</v>
      </c>
      <c r="H35" s="26">
        <v>80</v>
      </c>
      <c r="I35" s="24">
        <f t="shared" si="2"/>
        <v>9.589041095890405</v>
      </c>
      <c r="J35" s="26">
        <v>111</v>
      </c>
      <c r="K35" s="24">
        <f t="shared" si="3"/>
        <v>38.74999999999999</v>
      </c>
      <c r="L35" s="26">
        <v>109</v>
      </c>
      <c r="M35" s="24">
        <f t="shared" si="4"/>
        <v>-1.8018018018018056</v>
      </c>
      <c r="N35" s="26">
        <v>115</v>
      </c>
      <c r="O35" s="24">
        <f t="shared" si="5"/>
        <v>5.504587155963292</v>
      </c>
      <c r="P35" s="26">
        <v>136</v>
      </c>
      <c r="Q35" s="24">
        <f t="shared" si="6"/>
        <v>18.260869565217398</v>
      </c>
      <c r="R35" s="26">
        <v>120</v>
      </c>
      <c r="S35" s="25">
        <f t="shared" si="7"/>
        <v>-11.764705882352944</v>
      </c>
    </row>
    <row r="36" spans="1:19" ht="9" customHeight="1">
      <c r="A36" s="20">
        <v>33</v>
      </c>
      <c r="B36" s="21" t="s">
        <v>35</v>
      </c>
      <c r="C36" s="22">
        <v>36</v>
      </c>
      <c r="D36" s="26">
        <v>31</v>
      </c>
      <c r="E36" s="24">
        <f t="shared" si="0"/>
        <v>-13.888888888888884</v>
      </c>
      <c r="F36" s="26">
        <v>37</v>
      </c>
      <c r="G36" s="24">
        <f t="shared" si="1"/>
        <v>19.354838709677423</v>
      </c>
      <c r="H36" s="26">
        <v>33</v>
      </c>
      <c r="I36" s="24">
        <f t="shared" si="2"/>
        <v>-10.81081081081081</v>
      </c>
      <c r="J36" s="26">
        <v>36</v>
      </c>
      <c r="K36" s="24">
        <f t="shared" si="3"/>
        <v>9.090909090909083</v>
      </c>
      <c r="L36" s="26">
        <v>31</v>
      </c>
      <c r="M36" s="24">
        <f t="shared" si="4"/>
        <v>-13.888888888888884</v>
      </c>
      <c r="N36" s="26">
        <v>39</v>
      </c>
      <c r="O36" s="24">
        <f t="shared" si="5"/>
        <v>25.806451612903224</v>
      </c>
      <c r="P36" s="26">
        <v>32</v>
      </c>
      <c r="Q36" s="24">
        <f t="shared" si="6"/>
        <v>-17.948717948717952</v>
      </c>
      <c r="R36" s="26">
        <v>37</v>
      </c>
      <c r="S36" s="25">
        <f t="shared" si="7"/>
        <v>15.625</v>
      </c>
    </row>
    <row r="37" spans="1:19" ht="9" customHeight="1">
      <c r="A37" s="20">
        <v>34</v>
      </c>
      <c r="B37" s="21" t="s">
        <v>36</v>
      </c>
      <c r="C37" s="22">
        <v>32</v>
      </c>
      <c r="D37" s="26">
        <v>40</v>
      </c>
      <c r="E37" s="24">
        <f aca="true" t="shared" si="8" ref="E37:E68">IF(D37&lt;&gt;".",IF(C37&lt;&gt;".",IF(C37&gt;0,(D37/C37-1)*100,"."),"."),".")</f>
        <v>25</v>
      </c>
      <c r="F37" s="26">
        <v>34</v>
      </c>
      <c r="G37" s="24">
        <f aca="true" t="shared" si="9" ref="G37:G68">IF(F37&lt;&gt;".",IF(D37&lt;&gt;".",IF(D37&gt;0,(F37/D37-1)*100,"."),"."),".")</f>
        <v>-15.000000000000002</v>
      </c>
      <c r="H37" s="26">
        <v>29</v>
      </c>
      <c r="I37" s="24">
        <f aca="true" t="shared" si="10" ref="I37:I68">IF(H37&lt;&gt;".",IF(F37&lt;&gt;".",IF(F37&gt;0,(H37/F37-1)*100,"."),"."),".")</f>
        <v>-14.70588235294118</v>
      </c>
      <c r="J37" s="26">
        <v>45</v>
      </c>
      <c r="K37" s="24">
        <f aca="true" t="shared" si="11" ref="K37:K68">IF(J37&lt;&gt;".",IF(H37&lt;&gt;".",IF(H37&gt;0,(J37/H37-1)*100,"."),"."),".")</f>
        <v>55.172413793103445</v>
      </c>
      <c r="L37" s="26">
        <v>29</v>
      </c>
      <c r="M37" s="24">
        <f aca="true" t="shared" si="12" ref="M37:M68">IF(L37&lt;&gt;".",IF(J37&lt;&gt;".",IF(J37&gt;0,(L37/J37-1)*100,"."),"."),".")</f>
        <v>-35.55555555555555</v>
      </c>
      <c r="N37" s="26">
        <v>46</v>
      </c>
      <c r="O37" s="24">
        <f aca="true" t="shared" si="13" ref="O37:O68">IF(N37&lt;&gt;".",IF(L37&lt;&gt;".",IF(L37&gt;0,(N37/L37-1)*100,"."),"."),".")</f>
        <v>58.62068965517242</v>
      </c>
      <c r="P37" s="26">
        <v>31</v>
      </c>
      <c r="Q37" s="24">
        <f aca="true" t="shared" si="14" ref="Q37:Q68">IF(P37&lt;&gt;".",IF(N37&lt;&gt;".",IF(N37&gt;0,(P37/N37-1)*100,"."),"."),".")</f>
        <v>-32.608695652173914</v>
      </c>
      <c r="R37" s="26">
        <v>29</v>
      </c>
      <c r="S37" s="25">
        <f aca="true" t="shared" si="15" ref="S37:S68">IF(R37&lt;&gt;".",IF(P37&lt;&gt;".",IF(P37&gt;0,(R37/P37-1)*100,"."),"."),".")</f>
        <v>-6.451612903225811</v>
      </c>
    </row>
    <row r="38" spans="1:19" ht="9" customHeight="1">
      <c r="A38" s="20">
        <v>35</v>
      </c>
      <c r="B38" s="21" t="s">
        <v>37</v>
      </c>
      <c r="C38" s="22">
        <v>77</v>
      </c>
      <c r="D38" s="26">
        <v>96</v>
      </c>
      <c r="E38" s="24">
        <f t="shared" si="8"/>
        <v>24.675324675324674</v>
      </c>
      <c r="F38" s="26">
        <v>75</v>
      </c>
      <c r="G38" s="24">
        <f t="shared" si="9"/>
        <v>-21.875</v>
      </c>
      <c r="H38" s="26">
        <v>64</v>
      </c>
      <c r="I38" s="24">
        <f t="shared" si="10"/>
        <v>-14.66666666666666</v>
      </c>
      <c r="J38" s="26">
        <v>82</v>
      </c>
      <c r="K38" s="24">
        <f t="shared" si="11"/>
        <v>28.125</v>
      </c>
      <c r="L38" s="26">
        <v>65</v>
      </c>
      <c r="M38" s="24">
        <f t="shared" si="12"/>
        <v>-20.731707317073166</v>
      </c>
      <c r="N38" s="26">
        <v>130</v>
      </c>
      <c r="O38" s="24">
        <f t="shared" si="13"/>
        <v>100</v>
      </c>
      <c r="P38" s="26">
        <v>64</v>
      </c>
      <c r="Q38" s="24">
        <f t="shared" si="14"/>
        <v>-50.76923076923077</v>
      </c>
      <c r="R38" s="26">
        <v>59</v>
      </c>
      <c r="S38" s="25">
        <f t="shared" si="15"/>
        <v>-7.8125</v>
      </c>
    </row>
    <row r="39" spans="1:19" ht="9" customHeight="1">
      <c r="A39" s="20">
        <v>36</v>
      </c>
      <c r="B39" s="21" t="s">
        <v>38</v>
      </c>
      <c r="C39" s="22">
        <v>43</v>
      </c>
      <c r="D39" s="26">
        <v>38</v>
      </c>
      <c r="E39" s="24">
        <f t="shared" si="8"/>
        <v>-11.627906976744185</v>
      </c>
      <c r="F39" s="26">
        <v>47</v>
      </c>
      <c r="G39" s="24">
        <f t="shared" si="9"/>
        <v>23.684210526315795</v>
      </c>
      <c r="H39" s="26">
        <v>48</v>
      </c>
      <c r="I39" s="24">
        <f t="shared" si="10"/>
        <v>2.127659574468077</v>
      </c>
      <c r="J39" s="26">
        <v>37</v>
      </c>
      <c r="K39" s="24">
        <f t="shared" si="11"/>
        <v>-22.916666666666664</v>
      </c>
      <c r="L39" s="26">
        <v>48</v>
      </c>
      <c r="M39" s="24">
        <f t="shared" si="12"/>
        <v>29.729729729729737</v>
      </c>
      <c r="N39" s="26">
        <v>55</v>
      </c>
      <c r="O39" s="24">
        <f t="shared" si="13"/>
        <v>14.583333333333325</v>
      </c>
      <c r="P39" s="26">
        <v>43</v>
      </c>
      <c r="Q39" s="24">
        <f t="shared" si="14"/>
        <v>-21.818181818181813</v>
      </c>
      <c r="R39" s="26">
        <v>42</v>
      </c>
      <c r="S39" s="25">
        <f t="shared" si="15"/>
        <v>-2.3255813953488413</v>
      </c>
    </row>
    <row r="40" spans="1:19" ht="9" customHeight="1">
      <c r="A40" s="20">
        <v>37</v>
      </c>
      <c r="B40" s="21" t="s">
        <v>39</v>
      </c>
      <c r="C40" s="22">
        <v>4</v>
      </c>
      <c r="D40" s="26">
        <v>11</v>
      </c>
      <c r="E40" s="24">
        <f t="shared" si="8"/>
        <v>175</v>
      </c>
      <c r="F40" s="26">
        <v>15</v>
      </c>
      <c r="G40" s="24">
        <f t="shared" si="9"/>
        <v>36.36363636363635</v>
      </c>
      <c r="H40" s="26">
        <v>14</v>
      </c>
      <c r="I40" s="24">
        <f t="shared" si="10"/>
        <v>-6.666666666666665</v>
      </c>
      <c r="J40" s="26">
        <v>9</v>
      </c>
      <c r="K40" s="24">
        <f t="shared" si="11"/>
        <v>-35.71428571428571</v>
      </c>
      <c r="L40" s="26">
        <v>13</v>
      </c>
      <c r="M40" s="24">
        <f t="shared" si="12"/>
        <v>44.44444444444444</v>
      </c>
      <c r="N40" s="26">
        <v>5</v>
      </c>
      <c r="O40" s="24">
        <f t="shared" si="13"/>
        <v>-61.53846153846154</v>
      </c>
      <c r="P40" s="26">
        <v>11</v>
      </c>
      <c r="Q40" s="24">
        <f t="shared" si="14"/>
        <v>120.00000000000001</v>
      </c>
      <c r="R40" s="26">
        <v>7</v>
      </c>
      <c r="S40" s="25">
        <f t="shared" si="15"/>
        <v>-36.36363636363637</v>
      </c>
    </row>
    <row r="41" spans="1:19" ht="9" customHeight="1">
      <c r="A41" s="20">
        <v>38</v>
      </c>
      <c r="B41" s="21" t="s">
        <v>40</v>
      </c>
      <c r="C41" s="22">
        <v>17</v>
      </c>
      <c r="D41" s="26">
        <v>14</v>
      </c>
      <c r="E41" s="24">
        <f t="shared" si="8"/>
        <v>-17.647058823529417</v>
      </c>
      <c r="F41" s="26">
        <v>16</v>
      </c>
      <c r="G41" s="24">
        <f t="shared" si="9"/>
        <v>14.28571428571428</v>
      </c>
      <c r="H41" s="26">
        <v>16</v>
      </c>
      <c r="I41" s="24">
        <f t="shared" si="10"/>
        <v>0</v>
      </c>
      <c r="J41" s="26">
        <v>14</v>
      </c>
      <c r="K41" s="24">
        <f t="shared" si="11"/>
        <v>-12.5</v>
      </c>
      <c r="L41" s="26">
        <v>14</v>
      </c>
      <c r="M41" s="24">
        <f t="shared" si="12"/>
        <v>0</v>
      </c>
      <c r="N41" s="26">
        <v>14</v>
      </c>
      <c r="O41" s="24">
        <f t="shared" si="13"/>
        <v>0</v>
      </c>
      <c r="P41" s="26">
        <v>13</v>
      </c>
      <c r="Q41" s="24">
        <f t="shared" si="14"/>
        <v>-7.14285714285714</v>
      </c>
      <c r="R41" s="26">
        <v>10</v>
      </c>
      <c r="S41" s="25">
        <f t="shared" si="15"/>
        <v>-23.076923076923073</v>
      </c>
    </row>
    <row r="42" spans="1:19" ht="9" customHeight="1">
      <c r="A42" s="20">
        <v>39</v>
      </c>
      <c r="B42" s="21" t="s">
        <v>41</v>
      </c>
      <c r="C42" s="22">
        <v>62</v>
      </c>
      <c r="D42" s="26">
        <v>50</v>
      </c>
      <c r="E42" s="24">
        <f t="shared" si="8"/>
        <v>-19.354838709677423</v>
      </c>
      <c r="F42" s="26">
        <v>89</v>
      </c>
      <c r="G42" s="24">
        <f t="shared" si="9"/>
        <v>78</v>
      </c>
      <c r="H42" s="26">
        <v>93</v>
      </c>
      <c r="I42" s="24">
        <f t="shared" si="10"/>
        <v>4.494382022471921</v>
      </c>
      <c r="J42" s="26">
        <v>81</v>
      </c>
      <c r="K42" s="24">
        <f t="shared" si="11"/>
        <v>-12.903225806451612</v>
      </c>
      <c r="L42" s="26">
        <v>74</v>
      </c>
      <c r="M42" s="24">
        <f t="shared" si="12"/>
        <v>-8.64197530864198</v>
      </c>
      <c r="N42" s="26">
        <v>65</v>
      </c>
      <c r="O42" s="24">
        <f t="shared" si="13"/>
        <v>-12.16216216216216</v>
      </c>
      <c r="P42" s="26">
        <v>74</v>
      </c>
      <c r="Q42" s="24">
        <f t="shared" si="14"/>
        <v>13.846153846153841</v>
      </c>
      <c r="R42" s="26">
        <v>85</v>
      </c>
      <c r="S42" s="25">
        <f t="shared" si="15"/>
        <v>14.864864864864868</v>
      </c>
    </row>
    <row r="43" spans="1:19" ht="9" customHeight="1">
      <c r="A43" s="20">
        <v>40</v>
      </c>
      <c r="B43" s="21" t="s">
        <v>42</v>
      </c>
      <c r="C43" s="22" t="s">
        <v>4</v>
      </c>
      <c r="D43" s="26">
        <v>1</v>
      </c>
      <c r="E43" s="24" t="str">
        <f t="shared" si="8"/>
        <v>.</v>
      </c>
      <c r="F43" s="26" t="s">
        <v>4</v>
      </c>
      <c r="G43" s="24" t="str">
        <f t="shared" si="9"/>
        <v>.</v>
      </c>
      <c r="H43" s="26" t="s">
        <v>4</v>
      </c>
      <c r="I43" s="24" t="str">
        <f t="shared" si="10"/>
        <v>.</v>
      </c>
      <c r="J43" s="26">
        <v>2</v>
      </c>
      <c r="K43" s="24" t="str">
        <f t="shared" si="11"/>
        <v>.</v>
      </c>
      <c r="L43" s="26" t="s">
        <v>4</v>
      </c>
      <c r="M43" s="24" t="str">
        <f t="shared" si="12"/>
        <v>.</v>
      </c>
      <c r="N43" s="26">
        <v>2</v>
      </c>
      <c r="O43" s="24" t="str">
        <f t="shared" si="13"/>
        <v>.</v>
      </c>
      <c r="P43" s="26" t="s">
        <v>4</v>
      </c>
      <c r="Q43" s="24" t="str">
        <f t="shared" si="14"/>
        <v>.</v>
      </c>
      <c r="R43" s="26">
        <v>1</v>
      </c>
      <c r="S43" s="25" t="str">
        <f t="shared" si="15"/>
        <v>.</v>
      </c>
    </row>
    <row r="44" spans="1:19" ht="9" customHeight="1">
      <c r="A44" s="20">
        <v>41</v>
      </c>
      <c r="B44" s="21" t="s">
        <v>43</v>
      </c>
      <c r="C44" s="22" t="s">
        <v>4</v>
      </c>
      <c r="D44" s="26" t="s">
        <v>4</v>
      </c>
      <c r="E44" s="24" t="str">
        <f t="shared" si="8"/>
        <v>.</v>
      </c>
      <c r="F44" s="26">
        <v>15</v>
      </c>
      <c r="G44" s="24" t="str">
        <f t="shared" si="9"/>
        <v>.</v>
      </c>
      <c r="H44" s="26">
        <v>22</v>
      </c>
      <c r="I44" s="24">
        <f t="shared" si="10"/>
        <v>46.66666666666666</v>
      </c>
      <c r="J44" s="26">
        <v>28</v>
      </c>
      <c r="K44" s="24">
        <f t="shared" si="11"/>
        <v>27.27272727272727</v>
      </c>
      <c r="L44" s="26">
        <v>27</v>
      </c>
      <c r="M44" s="24">
        <f t="shared" si="12"/>
        <v>-3.57142857142857</v>
      </c>
      <c r="N44" s="26">
        <v>26</v>
      </c>
      <c r="O44" s="24">
        <f t="shared" si="13"/>
        <v>-3.703703703703709</v>
      </c>
      <c r="P44" s="26">
        <v>26</v>
      </c>
      <c r="Q44" s="24">
        <f t="shared" si="14"/>
        <v>0</v>
      </c>
      <c r="R44" s="26">
        <v>2</v>
      </c>
      <c r="S44" s="25">
        <f t="shared" si="15"/>
        <v>-92.3076923076923</v>
      </c>
    </row>
    <row r="45" spans="1:19" ht="9" customHeight="1">
      <c r="A45" s="20">
        <v>42</v>
      </c>
      <c r="B45" s="21" t="s">
        <v>44</v>
      </c>
      <c r="C45" s="22">
        <v>3</v>
      </c>
      <c r="D45" s="26">
        <v>5</v>
      </c>
      <c r="E45" s="24">
        <f t="shared" si="8"/>
        <v>66.66666666666667</v>
      </c>
      <c r="F45" s="26">
        <v>1</v>
      </c>
      <c r="G45" s="24">
        <f t="shared" si="9"/>
        <v>-80</v>
      </c>
      <c r="H45" s="26" t="s">
        <v>4</v>
      </c>
      <c r="I45" s="24" t="str">
        <f t="shared" si="10"/>
        <v>.</v>
      </c>
      <c r="J45" s="26">
        <v>6</v>
      </c>
      <c r="K45" s="24" t="str">
        <f t="shared" si="11"/>
        <v>.</v>
      </c>
      <c r="L45" s="26">
        <v>1</v>
      </c>
      <c r="M45" s="24">
        <f t="shared" si="12"/>
        <v>-83.33333333333334</v>
      </c>
      <c r="N45" s="26" t="s">
        <v>4</v>
      </c>
      <c r="O45" s="24" t="str">
        <f t="shared" si="13"/>
        <v>.</v>
      </c>
      <c r="P45" s="26">
        <v>4</v>
      </c>
      <c r="Q45" s="24" t="str">
        <f t="shared" si="14"/>
        <v>.</v>
      </c>
      <c r="R45" s="26">
        <v>6</v>
      </c>
      <c r="S45" s="25">
        <f t="shared" si="15"/>
        <v>50</v>
      </c>
    </row>
    <row r="46" spans="1:19" ht="9" customHeight="1">
      <c r="A46" s="20">
        <v>43</v>
      </c>
      <c r="B46" s="21" t="s">
        <v>45</v>
      </c>
      <c r="C46" s="22" t="s">
        <v>4</v>
      </c>
      <c r="D46" s="26">
        <v>3</v>
      </c>
      <c r="E46" s="24" t="str">
        <f t="shared" si="8"/>
        <v>.</v>
      </c>
      <c r="F46" s="26">
        <v>1</v>
      </c>
      <c r="G46" s="24">
        <f t="shared" si="9"/>
        <v>-66.66666666666667</v>
      </c>
      <c r="H46" s="26">
        <v>2</v>
      </c>
      <c r="I46" s="24">
        <f t="shared" si="10"/>
        <v>100</v>
      </c>
      <c r="J46" s="26">
        <v>5</v>
      </c>
      <c r="K46" s="24">
        <f t="shared" si="11"/>
        <v>150</v>
      </c>
      <c r="L46" s="26">
        <v>1</v>
      </c>
      <c r="M46" s="24">
        <f t="shared" si="12"/>
        <v>-80</v>
      </c>
      <c r="N46" s="26" t="s">
        <v>4</v>
      </c>
      <c r="O46" s="24" t="str">
        <f t="shared" si="13"/>
        <v>.</v>
      </c>
      <c r="P46" s="26">
        <v>1</v>
      </c>
      <c r="Q46" s="24" t="str">
        <f t="shared" si="14"/>
        <v>.</v>
      </c>
      <c r="R46" s="26">
        <v>1</v>
      </c>
      <c r="S46" s="25">
        <f t="shared" si="15"/>
        <v>0</v>
      </c>
    </row>
    <row r="47" spans="1:19" ht="9" customHeight="1">
      <c r="A47" s="20">
        <v>44</v>
      </c>
      <c r="B47" s="21" t="s">
        <v>46</v>
      </c>
      <c r="C47" s="22">
        <v>30</v>
      </c>
      <c r="D47" s="26">
        <v>36</v>
      </c>
      <c r="E47" s="24">
        <f t="shared" si="8"/>
        <v>19.999999999999996</v>
      </c>
      <c r="F47" s="26">
        <v>34</v>
      </c>
      <c r="G47" s="24">
        <f t="shared" si="9"/>
        <v>-5.555555555555558</v>
      </c>
      <c r="H47" s="26">
        <v>43</v>
      </c>
      <c r="I47" s="24">
        <f t="shared" si="10"/>
        <v>26.470588235294112</v>
      </c>
      <c r="J47" s="26">
        <v>35</v>
      </c>
      <c r="K47" s="24">
        <f t="shared" si="11"/>
        <v>-18.6046511627907</v>
      </c>
      <c r="L47" s="26">
        <v>37</v>
      </c>
      <c r="M47" s="24">
        <f t="shared" si="12"/>
        <v>5.714285714285716</v>
      </c>
      <c r="N47" s="26">
        <v>42</v>
      </c>
      <c r="O47" s="24">
        <f t="shared" si="13"/>
        <v>13.513513513513509</v>
      </c>
      <c r="P47" s="26">
        <v>36</v>
      </c>
      <c r="Q47" s="24">
        <f t="shared" si="14"/>
        <v>-14.28571428571429</v>
      </c>
      <c r="R47" s="26">
        <v>39</v>
      </c>
      <c r="S47" s="25">
        <f t="shared" si="15"/>
        <v>8.333333333333325</v>
      </c>
    </row>
    <row r="48" spans="1:19" ht="9" customHeight="1">
      <c r="A48" s="20">
        <v>45</v>
      </c>
      <c r="B48" s="21" t="s">
        <v>47</v>
      </c>
      <c r="C48" s="22">
        <v>10</v>
      </c>
      <c r="D48" s="26">
        <v>5</v>
      </c>
      <c r="E48" s="24">
        <f t="shared" si="8"/>
        <v>-50</v>
      </c>
      <c r="F48" s="26">
        <v>7</v>
      </c>
      <c r="G48" s="24">
        <f t="shared" si="9"/>
        <v>39.99999999999999</v>
      </c>
      <c r="H48" s="26">
        <v>5</v>
      </c>
      <c r="I48" s="24">
        <f t="shared" si="10"/>
        <v>-28.57142857142857</v>
      </c>
      <c r="J48" s="26">
        <v>6</v>
      </c>
      <c r="K48" s="24">
        <f t="shared" si="11"/>
        <v>19.999999999999996</v>
      </c>
      <c r="L48" s="26">
        <v>6</v>
      </c>
      <c r="M48" s="24">
        <f t="shared" si="12"/>
        <v>0</v>
      </c>
      <c r="N48" s="26">
        <v>8</v>
      </c>
      <c r="O48" s="24">
        <f t="shared" si="13"/>
        <v>33.33333333333333</v>
      </c>
      <c r="P48" s="26">
        <v>1</v>
      </c>
      <c r="Q48" s="24">
        <f t="shared" si="14"/>
        <v>-87.5</v>
      </c>
      <c r="R48" s="26">
        <v>13</v>
      </c>
      <c r="S48" s="25">
        <f t="shared" si="15"/>
        <v>1200</v>
      </c>
    </row>
    <row r="49" spans="1:19" ht="9" customHeight="1">
      <c r="A49" s="20">
        <v>46</v>
      </c>
      <c r="B49" s="21" t="s">
        <v>48</v>
      </c>
      <c r="C49" s="22">
        <v>3</v>
      </c>
      <c r="D49" s="26">
        <v>3</v>
      </c>
      <c r="E49" s="24">
        <f t="shared" si="8"/>
        <v>0</v>
      </c>
      <c r="F49" s="26">
        <v>1</v>
      </c>
      <c r="G49" s="24">
        <f t="shared" si="9"/>
        <v>-66.66666666666667</v>
      </c>
      <c r="H49" s="26">
        <v>4</v>
      </c>
      <c r="I49" s="24">
        <f t="shared" si="10"/>
        <v>300</v>
      </c>
      <c r="J49" s="26">
        <v>5</v>
      </c>
      <c r="K49" s="24">
        <f t="shared" si="11"/>
        <v>25</v>
      </c>
      <c r="L49" s="26">
        <v>1</v>
      </c>
      <c r="M49" s="24">
        <f t="shared" si="12"/>
        <v>-80</v>
      </c>
      <c r="N49" s="26">
        <v>1</v>
      </c>
      <c r="O49" s="24">
        <f t="shared" si="13"/>
        <v>0</v>
      </c>
      <c r="P49" s="26">
        <v>3</v>
      </c>
      <c r="Q49" s="24">
        <f t="shared" si="14"/>
        <v>200</v>
      </c>
      <c r="R49" s="26">
        <v>1</v>
      </c>
      <c r="S49" s="25">
        <f t="shared" si="15"/>
        <v>-66.66666666666667</v>
      </c>
    </row>
    <row r="50" spans="1:19" ht="9" customHeight="1">
      <c r="A50" s="20">
        <v>47</v>
      </c>
      <c r="B50" s="21" t="s">
        <v>49</v>
      </c>
      <c r="C50" s="22">
        <v>1</v>
      </c>
      <c r="D50" s="26">
        <v>7</v>
      </c>
      <c r="E50" s="24">
        <f t="shared" si="8"/>
        <v>600</v>
      </c>
      <c r="F50" s="26">
        <v>12</v>
      </c>
      <c r="G50" s="24">
        <f t="shared" si="9"/>
        <v>71.42857142857142</v>
      </c>
      <c r="H50" s="26">
        <v>6</v>
      </c>
      <c r="I50" s="24">
        <f t="shared" si="10"/>
        <v>-50</v>
      </c>
      <c r="J50" s="26">
        <v>3</v>
      </c>
      <c r="K50" s="24">
        <f t="shared" si="11"/>
        <v>-50</v>
      </c>
      <c r="L50" s="26">
        <v>10</v>
      </c>
      <c r="M50" s="24">
        <f t="shared" si="12"/>
        <v>233.33333333333334</v>
      </c>
      <c r="N50" s="26">
        <v>8</v>
      </c>
      <c r="O50" s="24">
        <f t="shared" si="13"/>
        <v>-19.999999999999996</v>
      </c>
      <c r="P50" s="26">
        <v>1</v>
      </c>
      <c r="Q50" s="24">
        <f t="shared" si="14"/>
        <v>-87.5</v>
      </c>
      <c r="R50" s="26">
        <v>9</v>
      </c>
      <c r="S50" s="25">
        <f t="shared" si="15"/>
        <v>800</v>
      </c>
    </row>
    <row r="51" spans="1:19" ht="9" customHeight="1">
      <c r="A51" s="20">
        <v>48</v>
      </c>
      <c r="B51" s="21" t="s">
        <v>50</v>
      </c>
      <c r="C51" s="22">
        <v>143</v>
      </c>
      <c r="D51" s="26">
        <v>107</v>
      </c>
      <c r="E51" s="24">
        <f t="shared" si="8"/>
        <v>-25.174825174825177</v>
      </c>
      <c r="F51" s="26">
        <v>102</v>
      </c>
      <c r="G51" s="24">
        <f t="shared" si="9"/>
        <v>-4.672897196261683</v>
      </c>
      <c r="H51" s="26">
        <v>113</v>
      </c>
      <c r="I51" s="24">
        <f t="shared" si="10"/>
        <v>10.784313725490202</v>
      </c>
      <c r="J51" s="26">
        <v>99</v>
      </c>
      <c r="K51" s="24">
        <f t="shared" si="11"/>
        <v>-12.389380530973447</v>
      </c>
      <c r="L51" s="26">
        <v>99</v>
      </c>
      <c r="M51" s="24">
        <f t="shared" si="12"/>
        <v>0</v>
      </c>
      <c r="N51" s="26">
        <v>77</v>
      </c>
      <c r="O51" s="24">
        <f t="shared" si="13"/>
        <v>-22.22222222222222</v>
      </c>
      <c r="P51" s="26">
        <v>74</v>
      </c>
      <c r="Q51" s="24">
        <f t="shared" si="14"/>
        <v>-3.8961038961038974</v>
      </c>
      <c r="R51" s="26">
        <v>72</v>
      </c>
      <c r="S51" s="25">
        <f t="shared" si="15"/>
        <v>-2.7027027027026973</v>
      </c>
    </row>
    <row r="52" spans="1:19" ht="9" customHeight="1">
      <c r="A52" s="20">
        <v>49</v>
      </c>
      <c r="B52" s="21" t="s">
        <v>51</v>
      </c>
      <c r="C52" s="22">
        <v>52</v>
      </c>
      <c r="D52" s="26">
        <v>56</v>
      </c>
      <c r="E52" s="24">
        <f t="shared" si="8"/>
        <v>7.692307692307687</v>
      </c>
      <c r="F52" s="26">
        <v>63</v>
      </c>
      <c r="G52" s="24">
        <f t="shared" si="9"/>
        <v>12.5</v>
      </c>
      <c r="H52" s="26">
        <v>59</v>
      </c>
      <c r="I52" s="24">
        <f t="shared" si="10"/>
        <v>-6.349206349206349</v>
      </c>
      <c r="J52" s="26">
        <v>90</v>
      </c>
      <c r="K52" s="24">
        <f t="shared" si="11"/>
        <v>52.542372881355924</v>
      </c>
      <c r="L52" s="26">
        <v>103</v>
      </c>
      <c r="M52" s="24">
        <f t="shared" si="12"/>
        <v>14.444444444444438</v>
      </c>
      <c r="N52" s="26">
        <v>82</v>
      </c>
      <c r="O52" s="24">
        <f t="shared" si="13"/>
        <v>-20.38834951456311</v>
      </c>
      <c r="P52" s="26">
        <v>82</v>
      </c>
      <c r="Q52" s="24">
        <f t="shared" si="14"/>
        <v>0</v>
      </c>
      <c r="R52" s="26">
        <v>84</v>
      </c>
      <c r="S52" s="25">
        <f t="shared" si="15"/>
        <v>2.4390243902439046</v>
      </c>
    </row>
    <row r="53" spans="1:19" ht="9" customHeight="1">
      <c r="A53" s="20">
        <v>50</v>
      </c>
      <c r="B53" s="32" t="s">
        <v>52</v>
      </c>
      <c r="C53" s="22">
        <v>18</v>
      </c>
      <c r="D53" s="26">
        <v>22</v>
      </c>
      <c r="E53" s="24">
        <f t="shared" si="8"/>
        <v>22.222222222222232</v>
      </c>
      <c r="F53" s="26">
        <v>20</v>
      </c>
      <c r="G53" s="24">
        <f t="shared" si="9"/>
        <v>-9.090909090909093</v>
      </c>
      <c r="H53" s="26">
        <v>23</v>
      </c>
      <c r="I53" s="24">
        <f t="shared" si="10"/>
        <v>14.999999999999991</v>
      </c>
      <c r="J53" s="26">
        <v>19</v>
      </c>
      <c r="K53" s="24">
        <f t="shared" si="11"/>
        <v>-17.391304347826086</v>
      </c>
      <c r="L53" s="26">
        <v>22</v>
      </c>
      <c r="M53" s="24">
        <f t="shared" si="12"/>
        <v>15.789473684210531</v>
      </c>
      <c r="N53" s="26">
        <v>20</v>
      </c>
      <c r="O53" s="24">
        <f t="shared" si="13"/>
        <v>-9.090909090909093</v>
      </c>
      <c r="P53" s="26">
        <v>25</v>
      </c>
      <c r="Q53" s="24">
        <f t="shared" si="14"/>
        <v>25</v>
      </c>
      <c r="R53" s="26">
        <v>26</v>
      </c>
      <c r="S53" s="25">
        <f t="shared" si="15"/>
        <v>4.0000000000000036</v>
      </c>
    </row>
    <row r="54" spans="1:19" s="34" customFormat="1" ht="9" customHeight="1">
      <c r="A54" s="20">
        <v>51</v>
      </c>
      <c r="B54" s="33" t="s">
        <v>53</v>
      </c>
      <c r="C54" s="22" t="s">
        <v>4</v>
      </c>
      <c r="D54" s="26" t="s">
        <v>4</v>
      </c>
      <c r="E54" s="24" t="str">
        <f t="shared" si="8"/>
        <v>.</v>
      </c>
      <c r="F54" s="26">
        <v>14</v>
      </c>
      <c r="G54" s="24" t="str">
        <f t="shared" si="9"/>
        <v>.</v>
      </c>
      <c r="H54" s="26">
        <v>28</v>
      </c>
      <c r="I54" s="24">
        <f t="shared" si="10"/>
        <v>100</v>
      </c>
      <c r="J54" s="26">
        <v>59</v>
      </c>
      <c r="K54" s="24">
        <f t="shared" si="11"/>
        <v>110.71428571428572</v>
      </c>
      <c r="L54" s="26">
        <v>75</v>
      </c>
      <c r="M54" s="24">
        <f t="shared" si="12"/>
        <v>27.118644067796605</v>
      </c>
      <c r="N54" s="26">
        <v>80</v>
      </c>
      <c r="O54" s="24">
        <f t="shared" si="13"/>
        <v>6.666666666666665</v>
      </c>
      <c r="P54" s="26">
        <v>62</v>
      </c>
      <c r="Q54" s="24">
        <f t="shared" si="14"/>
        <v>-22.499999999999996</v>
      </c>
      <c r="R54" s="26">
        <v>86</v>
      </c>
      <c r="S54" s="25">
        <f t="shared" si="15"/>
        <v>38.70967741935485</v>
      </c>
    </row>
    <row r="55" spans="1:19" s="34" customFormat="1" ht="9" customHeight="1">
      <c r="A55" s="20">
        <v>52</v>
      </c>
      <c r="B55" s="33" t="s">
        <v>54</v>
      </c>
      <c r="C55" s="22" t="s">
        <v>4</v>
      </c>
      <c r="D55" s="26" t="s">
        <v>4</v>
      </c>
      <c r="E55" s="24" t="str">
        <f t="shared" si="8"/>
        <v>.</v>
      </c>
      <c r="F55" s="26">
        <v>3</v>
      </c>
      <c r="G55" s="24" t="str">
        <f t="shared" si="9"/>
        <v>.</v>
      </c>
      <c r="H55" s="26">
        <v>16</v>
      </c>
      <c r="I55" s="24">
        <f t="shared" si="10"/>
        <v>433.3333333333333</v>
      </c>
      <c r="J55" s="26">
        <v>12</v>
      </c>
      <c r="K55" s="24">
        <f t="shared" si="11"/>
        <v>-25</v>
      </c>
      <c r="L55" s="26">
        <v>14</v>
      </c>
      <c r="M55" s="24">
        <f t="shared" si="12"/>
        <v>16.666666666666675</v>
      </c>
      <c r="N55" s="26">
        <v>15</v>
      </c>
      <c r="O55" s="24">
        <f t="shared" si="13"/>
        <v>7.14285714285714</v>
      </c>
      <c r="P55" s="26">
        <v>13</v>
      </c>
      <c r="Q55" s="24">
        <f t="shared" si="14"/>
        <v>-13.33333333333333</v>
      </c>
      <c r="R55" s="26">
        <v>9</v>
      </c>
      <c r="S55" s="25">
        <f t="shared" si="15"/>
        <v>-30.76923076923077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2073</v>
      </c>
      <c r="D57" s="39">
        <f>SUM(D5:D55)</f>
        <v>2085</v>
      </c>
      <c r="E57" s="40">
        <f>IF(D57&lt;&gt;".",IF(C57&lt;&gt;".",IF(C57&gt;0,(D57/C57-1)*100,"."),"."),".")</f>
        <v>0.5788712011577379</v>
      </c>
      <c r="F57" s="39">
        <f>SUM(F5:F55)</f>
        <v>2149</v>
      </c>
      <c r="G57" s="40">
        <f>IF(F57&lt;&gt;".",IF(D57&lt;&gt;".",IF(D57&gt;0,(F57/D57-1)*100,"."),"."),".")</f>
        <v>3.069544364508392</v>
      </c>
      <c r="H57" s="39">
        <f>SUM(H5:H55)</f>
        <v>2379</v>
      </c>
      <c r="I57" s="40">
        <f>IF(H57&lt;&gt;".",IF(F57&lt;&gt;".",IF(F57&gt;0,(H57/F57-1)*100,"."),"."),".")</f>
        <v>10.702652396463463</v>
      </c>
      <c r="J57" s="39">
        <f>SUM(J5:J55)</f>
        <v>2538</v>
      </c>
      <c r="K57" s="40">
        <f>IF(J57&lt;&gt;".",IF(H57&lt;&gt;".",IF(H57&gt;0,(J57/H57-1)*100,"."),"."),".")</f>
        <v>6.683480453972268</v>
      </c>
      <c r="L57" s="39">
        <f>SUM(L5:L55)</f>
        <v>2637</v>
      </c>
      <c r="M57" s="40">
        <f>IF(L57&lt;&gt;".",IF(J57&lt;&gt;".",IF(J57&gt;0,(L57/J57-1)*100,"."),"."),".")</f>
        <v>3.900709219858145</v>
      </c>
      <c r="N57" s="39">
        <f>SUM(N5:N55)</f>
        <v>2529</v>
      </c>
      <c r="O57" s="40">
        <f>IF(N57&lt;&gt;".",IF(L57&lt;&gt;".",IF(L57&gt;0,(N57/L57-1)*100,"."),"."),".")</f>
        <v>-4.0955631399317465</v>
      </c>
      <c r="P57" s="39">
        <f>SUM(P5:P55)</f>
        <v>2320</v>
      </c>
      <c r="Q57" s="40">
        <f>IF(P57&lt;&gt;".",IF(N57&lt;&gt;".",IF(N57&gt;0,(P57/N57-1)*100,"."),"."),".")</f>
        <v>-8.264136022143143</v>
      </c>
      <c r="R57" s="39">
        <f>SUM(R5:R55)</f>
        <v>2315</v>
      </c>
      <c r="S57" s="41">
        <f>IF(R57&lt;&gt;".",IF(P57&lt;&gt;".",IF(P57&gt;0,(R57/P57-1)*100,"."),"."),".")</f>
        <v>-0.21551724137931494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A59:E59"/>
    <mergeCell ref="A61:L61"/>
    <mergeCell ref="P2:P3"/>
    <mergeCell ref="F59:Q60"/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Dezember 2003&amp;RLandau</oddHeader>
    <oddFooter>&amp;R&amp;10Tabelle 35.2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0"/>
  <dimension ref="A1:S144"/>
  <sheetViews>
    <sheetView zoomScaleSheetLayoutView="50" workbookViewId="0" topLeftCell="A1">
      <selection activeCell="B55" sqref="B55"/>
    </sheetView>
  </sheetViews>
  <sheetFormatPr defaultColWidth="11.421875" defaultRowHeight="12.75"/>
  <cols>
    <col min="1" max="1" width="2.28125" style="55" customWidth="1"/>
    <col min="2" max="2" width="35.7109375" style="31" customWidth="1"/>
    <col min="3" max="4" width="6.421875" style="17" customWidth="1"/>
    <col min="5" max="5" width="5.421875" style="69" customWidth="1"/>
    <col min="6" max="6" width="6.421875" style="17" customWidth="1"/>
    <col min="7" max="7" width="5.421875" style="69" customWidth="1"/>
    <col min="8" max="8" width="6.421875" style="17" customWidth="1"/>
    <col min="9" max="9" width="5.421875" style="69" customWidth="1"/>
    <col min="10" max="10" width="6.421875" style="17" customWidth="1"/>
    <col min="11" max="11" width="5.421875" style="69" customWidth="1"/>
    <col min="12" max="12" width="6.421875" style="17" customWidth="1"/>
    <col min="13" max="13" width="5.421875" style="69" customWidth="1"/>
    <col min="14" max="14" width="6.421875" style="17" customWidth="1"/>
    <col min="15" max="15" width="5.421875" style="69" customWidth="1"/>
    <col min="16" max="16" width="6.57421875" style="17" customWidth="1"/>
    <col min="17" max="17" width="5.421875" style="69" customWidth="1"/>
    <col min="18" max="18" width="6.421875" style="17" customWidth="1"/>
    <col min="19" max="19" width="5.421875" style="69" customWidth="1"/>
    <col min="20" max="16384" width="11.57421875" style="2" customWidth="1"/>
  </cols>
  <sheetData>
    <row r="1" spans="1:19" ht="13.5" customHeight="1">
      <c r="A1" s="1" t="s">
        <v>77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8" customFormat="1" ht="12.75" customHeight="1">
      <c r="A2" s="3" t="s">
        <v>0</v>
      </c>
      <c r="B2" s="4"/>
      <c r="C2" s="5">
        <v>1995</v>
      </c>
      <c r="D2" s="6">
        <v>1996</v>
      </c>
      <c r="E2" s="7" t="s">
        <v>1</v>
      </c>
      <c r="F2" s="6">
        <v>1997</v>
      </c>
      <c r="G2" s="7" t="s">
        <v>1</v>
      </c>
      <c r="H2" s="6">
        <v>1998</v>
      </c>
      <c r="I2" s="7" t="s">
        <v>1</v>
      </c>
      <c r="J2" s="6">
        <v>1999</v>
      </c>
      <c r="K2" s="7" t="s">
        <v>1</v>
      </c>
      <c r="L2" s="6">
        <v>2000</v>
      </c>
      <c r="M2" s="7" t="s">
        <v>1</v>
      </c>
      <c r="N2" s="6">
        <v>2001</v>
      </c>
      <c r="O2" s="7" t="s">
        <v>1</v>
      </c>
      <c r="P2" s="6">
        <v>2002</v>
      </c>
      <c r="Q2" s="7" t="s">
        <v>1</v>
      </c>
      <c r="R2" s="6">
        <v>2003</v>
      </c>
      <c r="S2" s="7" t="s">
        <v>1</v>
      </c>
    </row>
    <row r="3" spans="1:19" ht="21" customHeight="1">
      <c r="A3" s="9"/>
      <c r="B3" s="10"/>
      <c r="C3" s="11"/>
      <c r="D3" s="12"/>
      <c r="E3" s="13" t="s">
        <v>60</v>
      </c>
      <c r="F3" s="12"/>
      <c r="G3" s="13" t="s">
        <v>61</v>
      </c>
      <c r="H3" s="12"/>
      <c r="I3" s="13" t="s">
        <v>62</v>
      </c>
      <c r="J3" s="12"/>
      <c r="K3" s="13" t="s">
        <v>63</v>
      </c>
      <c r="L3" s="12"/>
      <c r="M3" s="13" t="s">
        <v>64</v>
      </c>
      <c r="N3" s="12"/>
      <c r="O3" s="13" t="s">
        <v>65</v>
      </c>
      <c r="P3" s="12"/>
      <c r="Q3" s="13" t="s">
        <v>66</v>
      </c>
      <c r="R3" s="12"/>
      <c r="S3" s="13" t="s">
        <v>67</v>
      </c>
    </row>
    <row r="4" spans="1:19" ht="6" customHeight="1">
      <c r="A4" s="14" t="s">
        <v>2</v>
      </c>
      <c r="B4" s="15"/>
      <c r="C4" s="16"/>
      <c r="E4" s="18"/>
      <c r="G4" s="18"/>
      <c r="I4" s="18"/>
      <c r="K4" s="18"/>
      <c r="M4" s="18"/>
      <c r="O4" s="18"/>
      <c r="Q4" s="18"/>
      <c r="S4" s="19"/>
    </row>
    <row r="5" spans="1:19" ht="9" customHeight="1">
      <c r="A5" s="20">
        <v>1</v>
      </c>
      <c r="B5" s="21" t="s">
        <v>3</v>
      </c>
      <c r="C5" s="22">
        <v>103</v>
      </c>
      <c r="D5" s="23">
        <v>100</v>
      </c>
      <c r="E5" s="24">
        <f aca="true" t="shared" si="0" ref="E5:E36">IF(D5&lt;&gt;".",IF(C5&lt;&gt;".",IF(C5&gt;0,(D5/C5-1)*100,"."),"."),".")</f>
        <v>-2.9126213592232997</v>
      </c>
      <c r="F5" s="23">
        <v>111</v>
      </c>
      <c r="G5" s="24">
        <f aca="true" t="shared" si="1" ref="G5:G36">IF(F5&lt;&gt;".",IF(D5&lt;&gt;".",IF(D5&gt;0,(F5/D5-1)*100,"."),"."),".")</f>
        <v>11.00000000000001</v>
      </c>
      <c r="H5" s="23">
        <v>114</v>
      </c>
      <c r="I5" s="24">
        <f aca="true" t="shared" si="2" ref="I5:I36">IF(H5&lt;&gt;".",IF(F5&lt;&gt;".",IF(F5&gt;0,(H5/F5-1)*100,"."),"."),".")</f>
        <v>2.7027027027026973</v>
      </c>
      <c r="J5" s="23">
        <v>111</v>
      </c>
      <c r="K5" s="24">
        <f aca="true" t="shared" si="3" ref="K5:K36">IF(J5&lt;&gt;".",IF(H5&lt;&gt;".",IF(H5&gt;0,(J5/H5-1)*100,"."),"."),".")</f>
        <v>-2.631578947368418</v>
      </c>
      <c r="L5" s="23">
        <v>104</v>
      </c>
      <c r="M5" s="24">
        <f aca="true" t="shared" si="4" ref="M5:M36">IF(L5&lt;&gt;".",IF(J5&lt;&gt;".",IF(J5&gt;0,(L5/J5-1)*100,"."),"."),".")</f>
        <v>-6.3063063063063085</v>
      </c>
      <c r="N5" s="23">
        <v>91</v>
      </c>
      <c r="O5" s="24">
        <f aca="true" t="shared" si="5" ref="O5:O36">IF(N5&lt;&gt;".",IF(L5&lt;&gt;".",IF(L5&gt;0,(N5/L5-1)*100,"."),"."),".")</f>
        <v>-12.5</v>
      </c>
      <c r="P5" s="23">
        <v>86</v>
      </c>
      <c r="Q5" s="24">
        <f aca="true" t="shared" si="6" ref="Q5:Q36">IF(P5&lt;&gt;".",IF(N5&lt;&gt;".",IF(N5&gt;0,(P5/N5-1)*100,"."),"."),".")</f>
        <v>-5.494505494505497</v>
      </c>
      <c r="R5" s="23">
        <v>87</v>
      </c>
      <c r="S5" s="25">
        <f aca="true" t="shared" si="7" ref="S5:S36">IF(R5&lt;&gt;".",IF(P5&lt;&gt;".",IF(P5&gt;0,(R5/P5-1)*100,"."),"."),".")</f>
        <v>1.1627906976744207</v>
      </c>
    </row>
    <row r="6" spans="1:19" ht="9" customHeight="1">
      <c r="A6" s="20">
        <v>2</v>
      </c>
      <c r="B6" s="21" t="s">
        <v>5</v>
      </c>
      <c r="C6" s="22">
        <v>42</v>
      </c>
      <c r="D6" s="26">
        <v>33</v>
      </c>
      <c r="E6" s="24">
        <f t="shared" si="0"/>
        <v>-21.42857142857143</v>
      </c>
      <c r="F6" s="26">
        <v>43</v>
      </c>
      <c r="G6" s="24">
        <f t="shared" si="1"/>
        <v>30.303030303030297</v>
      </c>
      <c r="H6" s="26">
        <v>60</v>
      </c>
      <c r="I6" s="24">
        <f t="shared" si="2"/>
        <v>39.53488372093024</v>
      </c>
      <c r="J6" s="26">
        <v>104</v>
      </c>
      <c r="K6" s="24">
        <f t="shared" si="3"/>
        <v>73.33333333333334</v>
      </c>
      <c r="L6" s="26">
        <v>82</v>
      </c>
      <c r="M6" s="24">
        <f t="shared" si="4"/>
        <v>-21.153846153846157</v>
      </c>
      <c r="N6" s="26">
        <v>85</v>
      </c>
      <c r="O6" s="24">
        <f t="shared" si="5"/>
        <v>3.658536585365857</v>
      </c>
      <c r="P6" s="26">
        <v>76</v>
      </c>
      <c r="Q6" s="24">
        <f t="shared" si="6"/>
        <v>-10.588235294117643</v>
      </c>
      <c r="R6" s="26">
        <v>88</v>
      </c>
      <c r="S6" s="25">
        <f t="shared" si="7"/>
        <v>15.789473684210531</v>
      </c>
    </row>
    <row r="7" spans="1:19" ht="9" customHeight="1">
      <c r="A7" s="27">
        <v>3</v>
      </c>
      <c r="B7" s="28" t="s">
        <v>6</v>
      </c>
      <c r="C7" s="22">
        <v>100</v>
      </c>
      <c r="D7" s="26">
        <v>108</v>
      </c>
      <c r="E7" s="24">
        <f t="shared" si="0"/>
        <v>8.000000000000007</v>
      </c>
      <c r="F7" s="26">
        <v>96</v>
      </c>
      <c r="G7" s="24">
        <f t="shared" si="1"/>
        <v>-11.111111111111116</v>
      </c>
      <c r="H7" s="26">
        <v>102</v>
      </c>
      <c r="I7" s="24">
        <f t="shared" si="2"/>
        <v>6.25</v>
      </c>
      <c r="J7" s="26">
        <v>99</v>
      </c>
      <c r="K7" s="24">
        <f t="shared" si="3"/>
        <v>-2.941176470588236</v>
      </c>
      <c r="L7" s="26">
        <v>80</v>
      </c>
      <c r="M7" s="24">
        <f t="shared" si="4"/>
        <v>-19.191919191919194</v>
      </c>
      <c r="N7" s="26">
        <v>90</v>
      </c>
      <c r="O7" s="24">
        <f t="shared" si="5"/>
        <v>12.5</v>
      </c>
      <c r="P7" s="26">
        <v>66</v>
      </c>
      <c r="Q7" s="24">
        <f t="shared" si="6"/>
        <v>-26.66666666666667</v>
      </c>
      <c r="R7" s="26">
        <v>90</v>
      </c>
      <c r="S7" s="25">
        <f t="shared" si="7"/>
        <v>36.36363636363635</v>
      </c>
    </row>
    <row r="8" spans="1:19" ht="9" customHeight="1">
      <c r="A8" s="20">
        <v>4</v>
      </c>
      <c r="B8" s="21" t="s">
        <v>7</v>
      </c>
      <c r="C8" s="22">
        <v>147</v>
      </c>
      <c r="D8" s="26">
        <v>159</v>
      </c>
      <c r="E8" s="24">
        <f t="shared" si="0"/>
        <v>8.163265306122458</v>
      </c>
      <c r="F8" s="26">
        <v>165</v>
      </c>
      <c r="G8" s="24">
        <f t="shared" si="1"/>
        <v>3.7735849056603765</v>
      </c>
      <c r="H8" s="26">
        <v>186</v>
      </c>
      <c r="I8" s="24">
        <f t="shared" si="2"/>
        <v>12.72727272727272</v>
      </c>
      <c r="J8" s="26">
        <v>171</v>
      </c>
      <c r="K8" s="24">
        <f t="shared" si="3"/>
        <v>-8.064516129032262</v>
      </c>
      <c r="L8" s="26">
        <v>165</v>
      </c>
      <c r="M8" s="24">
        <f t="shared" si="4"/>
        <v>-3.508771929824561</v>
      </c>
      <c r="N8" s="26">
        <v>159</v>
      </c>
      <c r="O8" s="24">
        <f t="shared" si="5"/>
        <v>-3.6363636363636376</v>
      </c>
      <c r="P8" s="26">
        <v>125</v>
      </c>
      <c r="Q8" s="24">
        <f t="shared" si="6"/>
        <v>-21.383647798742132</v>
      </c>
      <c r="R8" s="26">
        <v>136</v>
      </c>
      <c r="S8" s="25">
        <f t="shared" si="7"/>
        <v>8.800000000000008</v>
      </c>
    </row>
    <row r="9" spans="1:19" ht="9" customHeight="1">
      <c r="A9" s="20">
        <v>5</v>
      </c>
      <c r="B9" s="21" t="s">
        <v>8</v>
      </c>
      <c r="C9" s="22">
        <v>72</v>
      </c>
      <c r="D9" s="26">
        <v>74</v>
      </c>
      <c r="E9" s="24">
        <f t="shared" si="0"/>
        <v>2.777777777777768</v>
      </c>
      <c r="F9" s="26">
        <v>81</v>
      </c>
      <c r="G9" s="24">
        <f t="shared" si="1"/>
        <v>9.459459459459453</v>
      </c>
      <c r="H9" s="26">
        <v>89</v>
      </c>
      <c r="I9" s="24">
        <f t="shared" si="2"/>
        <v>9.876543209876543</v>
      </c>
      <c r="J9" s="26">
        <v>72</v>
      </c>
      <c r="K9" s="24">
        <f t="shared" si="3"/>
        <v>-19.10112359550562</v>
      </c>
      <c r="L9" s="26">
        <v>84</v>
      </c>
      <c r="M9" s="24">
        <f t="shared" si="4"/>
        <v>16.666666666666675</v>
      </c>
      <c r="N9" s="26">
        <v>88</v>
      </c>
      <c r="O9" s="24">
        <f t="shared" si="5"/>
        <v>4.761904761904767</v>
      </c>
      <c r="P9" s="26">
        <v>70</v>
      </c>
      <c r="Q9" s="24">
        <f t="shared" si="6"/>
        <v>-20.45454545454546</v>
      </c>
      <c r="R9" s="26">
        <v>47</v>
      </c>
      <c r="S9" s="25">
        <f t="shared" si="7"/>
        <v>-32.85714285714286</v>
      </c>
    </row>
    <row r="10" spans="1:19" ht="9" customHeight="1">
      <c r="A10" s="20">
        <v>6</v>
      </c>
      <c r="B10" s="21" t="s">
        <v>9</v>
      </c>
      <c r="C10" s="22">
        <v>74</v>
      </c>
      <c r="D10" s="26">
        <v>46</v>
      </c>
      <c r="E10" s="24">
        <f t="shared" si="0"/>
        <v>-37.83783783783784</v>
      </c>
      <c r="F10" s="26">
        <v>68</v>
      </c>
      <c r="G10" s="24">
        <f t="shared" si="1"/>
        <v>47.82608695652173</v>
      </c>
      <c r="H10" s="26">
        <v>67</v>
      </c>
      <c r="I10" s="24">
        <f t="shared" si="2"/>
        <v>-1.4705882352941124</v>
      </c>
      <c r="J10" s="26">
        <v>53</v>
      </c>
      <c r="K10" s="24">
        <f t="shared" si="3"/>
        <v>-20.895522388059707</v>
      </c>
      <c r="L10" s="26">
        <v>68</v>
      </c>
      <c r="M10" s="24">
        <f t="shared" si="4"/>
        <v>28.301886792452823</v>
      </c>
      <c r="N10" s="26">
        <v>49</v>
      </c>
      <c r="O10" s="24">
        <f t="shared" si="5"/>
        <v>-27.941176470588236</v>
      </c>
      <c r="P10" s="26">
        <v>46</v>
      </c>
      <c r="Q10" s="24">
        <f t="shared" si="6"/>
        <v>-6.122448979591832</v>
      </c>
      <c r="R10" s="26">
        <v>47</v>
      </c>
      <c r="S10" s="25">
        <f t="shared" si="7"/>
        <v>2.1739130434782705</v>
      </c>
    </row>
    <row r="11" spans="1:19" ht="9" customHeight="1">
      <c r="A11" s="20">
        <v>7</v>
      </c>
      <c r="B11" s="21" t="s">
        <v>10</v>
      </c>
      <c r="C11" s="22">
        <v>114</v>
      </c>
      <c r="D11" s="26">
        <v>125</v>
      </c>
      <c r="E11" s="24">
        <f t="shared" si="0"/>
        <v>9.649122807017552</v>
      </c>
      <c r="F11" s="26">
        <v>167</v>
      </c>
      <c r="G11" s="24">
        <f t="shared" si="1"/>
        <v>33.60000000000001</v>
      </c>
      <c r="H11" s="26">
        <v>136</v>
      </c>
      <c r="I11" s="24">
        <f t="shared" si="2"/>
        <v>-18.562874251497007</v>
      </c>
      <c r="J11" s="26">
        <v>198</v>
      </c>
      <c r="K11" s="24">
        <f t="shared" si="3"/>
        <v>45.58823529411764</v>
      </c>
      <c r="L11" s="26">
        <v>175</v>
      </c>
      <c r="M11" s="24">
        <f t="shared" si="4"/>
        <v>-11.616161616161612</v>
      </c>
      <c r="N11" s="26">
        <v>162</v>
      </c>
      <c r="O11" s="24">
        <f t="shared" si="5"/>
        <v>-7.428571428571429</v>
      </c>
      <c r="P11" s="26">
        <v>123</v>
      </c>
      <c r="Q11" s="24">
        <f t="shared" si="6"/>
        <v>-24.07407407407407</v>
      </c>
      <c r="R11" s="26">
        <v>140</v>
      </c>
      <c r="S11" s="25">
        <f t="shared" si="7"/>
        <v>13.821138211382111</v>
      </c>
    </row>
    <row r="12" spans="1:19" ht="9" customHeight="1">
      <c r="A12" s="20">
        <v>8</v>
      </c>
      <c r="B12" s="21" t="s">
        <v>11</v>
      </c>
      <c r="C12" s="22">
        <v>38</v>
      </c>
      <c r="D12" s="26">
        <v>35</v>
      </c>
      <c r="E12" s="24">
        <f t="shared" si="0"/>
        <v>-7.8947368421052655</v>
      </c>
      <c r="F12" s="26">
        <v>50</v>
      </c>
      <c r="G12" s="24">
        <f t="shared" si="1"/>
        <v>42.85714285714286</v>
      </c>
      <c r="H12" s="26">
        <v>53</v>
      </c>
      <c r="I12" s="24">
        <f t="shared" si="2"/>
        <v>6.000000000000005</v>
      </c>
      <c r="J12" s="26">
        <v>61</v>
      </c>
      <c r="K12" s="24">
        <f t="shared" si="3"/>
        <v>15.094339622641506</v>
      </c>
      <c r="L12" s="26">
        <v>55</v>
      </c>
      <c r="M12" s="24">
        <f t="shared" si="4"/>
        <v>-9.836065573770492</v>
      </c>
      <c r="N12" s="26">
        <v>50</v>
      </c>
      <c r="O12" s="24">
        <f t="shared" si="5"/>
        <v>-9.090909090909093</v>
      </c>
      <c r="P12" s="26">
        <v>44</v>
      </c>
      <c r="Q12" s="24">
        <f t="shared" si="6"/>
        <v>-12</v>
      </c>
      <c r="R12" s="26">
        <v>49</v>
      </c>
      <c r="S12" s="25">
        <f t="shared" si="7"/>
        <v>11.363636363636353</v>
      </c>
    </row>
    <row r="13" spans="1:19" ht="9" customHeight="1">
      <c r="A13" s="20">
        <v>9</v>
      </c>
      <c r="B13" s="21" t="s">
        <v>12</v>
      </c>
      <c r="C13" s="22">
        <v>56</v>
      </c>
      <c r="D13" s="26">
        <v>46</v>
      </c>
      <c r="E13" s="24">
        <f t="shared" si="0"/>
        <v>-17.85714285714286</v>
      </c>
      <c r="F13" s="26">
        <v>52</v>
      </c>
      <c r="G13" s="24">
        <f t="shared" si="1"/>
        <v>13.043478260869556</v>
      </c>
      <c r="H13" s="26">
        <v>45</v>
      </c>
      <c r="I13" s="24">
        <f t="shared" si="2"/>
        <v>-13.461538461538458</v>
      </c>
      <c r="J13" s="26">
        <v>42</v>
      </c>
      <c r="K13" s="24">
        <f t="shared" si="3"/>
        <v>-6.666666666666665</v>
      </c>
      <c r="L13" s="26">
        <v>51</v>
      </c>
      <c r="M13" s="24">
        <f t="shared" si="4"/>
        <v>21.42857142857142</v>
      </c>
      <c r="N13" s="26">
        <v>43</v>
      </c>
      <c r="O13" s="24">
        <f t="shared" si="5"/>
        <v>-15.686274509803921</v>
      </c>
      <c r="P13" s="26">
        <v>30</v>
      </c>
      <c r="Q13" s="24">
        <f t="shared" si="6"/>
        <v>-30.23255813953488</v>
      </c>
      <c r="R13" s="26">
        <v>25</v>
      </c>
      <c r="S13" s="25">
        <f t="shared" si="7"/>
        <v>-16.666666666666664</v>
      </c>
    </row>
    <row r="14" spans="1:19" ht="9" customHeight="1">
      <c r="A14" s="20">
        <v>10</v>
      </c>
      <c r="B14" s="21" t="s">
        <v>13</v>
      </c>
      <c r="C14" s="22">
        <v>86</v>
      </c>
      <c r="D14" s="26">
        <v>99</v>
      </c>
      <c r="E14" s="24">
        <f t="shared" si="0"/>
        <v>15.116279069767447</v>
      </c>
      <c r="F14" s="26">
        <v>78</v>
      </c>
      <c r="G14" s="24">
        <f t="shared" si="1"/>
        <v>-21.212121212121215</v>
      </c>
      <c r="H14" s="26">
        <v>71</v>
      </c>
      <c r="I14" s="24">
        <f t="shared" si="2"/>
        <v>-8.974358974358976</v>
      </c>
      <c r="J14" s="26">
        <v>95</v>
      </c>
      <c r="K14" s="24">
        <f t="shared" si="3"/>
        <v>33.80281690140845</v>
      </c>
      <c r="L14" s="26">
        <v>94</v>
      </c>
      <c r="M14" s="24">
        <f t="shared" si="4"/>
        <v>-1.0526315789473717</v>
      </c>
      <c r="N14" s="26">
        <v>87</v>
      </c>
      <c r="O14" s="24">
        <f t="shared" si="5"/>
        <v>-7.446808510638303</v>
      </c>
      <c r="P14" s="26">
        <v>103</v>
      </c>
      <c r="Q14" s="24">
        <f t="shared" si="6"/>
        <v>18.39080459770115</v>
      </c>
      <c r="R14" s="26">
        <v>87</v>
      </c>
      <c r="S14" s="25">
        <f t="shared" si="7"/>
        <v>-15.533980582524276</v>
      </c>
    </row>
    <row r="15" spans="1:19" ht="9" customHeight="1">
      <c r="A15" s="20">
        <v>11</v>
      </c>
      <c r="B15" s="21" t="s">
        <v>14</v>
      </c>
      <c r="C15" s="22">
        <v>72</v>
      </c>
      <c r="D15" s="26">
        <v>60</v>
      </c>
      <c r="E15" s="24">
        <f t="shared" si="0"/>
        <v>-16.666666666666664</v>
      </c>
      <c r="F15" s="26">
        <v>73</v>
      </c>
      <c r="G15" s="24">
        <f t="shared" si="1"/>
        <v>21.666666666666657</v>
      </c>
      <c r="H15" s="26">
        <v>81</v>
      </c>
      <c r="I15" s="24">
        <f t="shared" si="2"/>
        <v>10.95890410958904</v>
      </c>
      <c r="J15" s="26">
        <v>79</v>
      </c>
      <c r="K15" s="24">
        <f t="shared" si="3"/>
        <v>-2.4691358024691357</v>
      </c>
      <c r="L15" s="26">
        <v>84</v>
      </c>
      <c r="M15" s="24">
        <f t="shared" si="4"/>
        <v>6.329113924050622</v>
      </c>
      <c r="N15" s="26">
        <v>78</v>
      </c>
      <c r="O15" s="24">
        <f t="shared" si="5"/>
        <v>-7.14285714285714</v>
      </c>
      <c r="P15" s="26">
        <v>60</v>
      </c>
      <c r="Q15" s="24">
        <f t="shared" si="6"/>
        <v>-23.076923076923073</v>
      </c>
      <c r="R15" s="26">
        <v>75</v>
      </c>
      <c r="S15" s="25">
        <f t="shared" si="7"/>
        <v>25</v>
      </c>
    </row>
    <row r="16" spans="1:19" ht="9" customHeight="1">
      <c r="A16" s="20">
        <v>12</v>
      </c>
      <c r="B16" s="21" t="s">
        <v>15</v>
      </c>
      <c r="C16" s="22">
        <v>36</v>
      </c>
      <c r="D16" s="26">
        <v>26</v>
      </c>
      <c r="E16" s="24">
        <f t="shared" si="0"/>
        <v>-27.77777777777778</v>
      </c>
      <c r="F16" s="26">
        <v>43</v>
      </c>
      <c r="G16" s="24">
        <f t="shared" si="1"/>
        <v>65.38461538461537</v>
      </c>
      <c r="H16" s="26">
        <v>35</v>
      </c>
      <c r="I16" s="24">
        <f t="shared" si="2"/>
        <v>-18.6046511627907</v>
      </c>
      <c r="J16" s="26">
        <v>25</v>
      </c>
      <c r="K16" s="24">
        <f t="shared" si="3"/>
        <v>-28.57142857142857</v>
      </c>
      <c r="L16" s="26">
        <v>26</v>
      </c>
      <c r="M16" s="24">
        <f t="shared" si="4"/>
        <v>4.0000000000000036</v>
      </c>
      <c r="N16" s="26">
        <v>22</v>
      </c>
      <c r="O16" s="24">
        <f t="shared" si="5"/>
        <v>-15.384615384615385</v>
      </c>
      <c r="P16" s="26">
        <v>22</v>
      </c>
      <c r="Q16" s="24">
        <f t="shared" si="6"/>
        <v>0</v>
      </c>
      <c r="R16" s="26">
        <v>2</v>
      </c>
      <c r="S16" s="25">
        <f t="shared" si="7"/>
        <v>-90.9090909090909</v>
      </c>
    </row>
    <row r="17" spans="1:19" ht="9" customHeight="1">
      <c r="A17" s="20">
        <v>13</v>
      </c>
      <c r="B17" s="21" t="s">
        <v>16</v>
      </c>
      <c r="C17" s="22">
        <v>13</v>
      </c>
      <c r="D17" s="26">
        <v>15</v>
      </c>
      <c r="E17" s="24">
        <f t="shared" si="0"/>
        <v>15.384615384615374</v>
      </c>
      <c r="F17" s="26">
        <v>16</v>
      </c>
      <c r="G17" s="24">
        <f t="shared" si="1"/>
        <v>6.666666666666665</v>
      </c>
      <c r="H17" s="26">
        <v>22</v>
      </c>
      <c r="I17" s="24">
        <f t="shared" si="2"/>
        <v>37.5</v>
      </c>
      <c r="J17" s="26">
        <v>16</v>
      </c>
      <c r="K17" s="24">
        <f t="shared" si="3"/>
        <v>-27.27272727272727</v>
      </c>
      <c r="L17" s="26">
        <v>20</v>
      </c>
      <c r="M17" s="24">
        <f t="shared" si="4"/>
        <v>25</v>
      </c>
      <c r="N17" s="26">
        <v>20</v>
      </c>
      <c r="O17" s="24">
        <f t="shared" si="5"/>
        <v>0</v>
      </c>
      <c r="P17" s="26">
        <v>18</v>
      </c>
      <c r="Q17" s="24">
        <f t="shared" si="6"/>
        <v>-9.999999999999998</v>
      </c>
      <c r="R17" s="26">
        <v>31</v>
      </c>
      <c r="S17" s="25">
        <f t="shared" si="7"/>
        <v>72.22222222222223</v>
      </c>
    </row>
    <row r="18" spans="1:19" ht="9" customHeight="1">
      <c r="A18" s="20">
        <v>14</v>
      </c>
      <c r="B18" s="21" t="s">
        <v>17</v>
      </c>
      <c r="C18" s="22">
        <v>79</v>
      </c>
      <c r="D18" s="26">
        <v>76</v>
      </c>
      <c r="E18" s="24">
        <f t="shared" si="0"/>
        <v>-3.797468354430378</v>
      </c>
      <c r="F18" s="26">
        <v>65</v>
      </c>
      <c r="G18" s="24">
        <f t="shared" si="1"/>
        <v>-14.473684210526317</v>
      </c>
      <c r="H18" s="26">
        <v>77</v>
      </c>
      <c r="I18" s="24">
        <f t="shared" si="2"/>
        <v>18.461538461538463</v>
      </c>
      <c r="J18" s="26">
        <v>72</v>
      </c>
      <c r="K18" s="24">
        <f t="shared" si="3"/>
        <v>-6.493506493506496</v>
      </c>
      <c r="L18" s="26">
        <v>76</v>
      </c>
      <c r="M18" s="24">
        <f t="shared" si="4"/>
        <v>5.555555555555558</v>
      </c>
      <c r="N18" s="26">
        <v>66</v>
      </c>
      <c r="O18" s="24">
        <f t="shared" si="5"/>
        <v>-13.157894736842103</v>
      </c>
      <c r="P18" s="26">
        <v>47</v>
      </c>
      <c r="Q18" s="24">
        <f t="shared" si="6"/>
        <v>-28.787878787878785</v>
      </c>
      <c r="R18" s="26">
        <v>70</v>
      </c>
      <c r="S18" s="25">
        <f t="shared" si="7"/>
        <v>48.93617021276595</v>
      </c>
    </row>
    <row r="19" spans="1:19" ht="9" customHeight="1">
      <c r="A19" s="20">
        <v>15</v>
      </c>
      <c r="B19" s="21" t="s">
        <v>18</v>
      </c>
      <c r="C19" s="22">
        <v>28</v>
      </c>
      <c r="D19" s="26">
        <v>31</v>
      </c>
      <c r="E19" s="24">
        <f t="shared" si="0"/>
        <v>10.71428571428572</v>
      </c>
      <c r="F19" s="26">
        <v>27</v>
      </c>
      <c r="G19" s="24">
        <f t="shared" si="1"/>
        <v>-12.903225806451612</v>
      </c>
      <c r="H19" s="26">
        <v>22</v>
      </c>
      <c r="I19" s="24">
        <f t="shared" si="2"/>
        <v>-18.518518518518523</v>
      </c>
      <c r="J19" s="26">
        <v>27</v>
      </c>
      <c r="K19" s="24">
        <f t="shared" si="3"/>
        <v>22.72727272727273</v>
      </c>
      <c r="L19" s="26">
        <v>26</v>
      </c>
      <c r="M19" s="24">
        <f t="shared" si="4"/>
        <v>-3.703703703703709</v>
      </c>
      <c r="N19" s="26">
        <v>27</v>
      </c>
      <c r="O19" s="24">
        <f t="shared" si="5"/>
        <v>3.8461538461538547</v>
      </c>
      <c r="P19" s="26">
        <v>21</v>
      </c>
      <c r="Q19" s="24">
        <f t="shared" si="6"/>
        <v>-22.22222222222222</v>
      </c>
      <c r="R19" s="26">
        <v>25</v>
      </c>
      <c r="S19" s="25">
        <f t="shared" si="7"/>
        <v>19.047619047619047</v>
      </c>
    </row>
    <row r="20" spans="1:19" ht="9" customHeight="1">
      <c r="A20" s="20">
        <v>17</v>
      </c>
      <c r="B20" s="21" t="s">
        <v>19</v>
      </c>
      <c r="C20" s="22">
        <v>32</v>
      </c>
      <c r="D20" s="26">
        <v>52</v>
      </c>
      <c r="E20" s="24">
        <f t="shared" si="0"/>
        <v>62.5</v>
      </c>
      <c r="F20" s="26">
        <v>71</v>
      </c>
      <c r="G20" s="24">
        <f t="shared" si="1"/>
        <v>36.53846153846154</v>
      </c>
      <c r="H20" s="26">
        <v>51</v>
      </c>
      <c r="I20" s="24">
        <f t="shared" si="2"/>
        <v>-28.169014084507037</v>
      </c>
      <c r="J20" s="26">
        <v>60</v>
      </c>
      <c r="K20" s="24">
        <f t="shared" si="3"/>
        <v>17.647058823529417</v>
      </c>
      <c r="L20" s="26">
        <v>46</v>
      </c>
      <c r="M20" s="24">
        <f t="shared" si="4"/>
        <v>-23.33333333333333</v>
      </c>
      <c r="N20" s="26">
        <v>56</v>
      </c>
      <c r="O20" s="24">
        <f t="shared" si="5"/>
        <v>21.739130434782616</v>
      </c>
      <c r="P20" s="26">
        <v>49</v>
      </c>
      <c r="Q20" s="24">
        <f t="shared" si="6"/>
        <v>-12.5</v>
      </c>
      <c r="R20" s="26">
        <v>46</v>
      </c>
      <c r="S20" s="25">
        <f t="shared" si="7"/>
        <v>-6.122448979591832</v>
      </c>
    </row>
    <row r="21" spans="1:19" ht="9" customHeight="1">
      <c r="A21" s="20">
        <v>18</v>
      </c>
      <c r="B21" s="21" t="s">
        <v>20</v>
      </c>
      <c r="C21" s="22">
        <v>16</v>
      </c>
      <c r="D21" s="26">
        <v>18</v>
      </c>
      <c r="E21" s="24">
        <f t="shared" si="0"/>
        <v>12.5</v>
      </c>
      <c r="F21" s="26">
        <v>22</v>
      </c>
      <c r="G21" s="24">
        <f t="shared" si="1"/>
        <v>22.222222222222232</v>
      </c>
      <c r="H21" s="26">
        <v>26</v>
      </c>
      <c r="I21" s="24">
        <f t="shared" si="2"/>
        <v>18.181818181818187</v>
      </c>
      <c r="J21" s="26">
        <v>18</v>
      </c>
      <c r="K21" s="24">
        <f t="shared" si="3"/>
        <v>-30.76923076923077</v>
      </c>
      <c r="L21" s="26">
        <v>13</v>
      </c>
      <c r="M21" s="24">
        <f t="shared" si="4"/>
        <v>-27.77777777777778</v>
      </c>
      <c r="N21" s="26">
        <v>12</v>
      </c>
      <c r="O21" s="24">
        <f t="shared" si="5"/>
        <v>-7.692307692307687</v>
      </c>
      <c r="P21" s="26">
        <v>9</v>
      </c>
      <c r="Q21" s="24">
        <f t="shared" si="6"/>
        <v>-25</v>
      </c>
      <c r="R21" s="26">
        <v>13</v>
      </c>
      <c r="S21" s="25">
        <f t="shared" si="7"/>
        <v>44.44444444444444</v>
      </c>
    </row>
    <row r="22" spans="1:19" ht="9" customHeight="1">
      <c r="A22" s="20">
        <v>19</v>
      </c>
      <c r="B22" s="21" t="s">
        <v>21</v>
      </c>
      <c r="C22" s="22">
        <v>20</v>
      </c>
      <c r="D22" s="26">
        <v>45</v>
      </c>
      <c r="E22" s="24">
        <f t="shared" si="0"/>
        <v>125</v>
      </c>
      <c r="F22" s="26">
        <v>39</v>
      </c>
      <c r="G22" s="24">
        <f t="shared" si="1"/>
        <v>-13.33333333333333</v>
      </c>
      <c r="H22" s="26">
        <v>42</v>
      </c>
      <c r="I22" s="24">
        <f t="shared" si="2"/>
        <v>7.692307692307687</v>
      </c>
      <c r="J22" s="26">
        <v>44</v>
      </c>
      <c r="K22" s="24">
        <f t="shared" si="3"/>
        <v>4.761904761904767</v>
      </c>
      <c r="L22" s="26">
        <v>27</v>
      </c>
      <c r="M22" s="24">
        <f t="shared" si="4"/>
        <v>-38.63636363636363</v>
      </c>
      <c r="N22" s="26">
        <v>27</v>
      </c>
      <c r="O22" s="24">
        <f t="shared" si="5"/>
        <v>0</v>
      </c>
      <c r="P22" s="26">
        <v>29</v>
      </c>
      <c r="Q22" s="24">
        <f t="shared" si="6"/>
        <v>7.407407407407418</v>
      </c>
      <c r="R22" s="26">
        <v>27</v>
      </c>
      <c r="S22" s="25">
        <f t="shared" si="7"/>
        <v>-6.896551724137934</v>
      </c>
    </row>
    <row r="23" spans="1:19" ht="9" customHeight="1">
      <c r="A23" s="20">
        <v>20</v>
      </c>
      <c r="B23" s="21" t="s">
        <v>22</v>
      </c>
      <c r="C23" s="22">
        <v>26</v>
      </c>
      <c r="D23" s="26">
        <v>56</v>
      </c>
      <c r="E23" s="24">
        <f t="shared" si="0"/>
        <v>115.38461538461537</v>
      </c>
      <c r="F23" s="26">
        <v>14</v>
      </c>
      <c r="G23" s="24">
        <f t="shared" si="1"/>
        <v>-75</v>
      </c>
      <c r="H23" s="26">
        <v>15</v>
      </c>
      <c r="I23" s="24">
        <f t="shared" si="2"/>
        <v>7.14285714285714</v>
      </c>
      <c r="J23" s="26">
        <v>12</v>
      </c>
      <c r="K23" s="24">
        <f t="shared" si="3"/>
        <v>-19.999999999999996</v>
      </c>
      <c r="L23" s="26">
        <v>16</v>
      </c>
      <c r="M23" s="24">
        <f t="shared" si="4"/>
        <v>33.33333333333333</v>
      </c>
      <c r="N23" s="26">
        <v>11</v>
      </c>
      <c r="O23" s="24">
        <f t="shared" si="5"/>
        <v>-31.25</v>
      </c>
      <c r="P23" s="26">
        <v>11</v>
      </c>
      <c r="Q23" s="24">
        <f t="shared" si="6"/>
        <v>0</v>
      </c>
      <c r="R23" s="26">
        <v>10</v>
      </c>
      <c r="S23" s="25">
        <f t="shared" si="7"/>
        <v>-9.090909090909093</v>
      </c>
    </row>
    <row r="24" spans="1:19" ht="9" customHeight="1">
      <c r="A24" s="20">
        <v>21</v>
      </c>
      <c r="B24" s="21" t="s">
        <v>23</v>
      </c>
      <c r="C24" s="22">
        <v>15</v>
      </c>
      <c r="D24" s="26">
        <v>16</v>
      </c>
      <c r="E24" s="24">
        <f t="shared" si="0"/>
        <v>6.666666666666665</v>
      </c>
      <c r="F24" s="26">
        <v>5</v>
      </c>
      <c r="G24" s="24">
        <f t="shared" si="1"/>
        <v>-68.75</v>
      </c>
      <c r="H24" s="26">
        <v>8</v>
      </c>
      <c r="I24" s="24">
        <f t="shared" si="2"/>
        <v>60.00000000000001</v>
      </c>
      <c r="J24" s="26">
        <v>9</v>
      </c>
      <c r="K24" s="24">
        <f t="shared" si="3"/>
        <v>12.5</v>
      </c>
      <c r="L24" s="26">
        <v>7</v>
      </c>
      <c r="M24" s="24">
        <f t="shared" si="4"/>
        <v>-22.22222222222222</v>
      </c>
      <c r="N24" s="26">
        <v>7</v>
      </c>
      <c r="O24" s="24">
        <f t="shared" si="5"/>
        <v>0</v>
      </c>
      <c r="P24" s="26">
        <v>20</v>
      </c>
      <c r="Q24" s="24">
        <f t="shared" si="6"/>
        <v>185.71428571428572</v>
      </c>
      <c r="R24" s="26">
        <v>13</v>
      </c>
      <c r="S24" s="25">
        <f t="shared" si="7"/>
        <v>-35</v>
      </c>
    </row>
    <row r="25" spans="1:19" ht="9" customHeight="1">
      <c r="A25" s="20">
        <v>22</v>
      </c>
      <c r="B25" s="21" t="s">
        <v>24</v>
      </c>
      <c r="C25" s="22">
        <v>30</v>
      </c>
      <c r="D25" s="26">
        <v>45</v>
      </c>
      <c r="E25" s="24">
        <f t="shared" si="0"/>
        <v>50</v>
      </c>
      <c r="F25" s="26">
        <v>38</v>
      </c>
      <c r="G25" s="24">
        <f t="shared" si="1"/>
        <v>-15.555555555555555</v>
      </c>
      <c r="H25" s="26">
        <v>44</v>
      </c>
      <c r="I25" s="24">
        <f t="shared" si="2"/>
        <v>15.789473684210531</v>
      </c>
      <c r="J25" s="26">
        <v>39</v>
      </c>
      <c r="K25" s="24">
        <f t="shared" si="3"/>
        <v>-11.363636363636365</v>
      </c>
      <c r="L25" s="26">
        <v>54</v>
      </c>
      <c r="M25" s="24">
        <f t="shared" si="4"/>
        <v>38.46153846153846</v>
      </c>
      <c r="N25" s="26">
        <v>46</v>
      </c>
      <c r="O25" s="24">
        <f t="shared" si="5"/>
        <v>-14.814814814814813</v>
      </c>
      <c r="P25" s="26">
        <v>41</v>
      </c>
      <c r="Q25" s="24">
        <f t="shared" si="6"/>
        <v>-10.869565217391308</v>
      </c>
      <c r="R25" s="26">
        <v>37</v>
      </c>
      <c r="S25" s="25">
        <f t="shared" si="7"/>
        <v>-9.756097560975608</v>
      </c>
    </row>
    <row r="26" spans="1:19" ht="9" customHeight="1">
      <c r="A26" s="20">
        <v>23</v>
      </c>
      <c r="B26" s="21" t="s">
        <v>25</v>
      </c>
      <c r="C26" s="22">
        <v>36</v>
      </c>
      <c r="D26" s="26">
        <v>32</v>
      </c>
      <c r="E26" s="24">
        <f t="shared" si="0"/>
        <v>-11.111111111111116</v>
      </c>
      <c r="F26" s="26">
        <v>43</v>
      </c>
      <c r="G26" s="24">
        <f t="shared" si="1"/>
        <v>34.375</v>
      </c>
      <c r="H26" s="26">
        <v>43</v>
      </c>
      <c r="I26" s="24">
        <f t="shared" si="2"/>
        <v>0</v>
      </c>
      <c r="J26" s="26">
        <v>50</v>
      </c>
      <c r="K26" s="24">
        <f t="shared" si="3"/>
        <v>16.279069767441868</v>
      </c>
      <c r="L26" s="26">
        <v>50</v>
      </c>
      <c r="M26" s="24">
        <f t="shared" si="4"/>
        <v>0</v>
      </c>
      <c r="N26" s="26">
        <v>39</v>
      </c>
      <c r="O26" s="24">
        <f t="shared" si="5"/>
        <v>-21.999999999999996</v>
      </c>
      <c r="P26" s="26">
        <v>36</v>
      </c>
      <c r="Q26" s="24">
        <f t="shared" si="6"/>
        <v>-7.692307692307687</v>
      </c>
      <c r="R26" s="26">
        <v>36</v>
      </c>
      <c r="S26" s="25">
        <f t="shared" si="7"/>
        <v>0</v>
      </c>
    </row>
    <row r="27" spans="1:19" ht="9" customHeight="1">
      <c r="A27" s="20">
        <v>24</v>
      </c>
      <c r="B27" s="21" t="s">
        <v>26</v>
      </c>
      <c r="C27" s="22">
        <v>39</v>
      </c>
      <c r="D27" s="26">
        <v>33</v>
      </c>
      <c r="E27" s="24">
        <f t="shared" si="0"/>
        <v>-15.384615384615385</v>
      </c>
      <c r="F27" s="26">
        <v>40</v>
      </c>
      <c r="G27" s="24">
        <f t="shared" si="1"/>
        <v>21.212121212121215</v>
      </c>
      <c r="H27" s="26">
        <v>33</v>
      </c>
      <c r="I27" s="24">
        <f t="shared" si="2"/>
        <v>-17.500000000000004</v>
      </c>
      <c r="J27" s="26">
        <v>38</v>
      </c>
      <c r="K27" s="24">
        <f t="shared" si="3"/>
        <v>15.15151515151516</v>
      </c>
      <c r="L27" s="26">
        <v>33</v>
      </c>
      <c r="M27" s="24">
        <f t="shared" si="4"/>
        <v>-13.157894736842103</v>
      </c>
      <c r="N27" s="26">
        <v>34</v>
      </c>
      <c r="O27" s="24">
        <f t="shared" si="5"/>
        <v>3.0303030303030276</v>
      </c>
      <c r="P27" s="26">
        <v>35</v>
      </c>
      <c r="Q27" s="24">
        <f t="shared" si="6"/>
        <v>2.941176470588225</v>
      </c>
      <c r="R27" s="26">
        <v>48</v>
      </c>
      <c r="S27" s="25">
        <f t="shared" si="7"/>
        <v>37.142857142857146</v>
      </c>
    </row>
    <row r="28" spans="1:19" s="31" customFormat="1" ht="9" customHeight="1">
      <c r="A28" s="20">
        <v>25</v>
      </c>
      <c r="B28" s="21" t="s">
        <v>27</v>
      </c>
      <c r="C28" s="29">
        <v>5</v>
      </c>
      <c r="D28" s="30">
        <v>10</v>
      </c>
      <c r="E28" s="24">
        <f t="shared" si="0"/>
        <v>100</v>
      </c>
      <c r="F28" s="30">
        <v>2</v>
      </c>
      <c r="G28" s="24">
        <f t="shared" si="1"/>
        <v>-80</v>
      </c>
      <c r="H28" s="30">
        <v>8</v>
      </c>
      <c r="I28" s="24">
        <f t="shared" si="2"/>
        <v>300</v>
      </c>
      <c r="J28" s="30">
        <v>6</v>
      </c>
      <c r="K28" s="24">
        <f t="shared" si="3"/>
        <v>-25</v>
      </c>
      <c r="L28" s="30">
        <v>6</v>
      </c>
      <c r="M28" s="24">
        <f t="shared" si="4"/>
        <v>0</v>
      </c>
      <c r="N28" s="30">
        <v>2</v>
      </c>
      <c r="O28" s="24">
        <f t="shared" si="5"/>
        <v>-66.66666666666667</v>
      </c>
      <c r="P28" s="30">
        <v>11</v>
      </c>
      <c r="Q28" s="24">
        <f t="shared" si="6"/>
        <v>450</v>
      </c>
      <c r="R28" s="30">
        <v>2</v>
      </c>
      <c r="S28" s="25">
        <f t="shared" si="7"/>
        <v>-81.81818181818181</v>
      </c>
    </row>
    <row r="29" spans="1:19" ht="9" customHeight="1">
      <c r="A29" s="20">
        <v>26</v>
      </c>
      <c r="B29" s="21" t="s">
        <v>28</v>
      </c>
      <c r="C29" s="22">
        <v>44</v>
      </c>
      <c r="D29" s="26">
        <v>29</v>
      </c>
      <c r="E29" s="24">
        <f t="shared" si="0"/>
        <v>-34.09090909090909</v>
      </c>
      <c r="F29" s="26">
        <v>30</v>
      </c>
      <c r="G29" s="24">
        <f t="shared" si="1"/>
        <v>3.4482758620689724</v>
      </c>
      <c r="H29" s="26">
        <v>41</v>
      </c>
      <c r="I29" s="24">
        <f t="shared" si="2"/>
        <v>36.66666666666667</v>
      </c>
      <c r="J29" s="26">
        <v>25</v>
      </c>
      <c r="K29" s="24">
        <f t="shared" si="3"/>
        <v>-39.02439024390244</v>
      </c>
      <c r="L29" s="26">
        <v>30</v>
      </c>
      <c r="M29" s="24">
        <f t="shared" si="4"/>
        <v>19.999999999999996</v>
      </c>
      <c r="N29" s="26">
        <v>27</v>
      </c>
      <c r="O29" s="24">
        <f t="shared" si="5"/>
        <v>-9.999999999999998</v>
      </c>
      <c r="P29" s="26">
        <v>18</v>
      </c>
      <c r="Q29" s="24">
        <f t="shared" si="6"/>
        <v>-33.333333333333336</v>
      </c>
      <c r="R29" s="26">
        <v>21</v>
      </c>
      <c r="S29" s="25">
        <f t="shared" si="7"/>
        <v>16.666666666666675</v>
      </c>
    </row>
    <row r="30" spans="1:19" ht="9" customHeight="1">
      <c r="A30" s="20">
        <v>27</v>
      </c>
      <c r="B30" s="21" t="s">
        <v>29</v>
      </c>
      <c r="C30" s="22">
        <v>8</v>
      </c>
      <c r="D30" s="26">
        <v>6</v>
      </c>
      <c r="E30" s="24">
        <f t="shared" si="0"/>
        <v>-25</v>
      </c>
      <c r="F30" s="26">
        <v>4</v>
      </c>
      <c r="G30" s="24">
        <f t="shared" si="1"/>
        <v>-33.333333333333336</v>
      </c>
      <c r="H30" s="26">
        <v>2</v>
      </c>
      <c r="I30" s="24">
        <f t="shared" si="2"/>
        <v>-50</v>
      </c>
      <c r="J30" s="26">
        <v>6</v>
      </c>
      <c r="K30" s="24">
        <f t="shared" si="3"/>
        <v>200</v>
      </c>
      <c r="L30" s="26">
        <v>2</v>
      </c>
      <c r="M30" s="24">
        <f t="shared" si="4"/>
        <v>-66.66666666666667</v>
      </c>
      <c r="N30" s="26">
        <v>4</v>
      </c>
      <c r="O30" s="24">
        <f t="shared" si="5"/>
        <v>100</v>
      </c>
      <c r="P30" s="26">
        <v>1</v>
      </c>
      <c r="Q30" s="24">
        <f t="shared" si="6"/>
        <v>-75</v>
      </c>
      <c r="R30" s="26">
        <v>1</v>
      </c>
      <c r="S30" s="25">
        <f t="shared" si="7"/>
        <v>0</v>
      </c>
    </row>
    <row r="31" spans="1:19" ht="9" customHeight="1">
      <c r="A31" s="20">
        <v>28</v>
      </c>
      <c r="B31" s="21" t="s">
        <v>30</v>
      </c>
      <c r="C31" s="22">
        <v>1</v>
      </c>
      <c r="D31" s="26">
        <v>3</v>
      </c>
      <c r="E31" s="24">
        <f t="shared" si="0"/>
        <v>200</v>
      </c>
      <c r="F31" s="26">
        <v>3</v>
      </c>
      <c r="G31" s="24">
        <f t="shared" si="1"/>
        <v>0</v>
      </c>
      <c r="H31" s="26" t="s">
        <v>4</v>
      </c>
      <c r="I31" s="24" t="str">
        <f t="shared" si="2"/>
        <v>.</v>
      </c>
      <c r="J31" s="26">
        <v>4</v>
      </c>
      <c r="K31" s="24" t="str">
        <f t="shared" si="3"/>
        <v>.</v>
      </c>
      <c r="L31" s="26">
        <v>4</v>
      </c>
      <c r="M31" s="24">
        <f t="shared" si="4"/>
        <v>0</v>
      </c>
      <c r="N31" s="26">
        <v>4</v>
      </c>
      <c r="O31" s="24">
        <f t="shared" si="5"/>
        <v>0</v>
      </c>
      <c r="P31" s="26">
        <v>5</v>
      </c>
      <c r="Q31" s="24">
        <f t="shared" si="6"/>
        <v>25</v>
      </c>
      <c r="R31" s="26">
        <v>4</v>
      </c>
      <c r="S31" s="25">
        <f t="shared" si="7"/>
        <v>-19.999999999999996</v>
      </c>
    </row>
    <row r="32" spans="1:19" ht="9" customHeight="1">
      <c r="A32" s="20">
        <v>29</v>
      </c>
      <c r="B32" s="21" t="s">
        <v>31</v>
      </c>
      <c r="C32" s="22">
        <v>146</v>
      </c>
      <c r="D32" s="26">
        <v>137</v>
      </c>
      <c r="E32" s="24">
        <f t="shared" si="0"/>
        <v>-6.164383561643838</v>
      </c>
      <c r="F32" s="26">
        <v>129</v>
      </c>
      <c r="G32" s="24">
        <f t="shared" si="1"/>
        <v>-5.839416058394164</v>
      </c>
      <c r="H32" s="26">
        <v>138</v>
      </c>
      <c r="I32" s="24">
        <f t="shared" si="2"/>
        <v>6.976744186046502</v>
      </c>
      <c r="J32" s="26">
        <v>134</v>
      </c>
      <c r="K32" s="24">
        <f t="shared" si="3"/>
        <v>-2.898550724637683</v>
      </c>
      <c r="L32" s="26">
        <v>113</v>
      </c>
      <c r="M32" s="24">
        <f t="shared" si="4"/>
        <v>-15.671641791044777</v>
      </c>
      <c r="N32" s="26">
        <v>128</v>
      </c>
      <c r="O32" s="24">
        <f t="shared" si="5"/>
        <v>13.27433628318584</v>
      </c>
      <c r="P32" s="26">
        <v>101</v>
      </c>
      <c r="Q32" s="24">
        <f t="shared" si="6"/>
        <v>-21.09375</v>
      </c>
      <c r="R32" s="26">
        <v>86</v>
      </c>
      <c r="S32" s="25">
        <f t="shared" si="7"/>
        <v>-14.851485148514854</v>
      </c>
    </row>
    <row r="33" spans="1:19" ht="9" customHeight="1">
      <c r="A33" s="20">
        <v>30</v>
      </c>
      <c r="B33" s="21" t="s">
        <v>32</v>
      </c>
      <c r="C33" s="22">
        <v>8</v>
      </c>
      <c r="D33" s="26">
        <v>5</v>
      </c>
      <c r="E33" s="24">
        <f t="shared" si="0"/>
        <v>-37.5</v>
      </c>
      <c r="F33" s="26">
        <v>36</v>
      </c>
      <c r="G33" s="24">
        <f t="shared" si="1"/>
        <v>620</v>
      </c>
      <c r="H33" s="26">
        <v>11</v>
      </c>
      <c r="I33" s="24">
        <f t="shared" si="2"/>
        <v>-69.44444444444444</v>
      </c>
      <c r="J33" s="26">
        <v>5</v>
      </c>
      <c r="K33" s="24">
        <f t="shared" si="3"/>
        <v>-54.54545454545454</v>
      </c>
      <c r="L33" s="26">
        <v>10</v>
      </c>
      <c r="M33" s="24">
        <f t="shared" si="4"/>
        <v>100</v>
      </c>
      <c r="N33" s="26">
        <v>18</v>
      </c>
      <c r="O33" s="24">
        <f t="shared" si="5"/>
        <v>80</v>
      </c>
      <c r="P33" s="26">
        <v>23</v>
      </c>
      <c r="Q33" s="24">
        <f t="shared" si="6"/>
        <v>27.777777777777768</v>
      </c>
      <c r="R33" s="26">
        <v>12</v>
      </c>
      <c r="S33" s="25">
        <f t="shared" si="7"/>
        <v>-47.82608695652174</v>
      </c>
    </row>
    <row r="34" spans="1:19" ht="9" customHeight="1">
      <c r="A34" s="20">
        <v>31</v>
      </c>
      <c r="B34" s="21" t="s">
        <v>33</v>
      </c>
      <c r="C34" s="22">
        <v>164</v>
      </c>
      <c r="D34" s="26">
        <v>135</v>
      </c>
      <c r="E34" s="24">
        <f t="shared" si="0"/>
        <v>-17.682926829268297</v>
      </c>
      <c r="F34" s="26">
        <v>174</v>
      </c>
      <c r="G34" s="24">
        <f t="shared" si="1"/>
        <v>28.888888888888896</v>
      </c>
      <c r="H34" s="26">
        <v>159</v>
      </c>
      <c r="I34" s="24">
        <f t="shared" si="2"/>
        <v>-8.62068965517241</v>
      </c>
      <c r="J34" s="26">
        <v>201</v>
      </c>
      <c r="K34" s="24">
        <f t="shared" si="3"/>
        <v>26.415094339622634</v>
      </c>
      <c r="L34" s="26">
        <v>215</v>
      </c>
      <c r="M34" s="24">
        <f t="shared" si="4"/>
        <v>6.965174129353224</v>
      </c>
      <c r="N34" s="26">
        <v>215</v>
      </c>
      <c r="O34" s="24">
        <f t="shared" si="5"/>
        <v>0</v>
      </c>
      <c r="P34" s="26">
        <v>173</v>
      </c>
      <c r="Q34" s="24">
        <f t="shared" si="6"/>
        <v>-19.534883720930228</v>
      </c>
      <c r="R34" s="26">
        <v>178</v>
      </c>
      <c r="S34" s="25">
        <f t="shared" si="7"/>
        <v>2.8901734104046284</v>
      </c>
    </row>
    <row r="35" spans="1:19" ht="9" customHeight="1">
      <c r="A35" s="20">
        <v>32</v>
      </c>
      <c r="B35" s="21" t="s">
        <v>34</v>
      </c>
      <c r="C35" s="22">
        <v>64</v>
      </c>
      <c r="D35" s="26">
        <v>61</v>
      </c>
      <c r="E35" s="24">
        <f t="shared" si="0"/>
        <v>-4.6875</v>
      </c>
      <c r="F35" s="26">
        <v>84</v>
      </c>
      <c r="G35" s="24">
        <f t="shared" si="1"/>
        <v>37.704918032786885</v>
      </c>
      <c r="H35" s="26">
        <v>81</v>
      </c>
      <c r="I35" s="24">
        <f t="shared" si="2"/>
        <v>-3.57142857142857</v>
      </c>
      <c r="J35" s="26">
        <v>95</v>
      </c>
      <c r="K35" s="24">
        <f t="shared" si="3"/>
        <v>17.28395061728396</v>
      </c>
      <c r="L35" s="26">
        <v>89</v>
      </c>
      <c r="M35" s="24">
        <f t="shared" si="4"/>
        <v>-6.315789473684208</v>
      </c>
      <c r="N35" s="26">
        <v>83</v>
      </c>
      <c r="O35" s="24">
        <f t="shared" si="5"/>
        <v>-6.741573033707871</v>
      </c>
      <c r="P35" s="26">
        <v>90</v>
      </c>
      <c r="Q35" s="24">
        <f t="shared" si="6"/>
        <v>8.43373493975903</v>
      </c>
      <c r="R35" s="26">
        <v>95</v>
      </c>
      <c r="S35" s="25">
        <f t="shared" si="7"/>
        <v>5.555555555555558</v>
      </c>
    </row>
    <row r="36" spans="1:19" ht="9" customHeight="1">
      <c r="A36" s="20">
        <v>33</v>
      </c>
      <c r="B36" s="21" t="s">
        <v>35</v>
      </c>
      <c r="C36" s="22">
        <v>56</v>
      </c>
      <c r="D36" s="26">
        <v>43</v>
      </c>
      <c r="E36" s="24">
        <f t="shared" si="0"/>
        <v>-23.214285714285708</v>
      </c>
      <c r="F36" s="26">
        <v>30</v>
      </c>
      <c r="G36" s="24">
        <f t="shared" si="1"/>
        <v>-30.23255813953488</v>
      </c>
      <c r="H36" s="26">
        <v>33</v>
      </c>
      <c r="I36" s="24">
        <f t="shared" si="2"/>
        <v>10.000000000000009</v>
      </c>
      <c r="J36" s="26">
        <v>36</v>
      </c>
      <c r="K36" s="24">
        <f t="shared" si="3"/>
        <v>9.090909090909083</v>
      </c>
      <c r="L36" s="26">
        <v>40</v>
      </c>
      <c r="M36" s="24">
        <f t="shared" si="4"/>
        <v>11.111111111111116</v>
      </c>
      <c r="N36" s="26">
        <v>40</v>
      </c>
      <c r="O36" s="24">
        <f t="shared" si="5"/>
        <v>0</v>
      </c>
      <c r="P36" s="26">
        <v>29</v>
      </c>
      <c r="Q36" s="24">
        <f t="shared" si="6"/>
        <v>-27.500000000000004</v>
      </c>
      <c r="R36" s="26">
        <v>39</v>
      </c>
      <c r="S36" s="25">
        <f t="shared" si="7"/>
        <v>34.48275862068966</v>
      </c>
    </row>
    <row r="37" spans="1:19" ht="9" customHeight="1">
      <c r="A37" s="20">
        <v>34</v>
      </c>
      <c r="B37" s="21" t="s">
        <v>36</v>
      </c>
      <c r="C37" s="22">
        <v>39</v>
      </c>
      <c r="D37" s="26">
        <v>44</v>
      </c>
      <c r="E37" s="24">
        <f aca="true" t="shared" si="8" ref="E37:E68">IF(D37&lt;&gt;".",IF(C37&lt;&gt;".",IF(C37&gt;0,(D37/C37-1)*100,"."),"."),".")</f>
        <v>12.82051282051282</v>
      </c>
      <c r="F37" s="26">
        <v>20</v>
      </c>
      <c r="G37" s="24">
        <f aca="true" t="shared" si="9" ref="G37:G68">IF(F37&lt;&gt;".",IF(D37&lt;&gt;".",IF(D37&gt;0,(F37/D37-1)*100,"."),"."),".")</f>
        <v>-54.54545454545454</v>
      </c>
      <c r="H37" s="26">
        <v>27</v>
      </c>
      <c r="I37" s="24">
        <f aca="true" t="shared" si="10" ref="I37:I68">IF(H37&lt;&gt;".",IF(F37&lt;&gt;".",IF(F37&gt;0,(H37/F37-1)*100,"."),"."),".")</f>
        <v>35.00000000000001</v>
      </c>
      <c r="J37" s="26">
        <v>34</v>
      </c>
      <c r="K37" s="24">
        <f aca="true" t="shared" si="11" ref="K37:K68">IF(J37&lt;&gt;".",IF(H37&lt;&gt;".",IF(H37&gt;0,(J37/H37-1)*100,"."),"."),".")</f>
        <v>25.92592592592593</v>
      </c>
      <c r="L37" s="26">
        <v>26</v>
      </c>
      <c r="M37" s="24">
        <f aca="true" t="shared" si="12" ref="M37:M68">IF(L37&lt;&gt;".",IF(J37&lt;&gt;".",IF(J37&gt;0,(L37/J37-1)*100,"."),"."),".")</f>
        <v>-23.529411764705888</v>
      </c>
      <c r="N37" s="26">
        <v>28</v>
      </c>
      <c r="O37" s="24">
        <f aca="true" t="shared" si="13" ref="O37:O68">IF(N37&lt;&gt;".",IF(L37&lt;&gt;".",IF(L37&gt;0,(N37/L37-1)*100,"."),"."),".")</f>
        <v>7.692307692307687</v>
      </c>
      <c r="P37" s="26">
        <v>17</v>
      </c>
      <c r="Q37" s="24">
        <f aca="true" t="shared" si="14" ref="Q37:Q68">IF(P37&lt;&gt;".",IF(N37&lt;&gt;".",IF(N37&gt;0,(P37/N37-1)*100,"."),"."),".")</f>
        <v>-39.28571428571429</v>
      </c>
      <c r="R37" s="26">
        <v>20</v>
      </c>
      <c r="S37" s="25">
        <f aca="true" t="shared" si="15" ref="S37:S68">IF(R37&lt;&gt;".",IF(P37&lt;&gt;".",IF(P37&gt;0,(R37/P37-1)*100,"."),"."),".")</f>
        <v>17.647058823529417</v>
      </c>
    </row>
    <row r="38" spans="1:19" ht="9" customHeight="1">
      <c r="A38" s="20">
        <v>35</v>
      </c>
      <c r="B38" s="21" t="s">
        <v>37</v>
      </c>
      <c r="C38" s="22">
        <v>79</v>
      </c>
      <c r="D38" s="26">
        <v>56</v>
      </c>
      <c r="E38" s="24">
        <f t="shared" si="8"/>
        <v>-29.11392405063291</v>
      </c>
      <c r="F38" s="26">
        <v>49</v>
      </c>
      <c r="G38" s="24">
        <f t="shared" si="9"/>
        <v>-12.5</v>
      </c>
      <c r="H38" s="26">
        <v>64</v>
      </c>
      <c r="I38" s="24">
        <f t="shared" si="10"/>
        <v>30.612244897959172</v>
      </c>
      <c r="J38" s="26">
        <v>54</v>
      </c>
      <c r="K38" s="24">
        <f t="shared" si="11"/>
        <v>-15.625</v>
      </c>
      <c r="L38" s="26">
        <v>51</v>
      </c>
      <c r="M38" s="24">
        <f t="shared" si="12"/>
        <v>-5.555555555555558</v>
      </c>
      <c r="N38" s="26">
        <v>56</v>
      </c>
      <c r="O38" s="24">
        <f t="shared" si="13"/>
        <v>9.80392156862746</v>
      </c>
      <c r="P38" s="26">
        <v>62</v>
      </c>
      <c r="Q38" s="24">
        <f t="shared" si="14"/>
        <v>10.71428571428572</v>
      </c>
      <c r="R38" s="26">
        <v>48</v>
      </c>
      <c r="S38" s="25">
        <f t="shared" si="15"/>
        <v>-22.580645161290324</v>
      </c>
    </row>
    <row r="39" spans="1:19" ht="9" customHeight="1">
      <c r="A39" s="20">
        <v>36</v>
      </c>
      <c r="B39" s="21" t="s">
        <v>38</v>
      </c>
      <c r="C39" s="22">
        <v>56</v>
      </c>
      <c r="D39" s="26">
        <v>66</v>
      </c>
      <c r="E39" s="24">
        <f t="shared" si="8"/>
        <v>17.85714285714286</v>
      </c>
      <c r="F39" s="26">
        <v>50</v>
      </c>
      <c r="G39" s="24">
        <f t="shared" si="9"/>
        <v>-24.242424242424242</v>
      </c>
      <c r="H39" s="26">
        <v>37</v>
      </c>
      <c r="I39" s="24">
        <f t="shared" si="10"/>
        <v>-26</v>
      </c>
      <c r="J39" s="26">
        <v>34</v>
      </c>
      <c r="K39" s="24">
        <f t="shared" si="11"/>
        <v>-8.108108108108103</v>
      </c>
      <c r="L39" s="26">
        <v>37</v>
      </c>
      <c r="M39" s="24">
        <f t="shared" si="12"/>
        <v>8.823529411764696</v>
      </c>
      <c r="N39" s="26">
        <v>53</v>
      </c>
      <c r="O39" s="24">
        <f t="shared" si="13"/>
        <v>43.24324324324324</v>
      </c>
      <c r="P39" s="26">
        <v>49</v>
      </c>
      <c r="Q39" s="24">
        <f t="shared" si="14"/>
        <v>-7.547169811320753</v>
      </c>
      <c r="R39" s="26">
        <v>36</v>
      </c>
      <c r="S39" s="25">
        <f t="shared" si="15"/>
        <v>-26.530612244897956</v>
      </c>
    </row>
    <row r="40" spans="1:19" ht="9" customHeight="1">
      <c r="A40" s="20">
        <v>37</v>
      </c>
      <c r="B40" s="21" t="s">
        <v>39</v>
      </c>
      <c r="C40" s="22">
        <v>4</v>
      </c>
      <c r="D40" s="26">
        <v>7</v>
      </c>
      <c r="E40" s="24">
        <f t="shared" si="8"/>
        <v>75</v>
      </c>
      <c r="F40" s="26">
        <v>18</v>
      </c>
      <c r="G40" s="24">
        <f t="shared" si="9"/>
        <v>157.14285714285717</v>
      </c>
      <c r="H40" s="26">
        <v>8</v>
      </c>
      <c r="I40" s="24">
        <f t="shared" si="10"/>
        <v>-55.55555555555556</v>
      </c>
      <c r="J40" s="26">
        <v>10</v>
      </c>
      <c r="K40" s="24">
        <f t="shared" si="11"/>
        <v>25</v>
      </c>
      <c r="L40" s="26">
        <v>10</v>
      </c>
      <c r="M40" s="24">
        <f t="shared" si="12"/>
        <v>0</v>
      </c>
      <c r="N40" s="26">
        <v>5</v>
      </c>
      <c r="O40" s="24">
        <f t="shared" si="13"/>
        <v>-50</v>
      </c>
      <c r="P40" s="26">
        <v>13</v>
      </c>
      <c r="Q40" s="24">
        <f t="shared" si="14"/>
        <v>160</v>
      </c>
      <c r="R40" s="26">
        <v>12</v>
      </c>
      <c r="S40" s="25">
        <f t="shared" si="15"/>
        <v>-7.692307692307687</v>
      </c>
    </row>
    <row r="41" spans="1:19" ht="9" customHeight="1">
      <c r="A41" s="20">
        <v>38</v>
      </c>
      <c r="B41" s="21" t="s">
        <v>40</v>
      </c>
      <c r="C41" s="22">
        <v>11</v>
      </c>
      <c r="D41" s="26">
        <v>18</v>
      </c>
      <c r="E41" s="24">
        <f t="shared" si="8"/>
        <v>63.63636363636365</v>
      </c>
      <c r="F41" s="26">
        <v>15</v>
      </c>
      <c r="G41" s="24">
        <f t="shared" si="9"/>
        <v>-16.666666666666664</v>
      </c>
      <c r="H41" s="26">
        <v>11</v>
      </c>
      <c r="I41" s="24">
        <f t="shared" si="10"/>
        <v>-26.66666666666667</v>
      </c>
      <c r="J41" s="26">
        <v>13</v>
      </c>
      <c r="K41" s="24">
        <f t="shared" si="11"/>
        <v>18.181818181818187</v>
      </c>
      <c r="L41" s="26">
        <v>26</v>
      </c>
      <c r="M41" s="24">
        <f t="shared" si="12"/>
        <v>100</v>
      </c>
      <c r="N41" s="26">
        <v>19</v>
      </c>
      <c r="O41" s="24">
        <f t="shared" si="13"/>
        <v>-26.923076923076927</v>
      </c>
      <c r="P41" s="26">
        <v>21</v>
      </c>
      <c r="Q41" s="24">
        <f t="shared" si="14"/>
        <v>10.526315789473696</v>
      </c>
      <c r="R41" s="26">
        <v>10</v>
      </c>
      <c r="S41" s="25">
        <f t="shared" si="15"/>
        <v>-52.38095238095239</v>
      </c>
    </row>
    <row r="42" spans="1:19" ht="9" customHeight="1">
      <c r="A42" s="20">
        <v>39</v>
      </c>
      <c r="B42" s="21" t="s">
        <v>41</v>
      </c>
      <c r="C42" s="22">
        <v>53</v>
      </c>
      <c r="D42" s="26">
        <v>59</v>
      </c>
      <c r="E42" s="24">
        <f t="shared" si="8"/>
        <v>11.32075471698113</v>
      </c>
      <c r="F42" s="26">
        <v>34</v>
      </c>
      <c r="G42" s="24">
        <f t="shared" si="9"/>
        <v>-42.3728813559322</v>
      </c>
      <c r="H42" s="26">
        <v>39</v>
      </c>
      <c r="I42" s="24">
        <f t="shared" si="10"/>
        <v>14.705882352941169</v>
      </c>
      <c r="J42" s="26">
        <v>39</v>
      </c>
      <c r="K42" s="24">
        <f t="shared" si="11"/>
        <v>0</v>
      </c>
      <c r="L42" s="26">
        <v>40</v>
      </c>
      <c r="M42" s="24">
        <f t="shared" si="12"/>
        <v>2.564102564102555</v>
      </c>
      <c r="N42" s="26">
        <v>29</v>
      </c>
      <c r="O42" s="24">
        <f t="shared" si="13"/>
        <v>-27.500000000000004</v>
      </c>
      <c r="P42" s="26">
        <v>29</v>
      </c>
      <c r="Q42" s="24">
        <f t="shared" si="14"/>
        <v>0</v>
      </c>
      <c r="R42" s="26">
        <v>30</v>
      </c>
      <c r="S42" s="25">
        <f t="shared" si="15"/>
        <v>3.4482758620689724</v>
      </c>
    </row>
    <row r="43" spans="1:19" ht="9" customHeight="1">
      <c r="A43" s="20">
        <v>40</v>
      </c>
      <c r="B43" s="21" t="s">
        <v>42</v>
      </c>
      <c r="C43" s="22" t="s">
        <v>4</v>
      </c>
      <c r="D43" s="26">
        <v>1</v>
      </c>
      <c r="E43" s="24" t="str">
        <f t="shared" si="8"/>
        <v>.</v>
      </c>
      <c r="F43" s="26" t="s">
        <v>4</v>
      </c>
      <c r="G43" s="24" t="str">
        <f t="shared" si="9"/>
        <v>.</v>
      </c>
      <c r="H43" s="26" t="s">
        <v>4</v>
      </c>
      <c r="I43" s="24" t="str">
        <f t="shared" si="10"/>
        <v>.</v>
      </c>
      <c r="J43" s="26" t="s">
        <v>4</v>
      </c>
      <c r="K43" s="24" t="str">
        <f t="shared" si="11"/>
        <v>.</v>
      </c>
      <c r="L43" s="26" t="s">
        <v>4</v>
      </c>
      <c r="M43" s="24" t="str">
        <f t="shared" si="12"/>
        <v>.</v>
      </c>
      <c r="N43" s="26" t="s">
        <v>4</v>
      </c>
      <c r="O43" s="24" t="str">
        <f t="shared" si="13"/>
        <v>.</v>
      </c>
      <c r="P43" s="26" t="s">
        <v>4</v>
      </c>
      <c r="Q43" s="24" t="str">
        <f t="shared" si="14"/>
        <v>.</v>
      </c>
      <c r="R43" s="26" t="s">
        <v>4</v>
      </c>
      <c r="S43" s="25" t="str">
        <f t="shared" si="15"/>
        <v>.</v>
      </c>
    </row>
    <row r="44" spans="1:19" ht="9" customHeight="1">
      <c r="A44" s="20">
        <v>41</v>
      </c>
      <c r="B44" s="21" t="s">
        <v>43</v>
      </c>
      <c r="C44" s="22">
        <v>1</v>
      </c>
      <c r="D44" s="26">
        <v>2</v>
      </c>
      <c r="E44" s="24">
        <f t="shared" si="8"/>
        <v>100</v>
      </c>
      <c r="F44" s="26">
        <v>4</v>
      </c>
      <c r="G44" s="24">
        <f t="shared" si="9"/>
        <v>100</v>
      </c>
      <c r="H44" s="26">
        <v>2</v>
      </c>
      <c r="I44" s="24">
        <f t="shared" si="10"/>
        <v>-50</v>
      </c>
      <c r="J44" s="26" t="s">
        <v>4</v>
      </c>
      <c r="K44" s="24" t="str">
        <f t="shared" si="11"/>
        <v>.</v>
      </c>
      <c r="L44" s="26">
        <v>2</v>
      </c>
      <c r="M44" s="24" t="str">
        <f t="shared" si="12"/>
        <v>.</v>
      </c>
      <c r="N44" s="26" t="s">
        <v>4</v>
      </c>
      <c r="O44" s="24" t="str">
        <f t="shared" si="13"/>
        <v>.</v>
      </c>
      <c r="P44" s="26" t="s">
        <v>4</v>
      </c>
      <c r="Q44" s="24" t="str">
        <f t="shared" si="14"/>
        <v>.</v>
      </c>
      <c r="R44" s="26">
        <v>1</v>
      </c>
      <c r="S44" s="25" t="str">
        <f t="shared" si="15"/>
        <v>.</v>
      </c>
    </row>
    <row r="45" spans="1:19" ht="9" customHeight="1">
      <c r="A45" s="20">
        <v>42</v>
      </c>
      <c r="B45" s="21" t="s">
        <v>44</v>
      </c>
      <c r="C45" s="22" t="s">
        <v>4</v>
      </c>
      <c r="D45" s="26">
        <v>8</v>
      </c>
      <c r="E45" s="24" t="str">
        <f t="shared" si="8"/>
        <v>.</v>
      </c>
      <c r="F45" s="26">
        <v>1</v>
      </c>
      <c r="G45" s="24">
        <f t="shared" si="9"/>
        <v>-87.5</v>
      </c>
      <c r="H45" s="26">
        <v>7</v>
      </c>
      <c r="I45" s="24">
        <f t="shared" si="10"/>
        <v>600</v>
      </c>
      <c r="J45" s="26">
        <v>3</v>
      </c>
      <c r="K45" s="24">
        <f t="shared" si="11"/>
        <v>-57.14285714285714</v>
      </c>
      <c r="L45" s="26">
        <v>4</v>
      </c>
      <c r="M45" s="24">
        <f t="shared" si="12"/>
        <v>33.33333333333333</v>
      </c>
      <c r="N45" s="26">
        <v>7</v>
      </c>
      <c r="O45" s="24">
        <f t="shared" si="13"/>
        <v>75</v>
      </c>
      <c r="P45" s="26">
        <v>3</v>
      </c>
      <c r="Q45" s="24">
        <f t="shared" si="14"/>
        <v>-57.14285714285714</v>
      </c>
      <c r="R45" s="26">
        <v>3</v>
      </c>
      <c r="S45" s="25">
        <f t="shared" si="15"/>
        <v>0</v>
      </c>
    </row>
    <row r="46" spans="1:19" ht="9" customHeight="1">
      <c r="A46" s="20">
        <v>43</v>
      </c>
      <c r="B46" s="21" t="s">
        <v>45</v>
      </c>
      <c r="C46" s="22" t="s">
        <v>4</v>
      </c>
      <c r="D46" s="26">
        <v>2</v>
      </c>
      <c r="E46" s="24" t="str">
        <f t="shared" si="8"/>
        <v>.</v>
      </c>
      <c r="F46" s="26">
        <v>3</v>
      </c>
      <c r="G46" s="24">
        <f t="shared" si="9"/>
        <v>50</v>
      </c>
      <c r="H46" s="26">
        <v>2</v>
      </c>
      <c r="I46" s="24">
        <f t="shared" si="10"/>
        <v>-33.333333333333336</v>
      </c>
      <c r="J46" s="26">
        <v>1</v>
      </c>
      <c r="K46" s="24">
        <f t="shared" si="11"/>
        <v>-50</v>
      </c>
      <c r="L46" s="26">
        <v>2</v>
      </c>
      <c r="M46" s="24">
        <f t="shared" si="12"/>
        <v>100</v>
      </c>
      <c r="N46" s="26" t="s">
        <v>4</v>
      </c>
      <c r="O46" s="24" t="str">
        <f t="shared" si="13"/>
        <v>.</v>
      </c>
      <c r="P46" s="26">
        <v>1</v>
      </c>
      <c r="Q46" s="24" t="str">
        <f t="shared" si="14"/>
        <v>.</v>
      </c>
      <c r="R46" s="26" t="s">
        <v>4</v>
      </c>
      <c r="S46" s="25" t="str">
        <f t="shared" si="15"/>
        <v>.</v>
      </c>
    </row>
    <row r="47" spans="1:19" ht="9" customHeight="1">
      <c r="A47" s="20">
        <v>44</v>
      </c>
      <c r="B47" s="21" t="s">
        <v>46</v>
      </c>
      <c r="C47" s="22">
        <v>33</v>
      </c>
      <c r="D47" s="26">
        <v>39</v>
      </c>
      <c r="E47" s="24">
        <f t="shared" si="8"/>
        <v>18.181818181818187</v>
      </c>
      <c r="F47" s="26">
        <v>39</v>
      </c>
      <c r="G47" s="24">
        <f t="shared" si="9"/>
        <v>0</v>
      </c>
      <c r="H47" s="26">
        <v>31</v>
      </c>
      <c r="I47" s="24">
        <f t="shared" si="10"/>
        <v>-20.512820512820518</v>
      </c>
      <c r="J47" s="26">
        <v>33</v>
      </c>
      <c r="K47" s="24">
        <f t="shared" si="11"/>
        <v>6.451612903225801</v>
      </c>
      <c r="L47" s="26">
        <v>36</v>
      </c>
      <c r="M47" s="24">
        <f t="shared" si="12"/>
        <v>9.090909090909083</v>
      </c>
      <c r="N47" s="26">
        <v>38</v>
      </c>
      <c r="O47" s="24">
        <f t="shared" si="13"/>
        <v>5.555555555555558</v>
      </c>
      <c r="P47" s="26">
        <v>35</v>
      </c>
      <c r="Q47" s="24">
        <f t="shared" si="14"/>
        <v>-7.8947368421052655</v>
      </c>
      <c r="R47" s="26">
        <v>27</v>
      </c>
      <c r="S47" s="25">
        <f t="shared" si="15"/>
        <v>-22.857142857142854</v>
      </c>
    </row>
    <row r="48" spans="1:19" ht="9" customHeight="1">
      <c r="A48" s="20">
        <v>45</v>
      </c>
      <c r="B48" s="21" t="s">
        <v>47</v>
      </c>
      <c r="C48" s="22">
        <v>8</v>
      </c>
      <c r="D48" s="26">
        <v>6</v>
      </c>
      <c r="E48" s="24">
        <f t="shared" si="8"/>
        <v>-25</v>
      </c>
      <c r="F48" s="26">
        <v>7</v>
      </c>
      <c r="G48" s="24">
        <f t="shared" si="9"/>
        <v>16.666666666666675</v>
      </c>
      <c r="H48" s="26">
        <v>6</v>
      </c>
      <c r="I48" s="24">
        <f t="shared" si="10"/>
        <v>-14.28571428571429</v>
      </c>
      <c r="J48" s="26">
        <v>10</v>
      </c>
      <c r="K48" s="24">
        <f t="shared" si="11"/>
        <v>66.66666666666667</v>
      </c>
      <c r="L48" s="26">
        <v>5</v>
      </c>
      <c r="M48" s="24">
        <f t="shared" si="12"/>
        <v>-50</v>
      </c>
      <c r="N48" s="26">
        <v>6</v>
      </c>
      <c r="O48" s="24">
        <f t="shared" si="13"/>
        <v>19.999999999999996</v>
      </c>
      <c r="P48" s="26">
        <v>10</v>
      </c>
      <c r="Q48" s="24">
        <f t="shared" si="14"/>
        <v>66.66666666666667</v>
      </c>
      <c r="R48" s="26">
        <v>11</v>
      </c>
      <c r="S48" s="25">
        <f t="shared" si="15"/>
        <v>10.000000000000009</v>
      </c>
    </row>
    <row r="49" spans="1:19" ht="9" customHeight="1">
      <c r="A49" s="20">
        <v>46</v>
      </c>
      <c r="B49" s="21" t="s">
        <v>48</v>
      </c>
      <c r="C49" s="22">
        <v>20</v>
      </c>
      <c r="D49" s="26">
        <v>20</v>
      </c>
      <c r="E49" s="24">
        <f t="shared" si="8"/>
        <v>0</v>
      </c>
      <c r="F49" s="26">
        <v>10</v>
      </c>
      <c r="G49" s="24">
        <f t="shared" si="9"/>
        <v>-50</v>
      </c>
      <c r="H49" s="26">
        <v>6</v>
      </c>
      <c r="I49" s="24">
        <f t="shared" si="10"/>
        <v>-40</v>
      </c>
      <c r="J49" s="26">
        <v>7</v>
      </c>
      <c r="K49" s="24">
        <f t="shared" si="11"/>
        <v>16.666666666666675</v>
      </c>
      <c r="L49" s="26">
        <v>10</v>
      </c>
      <c r="M49" s="24">
        <f t="shared" si="12"/>
        <v>42.85714285714286</v>
      </c>
      <c r="N49" s="26">
        <v>7</v>
      </c>
      <c r="O49" s="24">
        <f t="shared" si="13"/>
        <v>-30.000000000000004</v>
      </c>
      <c r="P49" s="26">
        <v>6</v>
      </c>
      <c r="Q49" s="24">
        <f t="shared" si="14"/>
        <v>-14.28571428571429</v>
      </c>
      <c r="R49" s="26">
        <v>9</v>
      </c>
      <c r="S49" s="25">
        <f t="shared" si="15"/>
        <v>50</v>
      </c>
    </row>
    <row r="50" spans="1:19" ht="9" customHeight="1">
      <c r="A50" s="20">
        <v>47</v>
      </c>
      <c r="B50" s="21" t="s">
        <v>49</v>
      </c>
      <c r="C50" s="22">
        <v>6</v>
      </c>
      <c r="D50" s="26">
        <v>5</v>
      </c>
      <c r="E50" s="24">
        <f t="shared" si="8"/>
        <v>-16.666666666666664</v>
      </c>
      <c r="F50" s="26">
        <v>3</v>
      </c>
      <c r="G50" s="24">
        <f t="shared" si="9"/>
        <v>-40</v>
      </c>
      <c r="H50" s="26">
        <v>9</v>
      </c>
      <c r="I50" s="24">
        <f t="shared" si="10"/>
        <v>200</v>
      </c>
      <c r="J50" s="26">
        <v>5</v>
      </c>
      <c r="K50" s="24">
        <f t="shared" si="11"/>
        <v>-44.44444444444444</v>
      </c>
      <c r="L50" s="26">
        <v>7</v>
      </c>
      <c r="M50" s="24">
        <f t="shared" si="12"/>
        <v>39.99999999999999</v>
      </c>
      <c r="N50" s="26">
        <v>3</v>
      </c>
      <c r="O50" s="24">
        <f t="shared" si="13"/>
        <v>-57.14285714285714</v>
      </c>
      <c r="P50" s="26">
        <v>7</v>
      </c>
      <c r="Q50" s="24">
        <f t="shared" si="14"/>
        <v>133.33333333333334</v>
      </c>
      <c r="R50" s="26">
        <v>14</v>
      </c>
      <c r="S50" s="25">
        <f t="shared" si="15"/>
        <v>100</v>
      </c>
    </row>
    <row r="51" spans="1:19" ht="9" customHeight="1">
      <c r="A51" s="20">
        <v>48</v>
      </c>
      <c r="B51" s="21" t="s">
        <v>50</v>
      </c>
      <c r="C51" s="22">
        <v>100</v>
      </c>
      <c r="D51" s="26">
        <v>70</v>
      </c>
      <c r="E51" s="24">
        <f t="shared" si="8"/>
        <v>-30.000000000000004</v>
      </c>
      <c r="F51" s="26">
        <v>75</v>
      </c>
      <c r="G51" s="24">
        <f t="shared" si="9"/>
        <v>7.14285714285714</v>
      </c>
      <c r="H51" s="26">
        <v>73</v>
      </c>
      <c r="I51" s="24">
        <f t="shared" si="10"/>
        <v>-2.6666666666666616</v>
      </c>
      <c r="J51" s="26">
        <v>90</v>
      </c>
      <c r="K51" s="24">
        <f t="shared" si="11"/>
        <v>23.28767123287672</v>
      </c>
      <c r="L51" s="26">
        <v>87</v>
      </c>
      <c r="M51" s="24">
        <f t="shared" si="12"/>
        <v>-3.3333333333333326</v>
      </c>
      <c r="N51" s="26">
        <v>51</v>
      </c>
      <c r="O51" s="24">
        <f t="shared" si="13"/>
        <v>-41.379310344827594</v>
      </c>
      <c r="P51" s="26">
        <v>48</v>
      </c>
      <c r="Q51" s="24">
        <f t="shared" si="14"/>
        <v>-5.882352941176472</v>
      </c>
      <c r="R51" s="26">
        <v>47</v>
      </c>
      <c r="S51" s="25">
        <f t="shared" si="15"/>
        <v>-2.083333333333337</v>
      </c>
    </row>
    <row r="52" spans="1:19" ht="9" customHeight="1">
      <c r="A52" s="20">
        <v>49</v>
      </c>
      <c r="B52" s="21" t="s">
        <v>51</v>
      </c>
      <c r="C52" s="22">
        <v>47</v>
      </c>
      <c r="D52" s="26">
        <v>64</v>
      </c>
      <c r="E52" s="24">
        <f t="shared" si="8"/>
        <v>36.170212765957444</v>
      </c>
      <c r="F52" s="26">
        <v>65</v>
      </c>
      <c r="G52" s="24">
        <f t="shared" si="9"/>
        <v>1.5625</v>
      </c>
      <c r="H52" s="26">
        <v>55</v>
      </c>
      <c r="I52" s="24">
        <f t="shared" si="10"/>
        <v>-15.384615384615385</v>
      </c>
      <c r="J52" s="26">
        <v>70</v>
      </c>
      <c r="K52" s="24">
        <f t="shared" si="11"/>
        <v>27.27272727272727</v>
      </c>
      <c r="L52" s="26">
        <v>65</v>
      </c>
      <c r="M52" s="24">
        <f t="shared" si="12"/>
        <v>-7.14285714285714</v>
      </c>
      <c r="N52" s="26">
        <v>64</v>
      </c>
      <c r="O52" s="24">
        <f t="shared" si="13"/>
        <v>-1.538461538461533</v>
      </c>
      <c r="P52" s="26">
        <v>53</v>
      </c>
      <c r="Q52" s="24">
        <f t="shared" si="14"/>
        <v>-17.1875</v>
      </c>
      <c r="R52" s="26">
        <v>54</v>
      </c>
      <c r="S52" s="25">
        <f t="shared" si="15"/>
        <v>1.8867924528301883</v>
      </c>
    </row>
    <row r="53" spans="1:19" ht="9" customHeight="1">
      <c r="A53" s="20">
        <v>50</v>
      </c>
      <c r="B53" s="32" t="s">
        <v>52</v>
      </c>
      <c r="C53" s="22">
        <v>37</v>
      </c>
      <c r="D53" s="26">
        <v>49</v>
      </c>
      <c r="E53" s="24">
        <f t="shared" si="8"/>
        <v>32.432432432432435</v>
      </c>
      <c r="F53" s="26">
        <v>45</v>
      </c>
      <c r="G53" s="24">
        <f t="shared" si="9"/>
        <v>-8.163265306122447</v>
      </c>
      <c r="H53" s="26">
        <v>61</v>
      </c>
      <c r="I53" s="24">
        <f t="shared" si="10"/>
        <v>35.555555555555564</v>
      </c>
      <c r="J53" s="26">
        <v>53</v>
      </c>
      <c r="K53" s="24">
        <f t="shared" si="11"/>
        <v>-13.11475409836066</v>
      </c>
      <c r="L53" s="26">
        <v>55</v>
      </c>
      <c r="M53" s="24">
        <f t="shared" si="12"/>
        <v>3.7735849056603765</v>
      </c>
      <c r="N53" s="26">
        <v>78</v>
      </c>
      <c r="O53" s="24">
        <f t="shared" si="13"/>
        <v>41.81818181818182</v>
      </c>
      <c r="P53" s="26">
        <v>64</v>
      </c>
      <c r="Q53" s="24">
        <f t="shared" si="14"/>
        <v>-17.948717948717952</v>
      </c>
      <c r="R53" s="26">
        <v>69</v>
      </c>
      <c r="S53" s="25">
        <f t="shared" si="15"/>
        <v>7.8125</v>
      </c>
    </row>
    <row r="54" spans="1:19" s="34" customFormat="1" ht="9" customHeight="1">
      <c r="A54" s="20">
        <v>51</v>
      </c>
      <c r="B54" s="33" t="s">
        <v>53</v>
      </c>
      <c r="C54" s="22" t="s">
        <v>4</v>
      </c>
      <c r="D54" s="26" t="s">
        <v>4</v>
      </c>
      <c r="E54" s="24" t="str">
        <f t="shared" si="8"/>
        <v>.</v>
      </c>
      <c r="F54" s="26">
        <v>9</v>
      </c>
      <c r="G54" s="24" t="str">
        <f t="shared" si="9"/>
        <v>.</v>
      </c>
      <c r="H54" s="26">
        <v>26</v>
      </c>
      <c r="I54" s="24">
        <f t="shared" si="10"/>
        <v>188.88888888888889</v>
      </c>
      <c r="J54" s="26">
        <v>34</v>
      </c>
      <c r="K54" s="24">
        <f t="shared" si="11"/>
        <v>30.76923076923077</v>
      </c>
      <c r="L54" s="26">
        <v>42</v>
      </c>
      <c r="M54" s="24">
        <f t="shared" si="12"/>
        <v>23.529411764705888</v>
      </c>
      <c r="N54" s="26">
        <v>62</v>
      </c>
      <c r="O54" s="24">
        <f t="shared" si="13"/>
        <v>47.61904761904763</v>
      </c>
      <c r="P54" s="26">
        <v>37</v>
      </c>
      <c r="Q54" s="24">
        <f t="shared" si="14"/>
        <v>-40.32258064516129</v>
      </c>
      <c r="R54" s="26">
        <v>41</v>
      </c>
      <c r="S54" s="25">
        <f t="shared" si="15"/>
        <v>10.81081081081081</v>
      </c>
    </row>
    <row r="55" spans="1:19" s="34" customFormat="1" ht="9" customHeight="1">
      <c r="A55" s="20">
        <v>52</v>
      </c>
      <c r="B55" s="33" t="s">
        <v>54</v>
      </c>
      <c r="C55" s="22" t="s">
        <v>4</v>
      </c>
      <c r="D55" s="26" t="s">
        <v>4</v>
      </c>
      <c r="E55" s="24" t="str">
        <f t="shared" si="8"/>
        <v>.</v>
      </c>
      <c r="F55" s="26">
        <v>8</v>
      </c>
      <c r="G55" s="24" t="str">
        <f t="shared" si="9"/>
        <v>.</v>
      </c>
      <c r="H55" s="26">
        <v>12</v>
      </c>
      <c r="I55" s="24">
        <f t="shared" si="10"/>
        <v>50</v>
      </c>
      <c r="J55" s="26">
        <v>21</v>
      </c>
      <c r="K55" s="24">
        <f t="shared" si="11"/>
        <v>75</v>
      </c>
      <c r="L55" s="26">
        <v>22</v>
      </c>
      <c r="M55" s="24">
        <f t="shared" si="12"/>
        <v>4.761904761904767</v>
      </c>
      <c r="N55" s="26">
        <v>23</v>
      </c>
      <c r="O55" s="24">
        <f t="shared" si="13"/>
        <v>4.545454545454541</v>
      </c>
      <c r="P55" s="26">
        <v>12</v>
      </c>
      <c r="Q55" s="24">
        <f t="shared" si="14"/>
        <v>-47.82608695652174</v>
      </c>
      <c r="R55" s="26">
        <v>11</v>
      </c>
      <c r="S55" s="25">
        <f t="shared" si="15"/>
        <v>-8.333333333333337</v>
      </c>
    </row>
    <row r="56" spans="1:19" s="34" customFormat="1" ht="5.25" customHeight="1">
      <c r="A56" s="35" t="s">
        <v>55</v>
      </c>
      <c r="B56" s="33"/>
      <c r="C56" s="22"/>
      <c r="D56" s="26"/>
      <c r="E56" s="24"/>
      <c r="F56" s="26"/>
      <c r="G56" s="24"/>
      <c r="H56" s="26"/>
      <c r="I56" s="24"/>
      <c r="J56" s="26"/>
      <c r="K56" s="24"/>
      <c r="L56" s="26"/>
      <c r="M56" s="24"/>
      <c r="N56" s="26"/>
      <c r="O56" s="24"/>
      <c r="P56" s="26"/>
      <c r="Q56" s="24"/>
      <c r="R56" s="26"/>
      <c r="S56" s="25"/>
    </row>
    <row r="57" spans="1:19" s="34" customFormat="1" ht="11.25">
      <c r="A57" s="36" t="s">
        <v>56</v>
      </c>
      <c r="B57" s="37" t="s">
        <v>57</v>
      </c>
      <c r="C57" s="38">
        <f>SUM(C5:C55)</f>
        <v>2264</v>
      </c>
      <c r="D57" s="39">
        <f>SUM(D5:D55)</f>
        <v>2275</v>
      </c>
      <c r="E57" s="40">
        <f>IF(D57&lt;&gt;".",IF(C57&lt;&gt;".",IF(C57&gt;0,(D57/C57-1)*100,"."),"."),".")</f>
        <v>0.4858657243816289</v>
      </c>
      <c r="F57" s="39">
        <f>SUM(F5:F55)</f>
        <v>2354</v>
      </c>
      <c r="G57" s="40">
        <f>IF(F57&lt;&gt;".",IF(D57&lt;&gt;".",IF(D57&gt;0,(F57/D57-1)*100,"."),"."),".")</f>
        <v>3.4725274725274646</v>
      </c>
      <c r="H57" s="39">
        <f>SUM(H5:H55)</f>
        <v>2371</v>
      </c>
      <c r="I57" s="40">
        <f>IF(H57&lt;&gt;".",IF(F57&lt;&gt;".",IF(F57&gt;0,(H57/F57-1)*100,"."),"."),".")</f>
        <v>0.7221750212404343</v>
      </c>
      <c r="J57" s="39">
        <f>SUM(J5:J55)</f>
        <v>2518</v>
      </c>
      <c r="K57" s="40">
        <f>IF(J57&lt;&gt;".",IF(H57&lt;&gt;".",IF(H57&gt;0,(J57/H57-1)*100,"."),"."),".")</f>
        <v>6.199915647406162</v>
      </c>
      <c r="L57" s="39">
        <f>SUM(L5:L55)</f>
        <v>2472</v>
      </c>
      <c r="M57" s="40">
        <f>IF(L57&lt;&gt;".",IF(J57&lt;&gt;".",IF(J57&gt;0,(L57/J57-1)*100,"."),"."),".")</f>
        <v>-1.8268467037331204</v>
      </c>
      <c r="N57" s="39">
        <f>SUM(N5:N55)</f>
        <v>2399</v>
      </c>
      <c r="O57" s="40">
        <f>IF(N57&lt;&gt;".",IF(L57&lt;&gt;".",IF(L57&gt;0,(N57/L57-1)*100,"."),"."),".")</f>
        <v>-2.9530744336569548</v>
      </c>
      <c r="P57" s="39">
        <f>SUM(P5:P55)</f>
        <v>2085</v>
      </c>
      <c r="Q57" s="40">
        <f>IF(P57&lt;&gt;".",IF(N57&lt;&gt;".",IF(N57&gt;0,(P57/N57-1)*100,"."),"."),".")</f>
        <v>-13.088786994581081</v>
      </c>
      <c r="R57" s="39">
        <f>SUM(R5:R55)</f>
        <v>2110</v>
      </c>
      <c r="S57" s="41">
        <f>IF(R57&lt;&gt;".",IF(P57&lt;&gt;".",IF(P57&gt;0,(R57/P57-1)*100,"."),"."),".")</f>
        <v>1.1990407673860837</v>
      </c>
    </row>
    <row r="58" spans="1:19" ht="3" customHeight="1">
      <c r="A58" s="42"/>
      <c r="B58" s="43"/>
      <c r="C58" s="26"/>
      <c r="D58" s="26"/>
      <c r="E58" s="44"/>
      <c r="F58" s="26"/>
      <c r="G58" s="44"/>
      <c r="H58" s="26"/>
      <c r="I58" s="45"/>
      <c r="J58" s="26"/>
      <c r="K58" s="44"/>
      <c r="L58" s="26"/>
      <c r="M58" s="44"/>
      <c r="N58" s="26"/>
      <c r="O58" s="44"/>
      <c r="P58" s="26"/>
      <c r="Q58" s="44"/>
      <c r="R58" s="26"/>
      <c r="S58" s="44"/>
    </row>
    <row r="59" spans="1:19" ht="11.25">
      <c r="A59" s="46" t="s">
        <v>58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8"/>
      <c r="S59" s="49"/>
    </row>
    <row r="60" spans="1:19" ht="2.25" customHeight="1">
      <c r="A60" s="48"/>
      <c r="B60" s="50" t="s">
        <v>59</v>
      </c>
      <c r="C60" s="51"/>
      <c r="D60" s="51"/>
      <c r="E60" s="52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51"/>
      <c r="S60" s="52"/>
    </row>
    <row r="61" spans="1:19" ht="11.25">
      <c r="A61" s="53" t="s">
        <v>69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49"/>
      <c r="N61" s="54"/>
      <c r="O61" s="49"/>
      <c r="P61" s="54"/>
      <c r="Q61" s="49"/>
      <c r="R61" s="54"/>
      <c r="S61" s="49"/>
    </row>
    <row r="62" spans="2:19" ht="11.25">
      <c r="B62" s="56"/>
      <c r="C62" s="57"/>
      <c r="E62" s="58"/>
      <c r="G62" s="58"/>
      <c r="I62" s="58"/>
      <c r="K62" s="58"/>
      <c r="M62" s="58"/>
      <c r="O62" s="58"/>
      <c r="Q62" s="58"/>
      <c r="S62" s="58"/>
    </row>
    <row r="63" spans="2:19" ht="11.25">
      <c r="B63" s="56"/>
      <c r="C63" s="57"/>
      <c r="E63" s="58"/>
      <c r="G63" s="58"/>
      <c r="I63" s="58"/>
      <c r="K63" s="58"/>
      <c r="M63" s="58"/>
      <c r="O63" s="58"/>
      <c r="Q63" s="58"/>
      <c r="S63" s="58"/>
    </row>
    <row r="64" spans="2:19" ht="11.25">
      <c r="B64" s="56"/>
      <c r="C64" s="57"/>
      <c r="E64" s="58"/>
      <c r="G64" s="58"/>
      <c r="I64" s="58"/>
      <c r="K64" s="58"/>
      <c r="M64" s="58"/>
      <c r="O64" s="58"/>
      <c r="Q64" s="58"/>
      <c r="S64" s="58"/>
    </row>
    <row r="65" spans="2:19" ht="11.25">
      <c r="B65" s="56"/>
      <c r="C65" s="57"/>
      <c r="E65" s="58"/>
      <c r="G65" s="58"/>
      <c r="I65" s="58"/>
      <c r="K65" s="58"/>
      <c r="M65" s="58"/>
      <c r="O65" s="58"/>
      <c r="Q65" s="58"/>
      <c r="S65" s="58"/>
    </row>
    <row r="66" spans="2:19" ht="11.25">
      <c r="B66" s="56"/>
      <c r="C66" s="57"/>
      <c r="E66" s="58"/>
      <c r="G66" s="58"/>
      <c r="I66" s="58"/>
      <c r="K66" s="58"/>
      <c r="M66" s="58"/>
      <c r="O66" s="58"/>
      <c r="Q66" s="58"/>
      <c r="S66" s="58"/>
    </row>
    <row r="67" spans="2:19" ht="11.25">
      <c r="B67" s="56"/>
      <c r="C67" s="57"/>
      <c r="E67" s="58"/>
      <c r="G67" s="58"/>
      <c r="I67" s="58"/>
      <c r="K67" s="58"/>
      <c r="M67" s="58"/>
      <c r="O67" s="58"/>
      <c r="Q67" s="58"/>
      <c r="S67" s="58"/>
    </row>
    <row r="68" spans="2:19" ht="11.25">
      <c r="B68" s="56"/>
      <c r="C68" s="57"/>
      <c r="E68" s="58"/>
      <c r="G68" s="58"/>
      <c r="I68" s="58"/>
      <c r="K68" s="58"/>
      <c r="M68" s="58"/>
      <c r="O68" s="58"/>
      <c r="Q68" s="58"/>
      <c r="S68" s="58"/>
    </row>
    <row r="69" spans="2:19" ht="11.25">
      <c r="B69" s="56"/>
      <c r="C69" s="57"/>
      <c r="E69" s="58"/>
      <c r="G69" s="58"/>
      <c r="I69" s="58"/>
      <c r="K69" s="58"/>
      <c r="M69" s="58"/>
      <c r="O69" s="58"/>
      <c r="Q69" s="58"/>
      <c r="S69" s="58"/>
    </row>
    <row r="70" spans="2:19" ht="11.25">
      <c r="B70" s="56"/>
      <c r="C70" s="57"/>
      <c r="E70" s="58"/>
      <c r="G70" s="58"/>
      <c r="I70" s="58"/>
      <c r="K70" s="58"/>
      <c r="M70" s="58"/>
      <c r="O70" s="58"/>
      <c r="Q70" s="58"/>
      <c r="S70" s="58"/>
    </row>
    <row r="71" spans="2:19" ht="11.25">
      <c r="B71" s="56"/>
      <c r="C71" s="59"/>
      <c r="D71" s="59"/>
      <c r="E71" s="58"/>
      <c r="F71" s="59"/>
      <c r="G71" s="58"/>
      <c r="H71" s="59"/>
      <c r="I71" s="58"/>
      <c r="J71" s="59"/>
      <c r="K71" s="58"/>
      <c r="L71" s="59"/>
      <c r="M71" s="58"/>
      <c r="N71" s="59"/>
      <c r="O71" s="58"/>
      <c r="P71" s="59"/>
      <c r="Q71" s="58"/>
      <c r="R71" s="59"/>
      <c r="S71" s="58"/>
    </row>
    <row r="72" spans="2:19" ht="11.25">
      <c r="B72" s="56"/>
      <c r="C72" s="57"/>
      <c r="E72" s="58"/>
      <c r="G72" s="58"/>
      <c r="I72" s="58"/>
      <c r="K72" s="58"/>
      <c r="M72" s="58"/>
      <c r="O72" s="58"/>
      <c r="Q72" s="58"/>
      <c r="S72" s="58"/>
    </row>
    <row r="73" spans="2:19" ht="11.25">
      <c r="B73" s="56"/>
      <c r="C73" s="57"/>
      <c r="E73" s="58"/>
      <c r="G73" s="58"/>
      <c r="I73" s="58"/>
      <c r="K73" s="58"/>
      <c r="M73" s="58"/>
      <c r="O73" s="58"/>
      <c r="Q73" s="58"/>
      <c r="S73" s="58"/>
    </row>
    <row r="74" spans="2:19" ht="11.25">
      <c r="B74" s="56"/>
      <c r="E74" s="58"/>
      <c r="G74" s="58"/>
      <c r="I74" s="58"/>
      <c r="K74" s="58"/>
      <c r="M74" s="58"/>
      <c r="O74" s="58"/>
      <c r="Q74" s="58"/>
      <c r="S74" s="58"/>
    </row>
    <row r="75" spans="2:19" ht="11.25">
      <c r="B75" s="56"/>
      <c r="C75" s="57"/>
      <c r="E75" s="58"/>
      <c r="G75" s="58"/>
      <c r="I75" s="58"/>
      <c r="K75" s="58"/>
      <c r="M75" s="58"/>
      <c r="O75" s="58"/>
      <c r="Q75" s="58"/>
      <c r="S75" s="58"/>
    </row>
    <row r="76" spans="2:19" ht="11.25">
      <c r="B76" s="56"/>
      <c r="C76" s="57"/>
      <c r="E76" s="58"/>
      <c r="G76" s="58"/>
      <c r="I76" s="58"/>
      <c r="K76" s="58"/>
      <c r="M76" s="58"/>
      <c r="O76" s="58"/>
      <c r="Q76" s="58"/>
      <c r="S76" s="58"/>
    </row>
    <row r="77" spans="2:19" ht="11.25">
      <c r="B77" s="56"/>
      <c r="C77" s="57"/>
      <c r="E77" s="58"/>
      <c r="G77" s="58"/>
      <c r="I77" s="58"/>
      <c r="K77" s="58"/>
      <c r="M77" s="58"/>
      <c r="O77" s="58"/>
      <c r="Q77" s="58"/>
      <c r="S77" s="58"/>
    </row>
    <row r="78" spans="2:19" ht="11.25">
      <c r="B78" s="56"/>
      <c r="C78" s="57"/>
      <c r="E78" s="58"/>
      <c r="G78" s="58"/>
      <c r="I78" s="58"/>
      <c r="K78" s="58"/>
      <c r="M78" s="58"/>
      <c r="O78" s="58"/>
      <c r="Q78" s="58"/>
      <c r="S78" s="58"/>
    </row>
    <row r="79" spans="2:19" ht="11.25">
      <c r="B79" s="56"/>
      <c r="C79" s="57"/>
      <c r="E79" s="58"/>
      <c r="G79" s="58"/>
      <c r="I79" s="58"/>
      <c r="K79" s="58"/>
      <c r="M79" s="58"/>
      <c r="O79" s="58"/>
      <c r="Q79" s="58"/>
      <c r="S79" s="58"/>
    </row>
    <row r="80" spans="2:19" ht="11.25">
      <c r="B80" s="56"/>
      <c r="C80" s="57"/>
      <c r="E80" s="58"/>
      <c r="G80" s="58"/>
      <c r="I80" s="58"/>
      <c r="K80" s="58"/>
      <c r="M80" s="58"/>
      <c r="O80" s="58"/>
      <c r="Q80" s="58"/>
      <c r="S80" s="58"/>
    </row>
    <row r="81" spans="2:19" ht="11.25">
      <c r="B81" s="56"/>
      <c r="C81" s="57"/>
      <c r="E81" s="58"/>
      <c r="G81" s="58"/>
      <c r="I81" s="58"/>
      <c r="K81" s="58"/>
      <c r="M81" s="58"/>
      <c r="O81" s="58"/>
      <c r="Q81" s="58"/>
      <c r="S81" s="58"/>
    </row>
    <row r="82" spans="2:19" ht="11.25">
      <c r="B82" s="56"/>
      <c r="C82" s="57"/>
      <c r="E82" s="58"/>
      <c r="G82" s="58"/>
      <c r="I82" s="58"/>
      <c r="K82" s="58"/>
      <c r="M82" s="58"/>
      <c r="O82" s="58"/>
      <c r="Q82" s="58"/>
      <c r="S82" s="58"/>
    </row>
    <row r="83" spans="2:19" ht="11.25">
      <c r="B83" s="56"/>
      <c r="C83" s="57"/>
      <c r="E83" s="58"/>
      <c r="G83" s="58"/>
      <c r="I83" s="58"/>
      <c r="K83" s="58"/>
      <c r="M83" s="58"/>
      <c r="O83" s="58"/>
      <c r="Q83" s="58"/>
      <c r="S83" s="58"/>
    </row>
    <row r="84" spans="2:19" ht="11.25">
      <c r="B84" s="56"/>
      <c r="C84" s="57"/>
      <c r="E84" s="58"/>
      <c r="G84" s="58"/>
      <c r="I84" s="58"/>
      <c r="K84" s="58"/>
      <c r="M84" s="58"/>
      <c r="O84" s="58"/>
      <c r="Q84" s="58"/>
      <c r="S84" s="58"/>
    </row>
    <row r="85" spans="2:19" ht="11.25">
      <c r="B85" s="56"/>
      <c r="C85" s="57"/>
      <c r="E85" s="58"/>
      <c r="G85" s="58"/>
      <c r="I85" s="58"/>
      <c r="K85" s="58"/>
      <c r="M85" s="58"/>
      <c r="O85" s="58"/>
      <c r="Q85" s="58"/>
      <c r="S85" s="58"/>
    </row>
    <row r="86" spans="2:19" ht="11.25">
      <c r="B86" s="56"/>
      <c r="C86" s="57"/>
      <c r="E86" s="58"/>
      <c r="G86" s="58"/>
      <c r="I86" s="58"/>
      <c r="K86" s="58"/>
      <c r="M86" s="58"/>
      <c r="O86" s="58"/>
      <c r="Q86" s="58"/>
      <c r="S86" s="58"/>
    </row>
    <row r="87" spans="2:19" ht="11.25">
      <c r="B87" s="56"/>
      <c r="C87" s="57"/>
      <c r="E87" s="58"/>
      <c r="G87" s="58"/>
      <c r="I87" s="58"/>
      <c r="K87" s="58"/>
      <c r="M87" s="58"/>
      <c r="O87" s="58"/>
      <c r="Q87" s="58"/>
      <c r="S87" s="58"/>
    </row>
    <row r="88" spans="2:19" ht="11.25">
      <c r="B88" s="56"/>
      <c r="C88" s="57"/>
      <c r="E88" s="58"/>
      <c r="G88" s="58"/>
      <c r="I88" s="58"/>
      <c r="K88" s="58"/>
      <c r="M88" s="58"/>
      <c r="O88" s="58"/>
      <c r="Q88" s="58"/>
      <c r="S88" s="58"/>
    </row>
    <row r="89" spans="2:19" ht="11.25">
      <c r="B89" s="56"/>
      <c r="C89" s="57"/>
      <c r="E89" s="58"/>
      <c r="G89" s="58"/>
      <c r="I89" s="58"/>
      <c r="K89" s="58"/>
      <c r="M89" s="58"/>
      <c r="O89" s="58"/>
      <c r="Q89" s="58"/>
      <c r="S89" s="58"/>
    </row>
    <row r="90" spans="2:19" ht="11.25">
      <c r="B90" s="56"/>
      <c r="C90" s="57"/>
      <c r="E90" s="58"/>
      <c r="G90" s="58"/>
      <c r="I90" s="58"/>
      <c r="K90" s="58"/>
      <c r="M90" s="58"/>
      <c r="O90" s="58"/>
      <c r="Q90" s="58"/>
      <c r="S90" s="58"/>
    </row>
    <row r="91" spans="2:19" ht="11.25">
      <c r="B91" s="56"/>
      <c r="C91" s="57"/>
      <c r="E91" s="58"/>
      <c r="G91" s="58"/>
      <c r="I91" s="58"/>
      <c r="K91" s="58"/>
      <c r="M91" s="58"/>
      <c r="O91" s="58"/>
      <c r="Q91" s="58"/>
      <c r="S91" s="58"/>
    </row>
    <row r="92" spans="2:19" ht="11.25">
      <c r="B92" s="56"/>
      <c r="C92" s="57"/>
      <c r="E92" s="58"/>
      <c r="G92" s="58"/>
      <c r="I92" s="58"/>
      <c r="K92" s="58"/>
      <c r="M92" s="58"/>
      <c r="O92" s="58"/>
      <c r="Q92" s="58"/>
      <c r="S92" s="58"/>
    </row>
    <row r="93" spans="2:19" ht="11.25">
      <c r="B93" s="56"/>
      <c r="C93" s="57"/>
      <c r="E93" s="58"/>
      <c r="G93" s="58"/>
      <c r="I93" s="58"/>
      <c r="K93" s="58"/>
      <c r="M93" s="58"/>
      <c r="O93" s="58"/>
      <c r="Q93" s="58"/>
      <c r="S93" s="58"/>
    </row>
    <row r="94" spans="2:19" ht="11.25">
      <c r="B94" s="56"/>
      <c r="C94" s="57"/>
      <c r="E94" s="58"/>
      <c r="G94" s="58"/>
      <c r="I94" s="58"/>
      <c r="K94" s="58"/>
      <c r="M94" s="58"/>
      <c r="O94" s="58"/>
      <c r="Q94" s="58"/>
      <c r="S94" s="58"/>
    </row>
    <row r="95" spans="2:19" ht="11.25">
      <c r="B95" s="56"/>
      <c r="C95" s="57"/>
      <c r="E95" s="58"/>
      <c r="G95" s="58"/>
      <c r="I95" s="58"/>
      <c r="K95" s="58"/>
      <c r="M95" s="58"/>
      <c r="O95" s="58"/>
      <c r="Q95" s="58"/>
      <c r="S95" s="58"/>
    </row>
    <row r="96" spans="2:19" ht="11.25">
      <c r="B96" s="56"/>
      <c r="C96" s="57"/>
      <c r="E96" s="58"/>
      <c r="G96" s="58"/>
      <c r="I96" s="58"/>
      <c r="K96" s="58"/>
      <c r="M96" s="58"/>
      <c r="O96" s="58"/>
      <c r="Q96" s="58"/>
      <c r="S96" s="58"/>
    </row>
    <row r="97" spans="2:19" ht="11.25">
      <c r="B97" s="56"/>
      <c r="C97" s="57"/>
      <c r="E97" s="58"/>
      <c r="G97" s="58"/>
      <c r="I97" s="58"/>
      <c r="K97" s="58"/>
      <c r="M97" s="58"/>
      <c r="O97" s="58"/>
      <c r="Q97" s="58"/>
      <c r="S97" s="58"/>
    </row>
    <row r="98" spans="2:19" ht="11.25">
      <c r="B98" s="56"/>
      <c r="C98" s="57"/>
      <c r="E98" s="58"/>
      <c r="G98" s="58"/>
      <c r="I98" s="58"/>
      <c r="K98" s="58"/>
      <c r="M98" s="58"/>
      <c r="O98" s="58"/>
      <c r="Q98" s="58"/>
      <c r="S98" s="58"/>
    </row>
    <row r="99" spans="2:19" ht="11.25">
      <c r="B99" s="56"/>
      <c r="C99" s="57"/>
      <c r="E99" s="58"/>
      <c r="G99" s="58"/>
      <c r="I99" s="58"/>
      <c r="K99" s="58"/>
      <c r="M99" s="58"/>
      <c r="O99" s="58"/>
      <c r="Q99" s="58"/>
      <c r="S99" s="58"/>
    </row>
    <row r="100" spans="2:19" ht="11.25">
      <c r="B100" s="56"/>
      <c r="C100" s="57"/>
      <c r="E100" s="58"/>
      <c r="G100" s="58"/>
      <c r="I100" s="58"/>
      <c r="K100" s="58"/>
      <c r="M100" s="58"/>
      <c r="O100" s="58"/>
      <c r="Q100" s="58"/>
      <c r="S100" s="58"/>
    </row>
    <row r="101" spans="2:19" ht="11.25">
      <c r="B101" s="56"/>
      <c r="C101" s="57"/>
      <c r="E101" s="58"/>
      <c r="G101" s="58"/>
      <c r="I101" s="58"/>
      <c r="K101" s="58"/>
      <c r="M101" s="58"/>
      <c r="O101" s="58"/>
      <c r="Q101" s="58"/>
      <c r="S101" s="58"/>
    </row>
    <row r="102" spans="2:19" ht="11.25">
      <c r="B102" s="56"/>
      <c r="C102" s="57"/>
      <c r="E102" s="58"/>
      <c r="G102" s="58"/>
      <c r="I102" s="58"/>
      <c r="K102" s="58"/>
      <c r="M102" s="58"/>
      <c r="O102" s="58"/>
      <c r="Q102" s="58"/>
      <c r="S102" s="58"/>
    </row>
    <row r="103" spans="2:19" ht="11.25">
      <c r="B103" s="56"/>
      <c r="C103" s="57"/>
      <c r="E103" s="58"/>
      <c r="G103" s="58"/>
      <c r="I103" s="58"/>
      <c r="K103" s="58"/>
      <c r="M103" s="58"/>
      <c r="O103" s="58"/>
      <c r="Q103" s="58"/>
      <c r="S103" s="58"/>
    </row>
    <row r="104" spans="2:19" ht="11.25">
      <c r="B104" s="56"/>
      <c r="C104" s="57"/>
      <c r="E104" s="58"/>
      <c r="G104" s="58"/>
      <c r="I104" s="58"/>
      <c r="K104" s="58"/>
      <c r="M104" s="58"/>
      <c r="O104" s="58"/>
      <c r="Q104" s="58"/>
      <c r="S104" s="58"/>
    </row>
    <row r="105" spans="2:19" ht="11.25">
      <c r="B105" s="56"/>
      <c r="C105" s="57"/>
      <c r="E105" s="58"/>
      <c r="G105" s="58"/>
      <c r="I105" s="58"/>
      <c r="K105" s="58"/>
      <c r="M105" s="58"/>
      <c r="O105" s="58"/>
      <c r="Q105" s="58"/>
      <c r="S105" s="58"/>
    </row>
    <row r="106" spans="2:19" ht="11.25">
      <c r="B106" s="56"/>
      <c r="C106" s="57"/>
      <c r="E106" s="58"/>
      <c r="G106" s="58"/>
      <c r="I106" s="58"/>
      <c r="K106" s="58"/>
      <c r="M106" s="58"/>
      <c r="O106" s="58"/>
      <c r="Q106" s="58"/>
      <c r="S106" s="58"/>
    </row>
    <row r="107" spans="2:19" ht="11.25">
      <c r="B107" s="56"/>
      <c r="C107" s="57"/>
      <c r="E107" s="58"/>
      <c r="G107" s="58"/>
      <c r="I107" s="58"/>
      <c r="K107" s="58"/>
      <c r="M107" s="58"/>
      <c r="O107" s="58"/>
      <c r="Q107" s="58"/>
      <c r="S107" s="58"/>
    </row>
    <row r="108" spans="2:19" ht="11.25">
      <c r="B108" s="56"/>
      <c r="C108" s="57"/>
      <c r="E108" s="58"/>
      <c r="G108" s="58"/>
      <c r="I108" s="58"/>
      <c r="K108" s="58"/>
      <c r="M108" s="58"/>
      <c r="O108" s="58"/>
      <c r="Q108" s="58"/>
      <c r="S108" s="58"/>
    </row>
    <row r="109" spans="2:19" ht="11.25">
      <c r="B109" s="56"/>
      <c r="C109" s="57"/>
      <c r="E109" s="58"/>
      <c r="G109" s="58"/>
      <c r="I109" s="58"/>
      <c r="K109" s="58"/>
      <c r="M109" s="58"/>
      <c r="O109" s="58"/>
      <c r="Q109" s="58"/>
      <c r="S109" s="58"/>
    </row>
    <row r="110" spans="2:19" ht="11.25">
      <c r="B110" s="56"/>
      <c r="C110" s="57"/>
      <c r="E110" s="58"/>
      <c r="G110" s="58"/>
      <c r="I110" s="58"/>
      <c r="K110" s="58"/>
      <c r="M110" s="58"/>
      <c r="O110" s="58"/>
      <c r="Q110" s="58"/>
      <c r="S110" s="58"/>
    </row>
    <row r="111" spans="2:19" ht="11.25">
      <c r="B111" s="56"/>
      <c r="C111" s="57"/>
      <c r="E111" s="58"/>
      <c r="G111" s="58"/>
      <c r="I111" s="58"/>
      <c r="K111" s="58"/>
      <c r="M111" s="58"/>
      <c r="O111" s="58"/>
      <c r="Q111" s="58"/>
      <c r="S111" s="58"/>
    </row>
    <row r="112" spans="2:19" ht="11.25">
      <c r="B112" s="56"/>
      <c r="C112" s="57"/>
      <c r="E112" s="58"/>
      <c r="G112" s="58"/>
      <c r="I112" s="58"/>
      <c r="K112" s="58"/>
      <c r="M112" s="58"/>
      <c r="O112" s="58"/>
      <c r="Q112" s="58"/>
      <c r="S112" s="58"/>
    </row>
    <row r="113" spans="2:19" ht="11.25">
      <c r="B113" s="56"/>
      <c r="C113" s="57"/>
      <c r="E113" s="58"/>
      <c r="G113" s="58"/>
      <c r="I113" s="58"/>
      <c r="K113" s="58"/>
      <c r="M113" s="58"/>
      <c r="O113" s="58"/>
      <c r="Q113" s="58"/>
      <c r="S113" s="58"/>
    </row>
    <row r="114" spans="2:19" ht="11.25">
      <c r="B114" s="56"/>
      <c r="C114" s="57"/>
      <c r="E114" s="58"/>
      <c r="G114" s="58"/>
      <c r="I114" s="58"/>
      <c r="K114" s="58"/>
      <c r="M114" s="58"/>
      <c r="O114" s="58"/>
      <c r="Q114" s="58"/>
      <c r="S114" s="58"/>
    </row>
    <row r="115" spans="2:19" ht="11.25">
      <c r="B115" s="56"/>
      <c r="C115" s="57"/>
      <c r="E115" s="58"/>
      <c r="G115" s="58"/>
      <c r="I115" s="58"/>
      <c r="K115" s="58"/>
      <c r="M115" s="58"/>
      <c r="O115" s="58"/>
      <c r="Q115" s="58"/>
      <c r="S115" s="58"/>
    </row>
    <row r="116" spans="2:19" ht="11.25">
      <c r="B116" s="56"/>
      <c r="C116" s="57"/>
      <c r="E116" s="58"/>
      <c r="G116" s="58"/>
      <c r="I116" s="58"/>
      <c r="K116" s="58"/>
      <c r="M116" s="58"/>
      <c r="O116" s="58"/>
      <c r="Q116" s="58"/>
      <c r="S116" s="58"/>
    </row>
    <row r="117" spans="2:19" ht="11.25">
      <c r="B117" s="56"/>
      <c r="C117" s="57"/>
      <c r="E117" s="58"/>
      <c r="G117" s="58"/>
      <c r="I117" s="58"/>
      <c r="K117" s="58"/>
      <c r="M117" s="58"/>
      <c r="O117" s="58"/>
      <c r="Q117" s="58"/>
      <c r="S117" s="58"/>
    </row>
    <row r="118" spans="2:19" ht="11.25">
      <c r="B118" s="56"/>
      <c r="C118" s="57"/>
      <c r="E118" s="58"/>
      <c r="G118" s="58"/>
      <c r="I118" s="58"/>
      <c r="K118" s="58"/>
      <c r="M118" s="58"/>
      <c r="O118" s="58"/>
      <c r="Q118" s="58"/>
      <c r="S118" s="58"/>
    </row>
    <row r="119" spans="2:19" ht="11.25">
      <c r="B119" s="56"/>
      <c r="C119" s="57"/>
      <c r="E119" s="58"/>
      <c r="G119" s="58"/>
      <c r="I119" s="58"/>
      <c r="K119" s="58"/>
      <c r="M119" s="58"/>
      <c r="O119" s="58"/>
      <c r="Q119" s="58"/>
      <c r="S119" s="58"/>
    </row>
    <row r="120" spans="2:19" ht="11.25">
      <c r="B120" s="56"/>
      <c r="C120" s="59"/>
      <c r="D120" s="59"/>
      <c r="E120" s="58"/>
      <c r="F120" s="59"/>
      <c r="G120" s="58"/>
      <c r="H120" s="59"/>
      <c r="I120" s="58"/>
      <c r="J120" s="59"/>
      <c r="K120" s="58"/>
      <c r="L120" s="59"/>
      <c r="M120" s="58"/>
      <c r="N120" s="59"/>
      <c r="O120" s="58"/>
      <c r="P120" s="59"/>
      <c r="Q120" s="58"/>
      <c r="R120" s="59"/>
      <c r="S120" s="58"/>
    </row>
    <row r="121" spans="2:19" ht="11.25">
      <c r="B121" s="56"/>
      <c r="C121" s="57"/>
      <c r="D121" s="59"/>
      <c r="E121" s="58"/>
      <c r="F121" s="59"/>
      <c r="G121" s="58"/>
      <c r="H121" s="59"/>
      <c r="I121" s="58"/>
      <c r="J121" s="59"/>
      <c r="K121" s="58"/>
      <c r="L121" s="59"/>
      <c r="M121" s="58"/>
      <c r="N121" s="59"/>
      <c r="O121" s="58"/>
      <c r="P121" s="59"/>
      <c r="Q121" s="58"/>
      <c r="R121" s="59"/>
      <c r="S121" s="58"/>
    </row>
    <row r="122" spans="2:19" ht="11.25">
      <c r="B122" s="56"/>
      <c r="C122" s="57"/>
      <c r="D122" s="59"/>
      <c r="E122" s="58"/>
      <c r="F122" s="59"/>
      <c r="G122" s="58"/>
      <c r="H122" s="59"/>
      <c r="I122" s="58"/>
      <c r="J122" s="59"/>
      <c r="K122" s="58"/>
      <c r="L122" s="59"/>
      <c r="M122" s="58"/>
      <c r="N122" s="59"/>
      <c r="O122" s="58"/>
      <c r="P122" s="59"/>
      <c r="Q122" s="58"/>
      <c r="R122" s="59"/>
      <c r="S122" s="58"/>
    </row>
    <row r="123" spans="2:19" ht="11.25">
      <c r="B123" s="56"/>
      <c r="C123" s="57"/>
      <c r="D123" s="59"/>
      <c r="E123" s="58"/>
      <c r="F123" s="59"/>
      <c r="G123" s="58"/>
      <c r="H123" s="59"/>
      <c r="I123" s="58"/>
      <c r="J123" s="59"/>
      <c r="K123" s="58"/>
      <c r="L123" s="59"/>
      <c r="M123" s="58"/>
      <c r="N123" s="59"/>
      <c r="O123" s="58"/>
      <c r="P123" s="59"/>
      <c r="Q123" s="58"/>
      <c r="R123" s="59"/>
      <c r="S123" s="58"/>
    </row>
    <row r="124" spans="2:19" ht="11.25">
      <c r="B124" s="56"/>
      <c r="C124" s="57"/>
      <c r="D124" s="59"/>
      <c r="E124" s="58"/>
      <c r="F124" s="59"/>
      <c r="G124" s="58"/>
      <c r="H124" s="59"/>
      <c r="I124" s="58"/>
      <c r="J124" s="59"/>
      <c r="K124" s="58"/>
      <c r="L124" s="59"/>
      <c r="M124" s="58"/>
      <c r="N124" s="59"/>
      <c r="O124" s="58"/>
      <c r="P124" s="59"/>
      <c r="Q124" s="58"/>
      <c r="R124" s="59"/>
      <c r="S124" s="58"/>
    </row>
    <row r="125" spans="2:19" ht="11.25">
      <c r="B125" s="56"/>
      <c r="C125" s="57"/>
      <c r="D125" s="59"/>
      <c r="E125" s="58"/>
      <c r="F125" s="59"/>
      <c r="G125" s="58"/>
      <c r="H125" s="59"/>
      <c r="I125" s="58"/>
      <c r="J125" s="59"/>
      <c r="K125" s="58"/>
      <c r="L125" s="59"/>
      <c r="M125" s="58"/>
      <c r="N125" s="59"/>
      <c r="O125" s="58"/>
      <c r="P125" s="59"/>
      <c r="Q125" s="58"/>
      <c r="R125" s="59"/>
      <c r="S125" s="58"/>
    </row>
    <row r="126" spans="2:19" ht="11.25">
      <c r="B126" s="56"/>
      <c r="C126" s="57"/>
      <c r="D126" s="59"/>
      <c r="E126" s="58"/>
      <c r="F126" s="59"/>
      <c r="G126" s="58"/>
      <c r="H126" s="59"/>
      <c r="I126" s="58"/>
      <c r="J126" s="59"/>
      <c r="K126" s="58"/>
      <c r="L126" s="59"/>
      <c r="M126" s="58"/>
      <c r="N126" s="59"/>
      <c r="O126" s="58"/>
      <c r="P126" s="59"/>
      <c r="Q126" s="58"/>
      <c r="R126" s="59"/>
      <c r="S126" s="58"/>
    </row>
    <row r="127" spans="1:19" s="34" customFormat="1" ht="11.25">
      <c r="A127" s="60"/>
      <c r="B127" s="61"/>
      <c r="C127" s="62"/>
      <c r="D127" s="63"/>
      <c r="E127" s="64"/>
      <c r="F127" s="63"/>
      <c r="G127" s="64"/>
      <c r="H127" s="63"/>
      <c r="I127" s="64"/>
      <c r="J127" s="63"/>
      <c r="K127" s="64"/>
      <c r="L127" s="63"/>
      <c r="M127" s="64"/>
      <c r="N127" s="63"/>
      <c r="O127" s="64"/>
      <c r="P127" s="63"/>
      <c r="Q127" s="64"/>
      <c r="R127" s="63"/>
      <c r="S127" s="64"/>
    </row>
    <row r="128" spans="2:19" ht="11.25">
      <c r="B128" s="56"/>
      <c r="C128" s="57"/>
      <c r="D128" s="59"/>
      <c r="E128" s="58"/>
      <c r="F128" s="59"/>
      <c r="G128" s="58"/>
      <c r="H128" s="59"/>
      <c r="I128" s="58"/>
      <c r="J128" s="59"/>
      <c r="K128" s="58"/>
      <c r="L128" s="59"/>
      <c r="M128" s="58"/>
      <c r="N128" s="59"/>
      <c r="O128" s="58"/>
      <c r="P128" s="59"/>
      <c r="Q128" s="58"/>
      <c r="R128" s="59"/>
      <c r="S128" s="58"/>
    </row>
    <row r="129" spans="2:19" ht="11.25">
      <c r="B129" s="56"/>
      <c r="C129" s="57"/>
      <c r="D129" s="59"/>
      <c r="E129" s="58"/>
      <c r="F129" s="59"/>
      <c r="G129" s="58"/>
      <c r="H129" s="59"/>
      <c r="I129" s="58"/>
      <c r="J129" s="59"/>
      <c r="K129" s="58"/>
      <c r="L129" s="59"/>
      <c r="M129" s="58"/>
      <c r="N129" s="59"/>
      <c r="O129" s="58"/>
      <c r="P129" s="59"/>
      <c r="Q129" s="58"/>
      <c r="R129" s="59"/>
      <c r="S129" s="58"/>
    </row>
    <row r="130" spans="2:19" ht="11.25">
      <c r="B130" s="56"/>
      <c r="C130" s="57"/>
      <c r="D130" s="59"/>
      <c r="E130" s="58"/>
      <c r="F130" s="59"/>
      <c r="G130" s="58"/>
      <c r="H130" s="59"/>
      <c r="I130" s="58"/>
      <c r="J130" s="59"/>
      <c r="K130" s="58"/>
      <c r="L130" s="59"/>
      <c r="M130" s="58"/>
      <c r="N130" s="59"/>
      <c r="O130" s="58"/>
      <c r="P130" s="59"/>
      <c r="Q130" s="58"/>
      <c r="R130" s="59"/>
      <c r="S130" s="58"/>
    </row>
    <row r="131" spans="2:19" ht="11.25">
      <c r="B131" s="56"/>
      <c r="C131" s="57"/>
      <c r="D131" s="59"/>
      <c r="E131" s="58"/>
      <c r="F131" s="59"/>
      <c r="G131" s="58"/>
      <c r="H131" s="59"/>
      <c r="I131" s="58"/>
      <c r="J131" s="59"/>
      <c r="K131" s="58"/>
      <c r="L131" s="59"/>
      <c r="M131" s="58"/>
      <c r="N131" s="59"/>
      <c r="O131" s="58"/>
      <c r="P131" s="59"/>
      <c r="Q131" s="58"/>
      <c r="R131" s="59"/>
      <c r="S131" s="58"/>
    </row>
    <row r="134" spans="3:19" ht="11.25">
      <c r="C134" s="65"/>
      <c r="D134" s="65"/>
      <c r="E134" s="66"/>
      <c r="F134" s="65"/>
      <c r="G134" s="66"/>
      <c r="H134" s="65"/>
      <c r="I134" s="66"/>
      <c r="J134" s="65"/>
      <c r="K134" s="66"/>
      <c r="L134" s="65"/>
      <c r="M134" s="66"/>
      <c r="N134" s="65"/>
      <c r="O134" s="66"/>
      <c r="P134" s="65"/>
      <c r="Q134" s="66"/>
      <c r="R134" s="65"/>
      <c r="S134" s="66"/>
    </row>
    <row r="135" spans="3:19" ht="11.25">
      <c r="C135" s="65"/>
      <c r="D135" s="65"/>
      <c r="E135" s="66"/>
      <c r="F135" s="65"/>
      <c r="G135" s="66"/>
      <c r="H135" s="65"/>
      <c r="I135" s="66"/>
      <c r="J135" s="65"/>
      <c r="K135" s="66"/>
      <c r="L135" s="65"/>
      <c r="M135" s="66"/>
      <c r="N135" s="65"/>
      <c r="O135" s="66"/>
      <c r="P135" s="65"/>
      <c r="Q135" s="66"/>
      <c r="R135" s="65"/>
      <c r="S135" s="66"/>
    </row>
    <row r="136" spans="3:19" ht="11.25">
      <c r="C136" s="65"/>
      <c r="D136" s="65"/>
      <c r="E136" s="66"/>
      <c r="F136" s="65"/>
      <c r="G136" s="66"/>
      <c r="H136" s="65"/>
      <c r="I136" s="66"/>
      <c r="J136" s="65"/>
      <c r="K136" s="66"/>
      <c r="L136" s="65"/>
      <c r="M136" s="66"/>
      <c r="N136" s="65"/>
      <c r="O136" s="66"/>
      <c r="P136" s="65"/>
      <c r="Q136" s="66"/>
      <c r="R136" s="65"/>
      <c r="S136" s="66"/>
    </row>
    <row r="137" spans="3:19" ht="11.25">
      <c r="C137" s="65"/>
      <c r="D137" s="65"/>
      <c r="E137" s="66"/>
      <c r="F137" s="65"/>
      <c r="G137" s="66"/>
      <c r="H137" s="65"/>
      <c r="I137" s="66"/>
      <c r="J137" s="65"/>
      <c r="K137" s="66"/>
      <c r="L137" s="65"/>
      <c r="M137" s="66"/>
      <c r="N137" s="65"/>
      <c r="O137" s="66"/>
      <c r="P137" s="65"/>
      <c r="Q137" s="66"/>
      <c r="R137" s="65"/>
      <c r="S137" s="66"/>
    </row>
    <row r="141" spans="3:19" ht="11.25">
      <c r="C141" s="65"/>
      <c r="D141" s="65"/>
      <c r="E141" s="66"/>
      <c r="F141" s="65"/>
      <c r="G141" s="66"/>
      <c r="H141" s="65"/>
      <c r="I141" s="66"/>
      <c r="J141" s="65"/>
      <c r="K141" s="66"/>
      <c r="L141" s="65"/>
      <c r="M141" s="66"/>
      <c r="N141" s="65"/>
      <c r="O141" s="66"/>
      <c r="P141" s="65"/>
      <c r="Q141" s="66"/>
      <c r="R141" s="65"/>
      <c r="S141" s="66"/>
    </row>
    <row r="142" spans="3:19" ht="11.25">
      <c r="C142" s="65"/>
      <c r="D142" s="65"/>
      <c r="E142" s="66"/>
      <c r="F142" s="65"/>
      <c r="G142" s="66"/>
      <c r="H142" s="65"/>
      <c r="I142" s="66"/>
      <c r="J142" s="65"/>
      <c r="K142" s="66"/>
      <c r="L142" s="65"/>
      <c r="M142" s="66"/>
      <c r="N142" s="65"/>
      <c r="O142" s="66"/>
      <c r="P142" s="65"/>
      <c r="Q142" s="66"/>
      <c r="R142" s="65"/>
      <c r="S142" s="66"/>
    </row>
    <row r="143" spans="3:19" ht="11.25">
      <c r="C143" s="65"/>
      <c r="D143" s="65"/>
      <c r="E143" s="66"/>
      <c r="F143" s="65"/>
      <c r="G143" s="66"/>
      <c r="H143" s="65"/>
      <c r="I143" s="66"/>
      <c r="J143" s="65"/>
      <c r="K143" s="66"/>
      <c r="L143" s="65"/>
      <c r="M143" s="66"/>
      <c r="N143" s="65"/>
      <c r="O143" s="66"/>
      <c r="P143" s="65"/>
      <c r="Q143" s="66"/>
      <c r="R143" s="65"/>
      <c r="S143" s="66"/>
    </row>
    <row r="144" spans="3:19" ht="11.25">
      <c r="C144" s="67"/>
      <c r="D144" s="67"/>
      <c r="E144" s="68"/>
      <c r="F144" s="67"/>
      <c r="G144" s="68"/>
      <c r="H144" s="67"/>
      <c r="I144" s="68"/>
      <c r="J144" s="67"/>
      <c r="K144" s="68"/>
      <c r="L144" s="67"/>
      <c r="M144" s="68"/>
      <c r="N144" s="67"/>
      <c r="O144" s="68"/>
      <c r="P144" s="67"/>
      <c r="Q144" s="68"/>
      <c r="R144" s="67"/>
      <c r="S144" s="68"/>
    </row>
  </sheetData>
  <mergeCells count="14">
    <mergeCell ref="A59:E59"/>
    <mergeCell ref="A61:L61"/>
    <mergeCell ref="P2:P3"/>
    <mergeCell ref="F59:Q60"/>
    <mergeCell ref="R2:R3"/>
    <mergeCell ref="A1:S1"/>
    <mergeCell ref="H2:H3"/>
    <mergeCell ref="J2:J3"/>
    <mergeCell ref="L2:L3"/>
    <mergeCell ref="N2:N3"/>
    <mergeCell ref="F2:F3"/>
    <mergeCell ref="C2:C3"/>
    <mergeCell ref="D2:D3"/>
    <mergeCell ref="A2:B3"/>
  </mergeCells>
  <printOptions/>
  <pageMargins left="0.5905511811023623" right="0.3937007874015748" top="0.3937007874015748" bottom="0.3937007874015748" header="0" footer="0"/>
  <pageSetup horizontalDpi="600" verticalDpi="600" orientation="landscape" paperSize="9" r:id="rId1"/>
  <headerFooter alignWithMargins="0">
    <oddHeader>&amp;LStand: Dezember 2003&amp;RNeuwied</oddHeader>
    <oddFooter>&amp;R&amp;10Tabelle 35.2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2003-12-11T21:15:48Z</dcterms:created>
  <dcterms:modified xsi:type="dcterms:W3CDTF">2003-12-11T21:16:25Z</dcterms:modified>
  <cp:category/>
  <cp:version/>
  <cp:contentType/>
  <cp:contentStatus/>
</cp:coreProperties>
</file>