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activeTab="2"/>
  </bookViews>
  <sheets>
    <sheet name="Neunkirchen" sheetId="1" r:id="rId1"/>
    <sheet name="Saarbrücken" sheetId="2" r:id="rId2"/>
    <sheet name="Saarlouis" sheetId="3" r:id="rId3"/>
  </sheets>
  <definedNames>
    <definedName name="_xlnm.Print_Area" localSheetId="0">'Neunkirchen'!$A$1:$S$61</definedName>
    <definedName name="_xlnm.Print_Area" localSheetId="1">'Saarbrücken'!$A$1:$S$61</definedName>
    <definedName name="_xlnm.Print_Area" localSheetId="2">'Saarlouis'!$A$1:$S$61</definedName>
    <definedName name="_xlnm.Print_Titles" localSheetId="0">'Neunkirchen'!$1:$3</definedName>
    <definedName name="_xlnm.Print_Titles" localSheetId="1">'Saarbrücken'!$1:$3</definedName>
    <definedName name="_xlnm.Print_Titles" localSheetId="2">'Saarlouis'!$1:$3</definedName>
  </definedNames>
  <calcPr fullCalcOnLoad="1"/>
</workbook>
</file>

<file path=xl/sharedStrings.xml><?xml version="1.0" encoding="utf-8"?>
<sst xmlns="http://schemas.openxmlformats.org/spreadsheetml/2006/main" count="297" uniqueCount="72">
  <si>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</si>
  <si>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</si>
  <si>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</si>
  <si>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</si>
  <si>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</si>
  <si>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</si>
  <si>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</si>
  <si>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</si>
  <si>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</si>
  <si>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</si>
  <si>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</si>
  <si>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</si>
  <si>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</si>
  <si>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</si>
  <si>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</si>
  <si>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</si>
  <si>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</si>
  <si>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</si>
  <si>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</si>
  <si>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</si>
  <si>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</si>
  <si>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</si>
  <si>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</si>
  <si>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</si>
  <si>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</si>
  <si>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</si>
  <si>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</si>
  <si>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</si>
  <si>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</si>
  <si>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</si>
  <si>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</si>
  <si>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</si>
  <si>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</si>
  <si>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</si>
  <si>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</si>
  <si>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</si>
  <si>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</si>
  <si>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</si>
  <si>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</si>
  <si>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</si>
  <si>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</si>
  <si>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</si>
  <si>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</si>
  <si>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</si>
  <si>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</si>
  <si>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</si>
  <si>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</si>
  <si>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</si>
  <si>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</si>
  <si>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</si>
  <si>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</si>
  <si>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</si>
  <si>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</si>
  <si>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</si>
  <si>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</si>
  <si>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</si>
  <si>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</si>
  <si>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</si>
  <si>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</si>
  <si>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</si>
  <si>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1996 / 1995</t>
  </si>
  <si>
    <t>1997 / 1996</t>
  </si>
  <si>
    <t>1998 / 1997</t>
  </si>
  <si>
    <t>1999 / 1998</t>
  </si>
  <si>
    <t>2000 / 1999</t>
  </si>
  <si>
    <t>2001 / 2000</t>
  </si>
  <si>
    <t>2002 / 2001</t>
  </si>
  <si>
    <t>2003 / 2002</t>
  </si>
  <si>
    <t>Neu abgeschlossene Ausbildungsverträge und Veränderungen zum Vorjahr in % (VR) nach Ausbildungsberufen und ausgewählten Berufsgruppen in Neunkirchen</t>
  </si>
  <si>
    <t>Quelle: Bundesinstitut für Berufsbildung (BIBB), Erhebung zum 30. September 2003</t>
  </si>
  <si>
    <t>Neu abgeschlossene Ausbildungsverträge und Veränderungen zum Vorjahr in % (VR) nach Ausbildungsberufen und ausgewählten Berufsgruppen in Saarbrücken</t>
  </si>
  <si>
    <t>Neu abgeschlossene Ausbildungsverträge und Veränderungen zum Vorjahr in % (VR) nach Ausbildungsberufen und ausgewählten Berufsgruppen in Saarlouis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</si>
</sst>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92</v>
      </c>
      <c r="D5" s="23">
        <v>89</v>
      </c>
      <c r="E5" s="24">
        <f aca="true" t="shared" si="0" ref="E5:E36">IF(D5&lt;&gt;".",IF(C5&lt;&gt;".",IF(C5&gt;0,(D5/C5-1)*100,"."),"."),".")</f>
        <v>-3.2608695652173947</v>
      </c>
      <c r="F5" s="23">
        <v>95</v>
      </c>
      <c r="G5" s="24">
        <f aca="true" t="shared" si="1" ref="G5:G36">IF(F5&lt;&gt;".",IF(D5&lt;&gt;".",IF(D5&gt;0,(F5/D5-1)*100,"."),"."),".")</f>
        <v>6.741573033707859</v>
      </c>
      <c r="H5" s="23">
        <v>100</v>
      </c>
      <c r="I5" s="24">
        <f aca="true" t="shared" si="2" ref="I5:I36">IF(H5&lt;&gt;".",IF(F5&lt;&gt;".",IF(F5&gt;0,(H5/F5-1)*100,"."),"."),".")</f>
        <v>5.263157894736836</v>
      </c>
      <c r="J5" s="23">
        <v>88</v>
      </c>
      <c r="K5" s="24">
        <f aca="true" t="shared" si="3" ref="K5:K36">IF(J5&lt;&gt;".",IF(H5&lt;&gt;".",IF(H5&gt;0,(J5/H5-1)*100,"."),"."),".")</f>
        <v>-12</v>
      </c>
      <c r="L5" s="23">
        <v>86</v>
      </c>
      <c r="M5" s="24">
        <f aca="true" t="shared" si="4" ref="M5:M36">IF(L5&lt;&gt;".",IF(J5&lt;&gt;".",IF(J5&gt;0,(L5/J5-1)*100,"."),"."),".")</f>
        <v>-2.2727272727272707</v>
      </c>
      <c r="N5" s="23">
        <v>86</v>
      </c>
      <c r="O5" s="24">
        <f aca="true" t="shared" si="5" ref="O5:O36">IF(N5&lt;&gt;".",IF(L5&lt;&gt;".",IF(L5&gt;0,(N5/L5-1)*100,"."),"."),".")</f>
        <v>0</v>
      </c>
      <c r="P5" s="23">
        <v>99</v>
      </c>
      <c r="Q5" s="24">
        <f aca="true" t="shared" si="6" ref="Q5:Q36">IF(P5&lt;&gt;".",IF(N5&lt;&gt;".",IF(N5&gt;0,(P5/N5-1)*100,"."),"."),".")</f>
        <v>15.116279069767447</v>
      </c>
      <c r="R5" s="23">
        <v>108</v>
      </c>
      <c r="S5" s="25">
        <f aca="true" t="shared" si="7" ref="S5:S36">IF(R5&lt;&gt;".",IF(P5&lt;&gt;".",IF(P5&gt;0,(R5/P5-1)*100,"."),"."),".")</f>
        <v>9.090909090909083</v>
      </c>
    </row>
    <row r="6" spans="1:19" ht="9" customHeight="1">
      <c r="A6" s="20">
        <v>2</v>
      </c>
      <c r="B6" s="21" t="s">
        <v>5</v>
      </c>
      <c r="C6" s="22">
        <v>23</v>
      </c>
      <c r="D6" s="26">
        <v>15</v>
      </c>
      <c r="E6" s="24">
        <f t="shared" si="0"/>
        <v>-34.78260869565217</v>
      </c>
      <c r="F6" s="26">
        <v>19</v>
      </c>
      <c r="G6" s="24">
        <f t="shared" si="1"/>
        <v>26.66666666666666</v>
      </c>
      <c r="H6" s="26">
        <v>16</v>
      </c>
      <c r="I6" s="24">
        <f t="shared" si="2"/>
        <v>-15.789473684210531</v>
      </c>
      <c r="J6" s="26">
        <v>21</v>
      </c>
      <c r="K6" s="24">
        <f t="shared" si="3"/>
        <v>31.25</v>
      </c>
      <c r="L6" s="26">
        <v>22</v>
      </c>
      <c r="M6" s="24">
        <f t="shared" si="4"/>
        <v>4.761904761904767</v>
      </c>
      <c r="N6" s="26">
        <v>16</v>
      </c>
      <c r="O6" s="24">
        <f t="shared" si="5"/>
        <v>-27.27272727272727</v>
      </c>
      <c r="P6" s="26">
        <v>21</v>
      </c>
      <c r="Q6" s="24">
        <f t="shared" si="6"/>
        <v>31.25</v>
      </c>
      <c r="R6" s="26">
        <v>23</v>
      </c>
      <c r="S6" s="25">
        <f t="shared" si="7"/>
        <v>9.523809523809534</v>
      </c>
    </row>
    <row r="7" spans="1:19" ht="9" customHeight="1">
      <c r="A7" s="27">
        <v>3</v>
      </c>
      <c r="B7" s="28" t="s">
        <v>6</v>
      </c>
      <c r="C7" s="22">
        <v>96</v>
      </c>
      <c r="D7" s="26">
        <v>96</v>
      </c>
      <c r="E7" s="24">
        <f t="shared" si="0"/>
        <v>0</v>
      </c>
      <c r="F7" s="26">
        <v>101</v>
      </c>
      <c r="G7" s="24">
        <f t="shared" si="1"/>
        <v>5.208333333333326</v>
      </c>
      <c r="H7" s="26">
        <v>93</v>
      </c>
      <c r="I7" s="24">
        <f t="shared" si="2"/>
        <v>-7.920792079207917</v>
      </c>
      <c r="J7" s="26">
        <v>89</v>
      </c>
      <c r="K7" s="24">
        <f t="shared" si="3"/>
        <v>-4.3010752688172005</v>
      </c>
      <c r="L7" s="26">
        <v>92</v>
      </c>
      <c r="M7" s="24">
        <f t="shared" si="4"/>
        <v>3.370786516853941</v>
      </c>
      <c r="N7" s="26">
        <v>89</v>
      </c>
      <c r="O7" s="24">
        <f t="shared" si="5"/>
        <v>-3.2608695652173947</v>
      </c>
      <c r="P7" s="26">
        <v>85</v>
      </c>
      <c r="Q7" s="24">
        <f t="shared" si="6"/>
        <v>-4.49438202247191</v>
      </c>
      <c r="R7" s="26">
        <v>92</v>
      </c>
      <c r="S7" s="25">
        <f t="shared" si="7"/>
        <v>8.23529411764705</v>
      </c>
    </row>
    <row r="8" spans="1:19" ht="9" customHeight="1">
      <c r="A8" s="20">
        <v>4</v>
      </c>
      <c r="B8" s="21" t="s">
        <v>7</v>
      </c>
      <c r="C8" s="22">
        <v>65</v>
      </c>
      <c r="D8" s="26">
        <v>63</v>
      </c>
      <c r="E8" s="24">
        <f t="shared" si="0"/>
        <v>-3.076923076923077</v>
      </c>
      <c r="F8" s="26">
        <v>72</v>
      </c>
      <c r="G8" s="24">
        <f t="shared" si="1"/>
        <v>14.28571428571428</v>
      </c>
      <c r="H8" s="26">
        <v>69</v>
      </c>
      <c r="I8" s="24">
        <f t="shared" si="2"/>
        <v>-4.1666666666666625</v>
      </c>
      <c r="J8" s="26">
        <v>60</v>
      </c>
      <c r="K8" s="24">
        <f t="shared" si="3"/>
        <v>-13.043478260869568</v>
      </c>
      <c r="L8" s="26">
        <v>72</v>
      </c>
      <c r="M8" s="24">
        <f t="shared" si="4"/>
        <v>19.999999999999996</v>
      </c>
      <c r="N8" s="26">
        <v>62</v>
      </c>
      <c r="O8" s="24">
        <f t="shared" si="5"/>
        <v>-13.888888888888884</v>
      </c>
      <c r="P8" s="26">
        <v>66</v>
      </c>
      <c r="Q8" s="24">
        <f t="shared" si="6"/>
        <v>6.451612903225801</v>
      </c>
      <c r="R8" s="26">
        <v>52</v>
      </c>
      <c r="S8" s="25">
        <f t="shared" si="7"/>
        <v>-21.212121212121215</v>
      </c>
    </row>
    <row r="9" spans="1:19" ht="9" customHeight="1">
      <c r="A9" s="20">
        <v>5</v>
      </c>
      <c r="B9" s="21" t="s">
        <v>8</v>
      </c>
      <c r="C9" s="22">
        <v>72</v>
      </c>
      <c r="D9" s="26">
        <v>71</v>
      </c>
      <c r="E9" s="24">
        <f t="shared" si="0"/>
        <v>-1.388888888888884</v>
      </c>
      <c r="F9" s="26">
        <v>74</v>
      </c>
      <c r="G9" s="24">
        <f t="shared" si="1"/>
        <v>4.225352112676051</v>
      </c>
      <c r="H9" s="26">
        <v>77</v>
      </c>
      <c r="I9" s="24">
        <f t="shared" si="2"/>
        <v>4.054054054054057</v>
      </c>
      <c r="J9" s="26">
        <v>85</v>
      </c>
      <c r="K9" s="24">
        <f t="shared" si="3"/>
        <v>10.389610389610393</v>
      </c>
      <c r="L9" s="26">
        <v>97</v>
      </c>
      <c r="M9" s="24">
        <f t="shared" si="4"/>
        <v>14.117647058823524</v>
      </c>
      <c r="N9" s="26">
        <v>90</v>
      </c>
      <c r="O9" s="24">
        <f t="shared" si="5"/>
        <v>-7.216494845360821</v>
      </c>
      <c r="P9" s="26">
        <v>74</v>
      </c>
      <c r="Q9" s="24">
        <f t="shared" si="6"/>
        <v>-17.777777777777782</v>
      </c>
      <c r="R9" s="26">
        <v>83</v>
      </c>
      <c r="S9" s="25">
        <f t="shared" si="7"/>
        <v>12.162162162162172</v>
      </c>
    </row>
    <row r="10" spans="1:19" ht="9" customHeight="1">
      <c r="A10" s="20">
        <v>6</v>
      </c>
      <c r="B10" s="21" t="s">
        <v>9</v>
      </c>
      <c r="C10" s="22">
        <v>39</v>
      </c>
      <c r="D10" s="26">
        <v>43</v>
      </c>
      <c r="E10" s="24">
        <f t="shared" si="0"/>
        <v>10.256410256410264</v>
      </c>
      <c r="F10" s="26">
        <v>31</v>
      </c>
      <c r="G10" s="24">
        <f t="shared" si="1"/>
        <v>-27.906976744186053</v>
      </c>
      <c r="H10" s="26">
        <v>67</v>
      </c>
      <c r="I10" s="24">
        <f t="shared" si="2"/>
        <v>116.1290322580645</v>
      </c>
      <c r="J10" s="26">
        <v>60</v>
      </c>
      <c r="K10" s="24">
        <f t="shared" si="3"/>
        <v>-10.447761194029848</v>
      </c>
      <c r="L10" s="26">
        <v>65</v>
      </c>
      <c r="M10" s="24">
        <f t="shared" si="4"/>
        <v>8.333333333333325</v>
      </c>
      <c r="N10" s="26">
        <v>55</v>
      </c>
      <c r="O10" s="24">
        <f t="shared" si="5"/>
        <v>-15.384615384615385</v>
      </c>
      <c r="P10" s="26">
        <v>48</v>
      </c>
      <c r="Q10" s="24">
        <f t="shared" si="6"/>
        <v>-12.727272727272732</v>
      </c>
      <c r="R10" s="26">
        <v>49</v>
      </c>
      <c r="S10" s="25">
        <f t="shared" si="7"/>
        <v>2.083333333333326</v>
      </c>
    </row>
    <row r="11" spans="1:19" ht="9" customHeight="1">
      <c r="A11" s="20">
        <v>7</v>
      </c>
      <c r="B11" s="21" t="s">
        <v>10</v>
      </c>
      <c r="C11" s="22">
        <v>82</v>
      </c>
      <c r="D11" s="26">
        <v>86</v>
      </c>
      <c r="E11" s="24">
        <f t="shared" si="0"/>
        <v>4.878048780487809</v>
      </c>
      <c r="F11" s="26">
        <v>92</v>
      </c>
      <c r="G11" s="24">
        <f t="shared" si="1"/>
        <v>6.976744186046502</v>
      </c>
      <c r="H11" s="26">
        <v>134</v>
      </c>
      <c r="I11" s="24">
        <f t="shared" si="2"/>
        <v>45.652173913043484</v>
      </c>
      <c r="J11" s="26">
        <v>132</v>
      </c>
      <c r="K11" s="24">
        <f t="shared" si="3"/>
        <v>-1.4925373134328401</v>
      </c>
      <c r="L11" s="26">
        <v>133</v>
      </c>
      <c r="M11" s="24">
        <f t="shared" si="4"/>
        <v>0.7575757575757569</v>
      </c>
      <c r="N11" s="26">
        <v>99</v>
      </c>
      <c r="O11" s="24">
        <f t="shared" si="5"/>
        <v>-25.563909774436087</v>
      </c>
      <c r="P11" s="26">
        <v>100</v>
      </c>
      <c r="Q11" s="24">
        <f t="shared" si="6"/>
        <v>1.0101010101010166</v>
      </c>
      <c r="R11" s="26">
        <v>81</v>
      </c>
      <c r="S11" s="25">
        <f t="shared" si="7"/>
        <v>-18.999999999999993</v>
      </c>
    </row>
    <row r="12" spans="1:19" ht="9" customHeight="1">
      <c r="A12" s="20">
        <v>8</v>
      </c>
      <c r="B12" s="21" t="s">
        <v>11</v>
      </c>
      <c r="C12" s="22">
        <v>21</v>
      </c>
      <c r="D12" s="26">
        <v>33</v>
      </c>
      <c r="E12" s="24">
        <f t="shared" si="0"/>
        <v>57.14285714285714</v>
      </c>
      <c r="F12" s="26">
        <v>43</v>
      </c>
      <c r="G12" s="24">
        <f t="shared" si="1"/>
        <v>30.303030303030297</v>
      </c>
      <c r="H12" s="26">
        <v>15</v>
      </c>
      <c r="I12" s="24">
        <f t="shared" si="2"/>
        <v>-65.11627906976744</v>
      </c>
      <c r="J12" s="26">
        <v>25</v>
      </c>
      <c r="K12" s="24">
        <f t="shared" si="3"/>
        <v>66.66666666666667</v>
      </c>
      <c r="L12" s="26">
        <v>21</v>
      </c>
      <c r="M12" s="24">
        <f t="shared" si="4"/>
        <v>-16.000000000000004</v>
      </c>
      <c r="N12" s="26">
        <v>29</v>
      </c>
      <c r="O12" s="24">
        <f t="shared" si="5"/>
        <v>38.095238095238095</v>
      </c>
      <c r="P12" s="26">
        <v>34</v>
      </c>
      <c r="Q12" s="24">
        <f t="shared" si="6"/>
        <v>17.24137931034482</v>
      </c>
      <c r="R12" s="26">
        <v>25</v>
      </c>
      <c r="S12" s="25">
        <f t="shared" si="7"/>
        <v>-26.470588235294112</v>
      </c>
    </row>
    <row r="13" spans="1:19" ht="9" customHeight="1">
      <c r="A13" s="20">
        <v>9</v>
      </c>
      <c r="B13" s="21" t="s">
        <v>12</v>
      </c>
      <c r="C13" s="22">
        <v>42</v>
      </c>
      <c r="D13" s="26">
        <v>47</v>
      </c>
      <c r="E13" s="24">
        <f t="shared" si="0"/>
        <v>11.904761904761907</v>
      </c>
      <c r="F13" s="26">
        <v>39</v>
      </c>
      <c r="G13" s="24">
        <f t="shared" si="1"/>
        <v>-17.021276595744684</v>
      </c>
      <c r="H13" s="26">
        <v>44</v>
      </c>
      <c r="I13" s="24">
        <f t="shared" si="2"/>
        <v>12.82051282051282</v>
      </c>
      <c r="J13" s="26">
        <v>32</v>
      </c>
      <c r="K13" s="24">
        <f t="shared" si="3"/>
        <v>-27.27272727272727</v>
      </c>
      <c r="L13" s="26">
        <v>40</v>
      </c>
      <c r="M13" s="24">
        <f t="shared" si="4"/>
        <v>25</v>
      </c>
      <c r="N13" s="26">
        <v>36</v>
      </c>
      <c r="O13" s="24">
        <f t="shared" si="5"/>
        <v>-9.999999999999998</v>
      </c>
      <c r="P13" s="26">
        <v>41</v>
      </c>
      <c r="Q13" s="24">
        <f t="shared" si="6"/>
        <v>13.888888888888884</v>
      </c>
      <c r="R13" s="26">
        <v>37</v>
      </c>
      <c r="S13" s="25">
        <f t="shared" si="7"/>
        <v>-9.756097560975608</v>
      </c>
    </row>
    <row r="14" spans="1:19" ht="9" customHeight="1">
      <c r="A14" s="20">
        <v>10</v>
      </c>
      <c r="B14" s="21" t="s">
        <v>13</v>
      </c>
      <c r="C14" s="22">
        <v>74</v>
      </c>
      <c r="D14" s="26">
        <v>66</v>
      </c>
      <c r="E14" s="24">
        <f t="shared" si="0"/>
        <v>-10.81081081081081</v>
      </c>
      <c r="F14" s="26">
        <v>79</v>
      </c>
      <c r="G14" s="24">
        <f t="shared" si="1"/>
        <v>19.696969696969703</v>
      </c>
      <c r="H14" s="26">
        <v>89</v>
      </c>
      <c r="I14" s="24">
        <f t="shared" si="2"/>
        <v>12.658227848101266</v>
      </c>
      <c r="J14" s="26">
        <v>104</v>
      </c>
      <c r="K14" s="24">
        <f t="shared" si="3"/>
        <v>16.85393258426966</v>
      </c>
      <c r="L14" s="26">
        <v>129</v>
      </c>
      <c r="M14" s="24">
        <f t="shared" si="4"/>
        <v>24.03846153846154</v>
      </c>
      <c r="N14" s="26">
        <v>117</v>
      </c>
      <c r="O14" s="24">
        <f t="shared" si="5"/>
        <v>-9.302325581395355</v>
      </c>
      <c r="P14" s="26">
        <v>77</v>
      </c>
      <c r="Q14" s="24">
        <f t="shared" si="6"/>
        <v>-34.18803418803419</v>
      </c>
      <c r="R14" s="26">
        <v>84</v>
      </c>
      <c r="S14" s="25">
        <f t="shared" si="7"/>
        <v>9.090909090909083</v>
      </c>
    </row>
    <row r="15" spans="1:19" ht="9" customHeight="1">
      <c r="A15" s="20">
        <v>11</v>
      </c>
      <c r="B15" s="21" t="s">
        <v>14</v>
      </c>
      <c r="C15" s="22">
        <v>56</v>
      </c>
      <c r="D15" s="26">
        <v>67</v>
      </c>
      <c r="E15" s="24">
        <f t="shared" si="0"/>
        <v>19.64285714285714</v>
      </c>
      <c r="F15" s="26">
        <v>77</v>
      </c>
      <c r="G15" s="24">
        <f t="shared" si="1"/>
        <v>14.925373134328357</v>
      </c>
      <c r="H15" s="26">
        <v>71</v>
      </c>
      <c r="I15" s="24">
        <f t="shared" si="2"/>
        <v>-7.792207792207795</v>
      </c>
      <c r="J15" s="26">
        <v>69</v>
      </c>
      <c r="K15" s="24">
        <f t="shared" si="3"/>
        <v>-2.8169014084507005</v>
      </c>
      <c r="L15" s="26">
        <v>117</v>
      </c>
      <c r="M15" s="24">
        <f t="shared" si="4"/>
        <v>69.56521739130434</v>
      </c>
      <c r="N15" s="26">
        <v>80</v>
      </c>
      <c r="O15" s="24">
        <f t="shared" si="5"/>
        <v>-31.62393162393162</v>
      </c>
      <c r="P15" s="26">
        <v>103</v>
      </c>
      <c r="Q15" s="24">
        <f t="shared" si="6"/>
        <v>28.750000000000007</v>
      </c>
      <c r="R15" s="26">
        <v>78</v>
      </c>
      <c r="S15" s="25">
        <f t="shared" si="7"/>
        <v>-24.271844660194176</v>
      </c>
    </row>
    <row r="16" spans="1:19" ht="9" customHeight="1">
      <c r="A16" s="20">
        <v>12</v>
      </c>
      <c r="B16" s="21" t="s">
        <v>15</v>
      </c>
      <c r="C16" s="22">
        <v>28</v>
      </c>
      <c r="D16" s="26">
        <v>38</v>
      </c>
      <c r="E16" s="24">
        <f t="shared" si="0"/>
        <v>35.71428571428572</v>
      </c>
      <c r="F16" s="26">
        <v>38</v>
      </c>
      <c r="G16" s="24">
        <f t="shared" si="1"/>
        <v>0</v>
      </c>
      <c r="H16" s="26">
        <v>28</v>
      </c>
      <c r="I16" s="24">
        <f t="shared" si="2"/>
        <v>-26.315789473684216</v>
      </c>
      <c r="J16" s="26">
        <v>31</v>
      </c>
      <c r="K16" s="24">
        <f t="shared" si="3"/>
        <v>10.71428571428572</v>
      </c>
      <c r="L16" s="26">
        <v>28</v>
      </c>
      <c r="M16" s="24">
        <f t="shared" si="4"/>
        <v>-9.677419354838712</v>
      </c>
      <c r="N16" s="26">
        <v>40</v>
      </c>
      <c r="O16" s="24">
        <f t="shared" si="5"/>
        <v>42.85714285714286</v>
      </c>
      <c r="P16" s="26">
        <v>29</v>
      </c>
      <c r="Q16" s="24">
        <f t="shared" si="6"/>
        <v>-27.500000000000004</v>
      </c>
      <c r="R16" s="26">
        <v>8</v>
      </c>
      <c r="S16" s="25">
        <f t="shared" si="7"/>
        <v>-72.41379310344827</v>
      </c>
    </row>
    <row r="17" spans="1:19" ht="9" customHeight="1">
      <c r="A17" s="20">
        <v>13</v>
      </c>
      <c r="B17" s="21" t="s">
        <v>16</v>
      </c>
      <c r="C17" s="22">
        <v>15</v>
      </c>
      <c r="D17" s="26">
        <v>10</v>
      </c>
      <c r="E17" s="24">
        <f t="shared" si="0"/>
        <v>-33.333333333333336</v>
      </c>
      <c r="F17" s="26">
        <v>12</v>
      </c>
      <c r="G17" s="24">
        <f t="shared" si="1"/>
        <v>19.999999999999996</v>
      </c>
      <c r="H17" s="26">
        <v>11</v>
      </c>
      <c r="I17" s="24">
        <f t="shared" si="2"/>
        <v>-8.333333333333337</v>
      </c>
      <c r="J17" s="26">
        <v>18</v>
      </c>
      <c r="K17" s="24">
        <f t="shared" si="3"/>
        <v>63.63636363636365</v>
      </c>
      <c r="L17" s="26">
        <v>19</v>
      </c>
      <c r="M17" s="24">
        <f t="shared" si="4"/>
        <v>5.555555555555558</v>
      </c>
      <c r="N17" s="26">
        <v>11</v>
      </c>
      <c r="O17" s="24">
        <f t="shared" si="5"/>
        <v>-42.10526315789473</v>
      </c>
      <c r="P17" s="26">
        <v>41</v>
      </c>
      <c r="Q17" s="24">
        <f t="shared" si="6"/>
        <v>272.7272727272727</v>
      </c>
      <c r="R17" s="26">
        <v>40</v>
      </c>
      <c r="S17" s="25">
        <f t="shared" si="7"/>
        <v>-2.4390243902439046</v>
      </c>
    </row>
    <row r="18" spans="1:19" ht="9" customHeight="1">
      <c r="A18" s="20">
        <v>14</v>
      </c>
      <c r="B18" s="21" t="s">
        <v>17</v>
      </c>
      <c r="C18" s="22">
        <v>74</v>
      </c>
      <c r="D18" s="26">
        <v>70</v>
      </c>
      <c r="E18" s="24">
        <f t="shared" si="0"/>
        <v>-5.405405405405405</v>
      </c>
      <c r="F18" s="26">
        <v>72</v>
      </c>
      <c r="G18" s="24">
        <f t="shared" si="1"/>
        <v>2.857142857142847</v>
      </c>
      <c r="H18" s="26">
        <v>76</v>
      </c>
      <c r="I18" s="24">
        <f t="shared" si="2"/>
        <v>5.555555555555558</v>
      </c>
      <c r="J18" s="26">
        <v>92</v>
      </c>
      <c r="K18" s="24">
        <f t="shared" si="3"/>
        <v>21.052631578947366</v>
      </c>
      <c r="L18" s="26">
        <v>97</v>
      </c>
      <c r="M18" s="24">
        <f t="shared" si="4"/>
        <v>5.434782608695654</v>
      </c>
      <c r="N18" s="26">
        <v>71</v>
      </c>
      <c r="O18" s="24">
        <f t="shared" si="5"/>
        <v>-26.80412371134021</v>
      </c>
      <c r="P18" s="26">
        <v>64</v>
      </c>
      <c r="Q18" s="24">
        <f t="shared" si="6"/>
        <v>-9.859154929577462</v>
      </c>
      <c r="R18" s="26">
        <v>52</v>
      </c>
      <c r="S18" s="25">
        <f t="shared" si="7"/>
        <v>-18.75</v>
      </c>
    </row>
    <row r="19" spans="1:19" ht="9" customHeight="1">
      <c r="A19" s="20">
        <v>15</v>
      </c>
      <c r="B19" s="21" t="s">
        <v>18</v>
      </c>
      <c r="C19" s="22">
        <v>4</v>
      </c>
      <c r="D19" s="26">
        <v>3</v>
      </c>
      <c r="E19" s="24">
        <f t="shared" si="0"/>
        <v>-25</v>
      </c>
      <c r="F19" s="26">
        <v>5</v>
      </c>
      <c r="G19" s="24">
        <f t="shared" si="1"/>
        <v>66.66666666666667</v>
      </c>
      <c r="H19" s="26">
        <v>5</v>
      </c>
      <c r="I19" s="24">
        <f t="shared" si="2"/>
        <v>0</v>
      </c>
      <c r="J19" s="26">
        <v>3</v>
      </c>
      <c r="K19" s="24">
        <f t="shared" si="3"/>
        <v>-40</v>
      </c>
      <c r="L19" s="26">
        <v>6</v>
      </c>
      <c r="M19" s="24">
        <f t="shared" si="4"/>
        <v>100</v>
      </c>
      <c r="N19" s="26">
        <v>4</v>
      </c>
      <c r="O19" s="24">
        <f t="shared" si="5"/>
        <v>-33.333333333333336</v>
      </c>
      <c r="P19" s="26">
        <v>4</v>
      </c>
      <c r="Q19" s="24">
        <f t="shared" si="6"/>
        <v>0</v>
      </c>
      <c r="R19" s="26">
        <v>3</v>
      </c>
      <c r="S19" s="25">
        <f t="shared" si="7"/>
        <v>-25</v>
      </c>
    </row>
    <row r="20" spans="1:19" ht="9" customHeight="1">
      <c r="A20" s="20">
        <v>17</v>
      </c>
      <c r="B20" s="21" t="s">
        <v>19</v>
      </c>
      <c r="C20" s="22">
        <v>38</v>
      </c>
      <c r="D20" s="26">
        <v>59</v>
      </c>
      <c r="E20" s="24">
        <f t="shared" si="0"/>
        <v>55.263157894736835</v>
      </c>
      <c r="F20" s="26">
        <v>66</v>
      </c>
      <c r="G20" s="24">
        <f t="shared" si="1"/>
        <v>11.864406779661007</v>
      </c>
      <c r="H20" s="26">
        <v>82</v>
      </c>
      <c r="I20" s="24">
        <f t="shared" si="2"/>
        <v>24.242424242424242</v>
      </c>
      <c r="J20" s="26">
        <v>80</v>
      </c>
      <c r="K20" s="24">
        <f t="shared" si="3"/>
        <v>-2.4390243902439046</v>
      </c>
      <c r="L20" s="26">
        <v>72</v>
      </c>
      <c r="M20" s="24">
        <f t="shared" si="4"/>
        <v>-9.999999999999998</v>
      </c>
      <c r="N20" s="26">
        <v>80</v>
      </c>
      <c r="O20" s="24">
        <f t="shared" si="5"/>
        <v>11.111111111111116</v>
      </c>
      <c r="P20" s="26">
        <v>70</v>
      </c>
      <c r="Q20" s="24">
        <f t="shared" si="6"/>
        <v>-12.5</v>
      </c>
      <c r="R20" s="26">
        <v>76</v>
      </c>
      <c r="S20" s="25">
        <f t="shared" si="7"/>
        <v>8.571428571428562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18</v>
      </c>
      <c r="E21" s="24">
        <f t="shared" si="0"/>
        <v>28.57142857142858</v>
      </c>
      <c r="F21" s="26">
        <v>28</v>
      </c>
      <c r="G21" s="24">
        <f t="shared" si="1"/>
        <v>55.55555555555556</v>
      </c>
      <c r="H21" s="26">
        <v>28</v>
      </c>
      <c r="I21" s="24">
        <f t="shared" si="2"/>
        <v>0</v>
      </c>
      <c r="J21" s="26">
        <v>26</v>
      </c>
      <c r="K21" s="24">
        <f t="shared" si="3"/>
        <v>-7.14285714285714</v>
      </c>
      <c r="L21" s="26">
        <v>22</v>
      </c>
      <c r="M21" s="24">
        <f t="shared" si="4"/>
        <v>-15.384615384615385</v>
      </c>
      <c r="N21" s="26">
        <v>9</v>
      </c>
      <c r="O21" s="24">
        <f t="shared" si="5"/>
        <v>-59.09090909090908</v>
      </c>
      <c r="P21" s="26">
        <v>13</v>
      </c>
      <c r="Q21" s="24">
        <f t="shared" si="6"/>
        <v>44.44444444444444</v>
      </c>
      <c r="R21" s="26">
        <v>13</v>
      </c>
      <c r="S21" s="25">
        <f t="shared" si="7"/>
        <v>0</v>
      </c>
    </row>
    <row r="22" spans="1:19" ht="9" customHeight="1">
      <c r="A22" s="20">
        <v>19</v>
      </c>
      <c r="B22" s="21" t="s">
        <v>21</v>
      </c>
      <c r="C22" s="22">
        <v>39</v>
      </c>
      <c r="D22" s="26">
        <v>50</v>
      </c>
      <c r="E22" s="24">
        <f t="shared" si="0"/>
        <v>28.205128205128215</v>
      </c>
      <c r="F22" s="26">
        <v>57</v>
      </c>
      <c r="G22" s="24">
        <f t="shared" si="1"/>
        <v>13.99999999999999</v>
      </c>
      <c r="H22" s="26">
        <v>60</v>
      </c>
      <c r="I22" s="24">
        <f t="shared" si="2"/>
        <v>5.263157894736836</v>
      </c>
      <c r="J22" s="26">
        <v>45</v>
      </c>
      <c r="K22" s="24">
        <f t="shared" si="3"/>
        <v>-25</v>
      </c>
      <c r="L22" s="26">
        <v>48</v>
      </c>
      <c r="M22" s="24">
        <f t="shared" si="4"/>
        <v>6.666666666666665</v>
      </c>
      <c r="N22" s="26">
        <v>32</v>
      </c>
      <c r="O22" s="24">
        <f t="shared" si="5"/>
        <v>-33.333333333333336</v>
      </c>
      <c r="P22" s="26">
        <v>40</v>
      </c>
      <c r="Q22" s="24">
        <f t="shared" si="6"/>
        <v>25</v>
      </c>
      <c r="R22" s="26">
        <v>37</v>
      </c>
      <c r="S22" s="25">
        <f t="shared" si="7"/>
        <v>-7.499999999999996</v>
      </c>
    </row>
    <row r="23" spans="1:19" ht="9" customHeight="1">
      <c r="A23" s="20">
        <v>20</v>
      </c>
      <c r="B23" s="21" t="s">
        <v>22</v>
      </c>
      <c r="C23" s="22">
        <v>22</v>
      </c>
      <c r="D23" s="26">
        <v>19</v>
      </c>
      <c r="E23" s="24">
        <f t="shared" si="0"/>
        <v>-13.636363636363635</v>
      </c>
      <c r="F23" s="26">
        <v>30</v>
      </c>
      <c r="G23" s="24">
        <f t="shared" si="1"/>
        <v>57.89473684210527</v>
      </c>
      <c r="H23" s="26">
        <v>14</v>
      </c>
      <c r="I23" s="24">
        <f t="shared" si="2"/>
        <v>-53.333333333333336</v>
      </c>
      <c r="J23" s="26">
        <v>17</v>
      </c>
      <c r="K23" s="24">
        <f t="shared" si="3"/>
        <v>21.42857142857142</v>
      </c>
      <c r="L23" s="26">
        <v>17</v>
      </c>
      <c r="M23" s="24">
        <f t="shared" si="4"/>
        <v>0</v>
      </c>
      <c r="N23" s="26">
        <v>16</v>
      </c>
      <c r="O23" s="24">
        <f t="shared" si="5"/>
        <v>-5.882352941176472</v>
      </c>
      <c r="P23" s="26">
        <v>29</v>
      </c>
      <c r="Q23" s="24">
        <f t="shared" si="6"/>
        <v>81.25</v>
      </c>
      <c r="R23" s="26">
        <v>35</v>
      </c>
      <c r="S23" s="25">
        <f t="shared" si="7"/>
        <v>20.68965517241379</v>
      </c>
    </row>
    <row r="24" spans="1:19" ht="9" customHeight="1">
      <c r="A24" s="20">
        <v>21</v>
      </c>
      <c r="B24" s="21" t="s">
        <v>23</v>
      </c>
      <c r="C24" s="22">
        <v>15</v>
      </c>
      <c r="D24" s="26">
        <v>20</v>
      </c>
      <c r="E24" s="24">
        <f t="shared" si="0"/>
        <v>33.33333333333333</v>
      </c>
      <c r="F24" s="26">
        <v>38</v>
      </c>
      <c r="G24" s="24">
        <f t="shared" si="1"/>
        <v>89.99999999999999</v>
      </c>
      <c r="H24" s="26">
        <v>24</v>
      </c>
      <c r="I24" s="24">
        <f t="shared" si="2"/>
        <v>-36.8421052631579</v>
      </c>
      <c r="J24" s="26">
        <v>63</v>
      </c>
      <c r="K24" s="24">
        <f t="shared" si="3"/>
        <v>162.5</v>
      </c>
      <c r="L24" s="26">
        <v>48</v>
      </c>
      <c r="M24" s="24">
        <f t="shared" si="4"/>
        <v>-23.809523809523814</v>
      </c>
      <c r="N24" s="26">
        <v>42</v>
      </c>
      <c r="O24" s="24">
        <f t="shared" si="5"/>
        <v>-12.5</v>
      </c>
      <c r="P24" s="26">
        <v>37</v>
      </c>
      <c r="Q24" s="24">
        <f t="shared" si="6"/>
        <v>-11.904761904761907</v>
      </c>
      <c r="R24" s="26">
        <v>36</v>
      </c>
      <c r="S24" s="25">
        <f t="shared" si="7"/>
        <v>-2.7027027027026973</v>
      </c>
    </row>
    <row r="25" spans="1:19" ht="9" customHeight="1">
      <c r="A25" s="20">
        <v>22</v>
      </c>
      <c r="B25" s="21" t="s">
        <v>24</v>
      </c>
      <c r="C25" s="22">
        <v>27</v>
      </c>
      <c r="D25" s="26">
        <v>37</v>
      </c>
      <c r="E25" s="24">
        <f t="shared" si="0"/>
        <v>37.037037037037045</v>
      </c>
      <c r="F25" s="26">
        <v>35</v>
      </c>
      <c r="G25" s="24">
        <f t="shared" si="1"/>
        <v>-5.405405405405405</v>
      </c>
      <c r="H25" s="26">
        <v>44</v>
      </c>
      <c r="I25" s="24">
        <f t="shared" si="2"/>
        <v>25.71428571428571</v>
      </c>
      <c r="J25" s="26">
        <v>56</v>
      </c>
      <c r="K25" s="24">
        <f t="shared" si="3"/>
        <v>27.27272727272727</v>
      </c>
      <c r="L25" s="26">
        <v>60</v>
      </c>
      <c r="M25" s="24">
        <f t="shared" si="4"/>
        <v>7.14285714285714</v>
      </c>
      <c r="N25" s="26">
        <v>59</v>
      </c>
      <c r="O25" s="24">
        <f t="shared" si="5"/>
        <v>-1.6666666666666718</v>
      </c>
      <c r="P25" s="26">
        <v>40</v>
      </c>
      <c r="Q25" s="24">
        <f t="shared" si="6"/>
        <v>-32.20338983050848</v>
      </c>
      <c r="R25" s="26">
        <v>54</v>
      </c>
      <c r="S25" s="25">
        <f t="shared" si="7"/>
        <v>35.00000000000001</v>
      </c>
    </row>
    <row r="26" spans="1:19" ht="9" customHeight="1">
      <c r="A26" s="20">
        <v>23</v>
      </c>
      <c r="B26" s="21" t="s">
        <v>25</v>
      </c>
      <c r="C26" s="22">
        <v>26</v>
      </c>
      <c r="D26" s="26">
        <v>23</v>
      </c>
      <c r="E26" s="24">
        <f t="shared" si="0"/>
        <v>-11.538461538461542</v>
      </c>
      <c r="F26" s="26">
        <v>39</v>
      </c>
      <c r="G26" s="24">
        <f t="shared" si="1"/>
        <v>69.56521739130434</v>
      </c>
      <c r="H26" s="26">
        <v>34</v>
      </c>
      <c r="I26" s="24">
        <f t="shared" si="2"/>
        <v>-12.82051282051282</v>
      </c>
      <c r="J26" s="26">
        <v>39</v>
      </c>
      <c r="K26" s="24">
        <f t="shared" si="3"/>
        <v>14.705882352941169</v>
      </c>
      <c r="L26" s="26">
        <v>47</v>
      </c>
      <c r="M26" s="24">
        <f t="shared" si="4"/>
        <v>20.512820512820507</v>
      </c>
      <c r="N26" s="26">
        <v>47</v>
      </c>
      <c r="O26" s="24">
        <f t="shared" si="5"/>
        <v>0</v>
      </c>
      <c r="P26" s="26">
        <v>32</v>
      </c>
      <c r="Q26" s="24">
        <f t="shared" si="6"/>
        <v>-31.914893617021278</v>
      </c>
      <c r="R26" s="26">
        <v>47</v>
      </c>
      <c r="S26" s="25">
        <f t="shared" si="7"/>
        <v>46.875</v>
      </c>
    </row>
    <row r="27" spans="1:19" ht="9" customHeight="1">
      <c r="A27" s="20">
        <v>24</v>
      </c>
      <c r="B27" s="21" t="s">
        <v>26</v>
      </c>
      <c r="C27" s="22">
        <v>38</v>
      </c>
      <c r="D27" s="26">
        <v>39</v>
      </c>
      <c r="E27" s="24">
        <f t="shared" si="0"/>
        <v>2.6315789473684292</v>
      </c>
      <c r="F27" s="26">
        <v>51</v>
      </c>
      <c r="G27" s="24">
        <f t="shared" si="1"/>
        <v>30.76923076923077</v>
      </c>
      <c r="H27" s="26">
        <v>40</v>
      </c>
      <c r="I27" s="24">
        <f t="shared" si="2"/>
        <v>-21.568627450980394</v>
      </c>
      <c r="J27" s="26">
        <v>41</v>
      </c>
      <c r="K27" s="24">
        <f t="shared" si="3"/>
        <v>2.499999999999991</v>
      </c>
      <c r="L27" s="26">
        <v>30</v>
      </c>
      <c r="M27" s="24">
        <f t="shared" si="4"/>
        <v>-26.82926829268293</v>
      </c>
      <c r="N27" s="26">
        <v>41</v>
      </c>
      <c r="O27" s="24">
        <f t="shared" si="5"/>
        <v>36.66666666666667</v>
      </c>
      <c r="P27" s="26">
        <v>32</v>
      </c>
      <c r="Q27" s="24">
        <f t="shared" si="6"/>
        <v>-21.95121951219512</v>
      </c>
      <c r="R27" s="26">
        <v>49</v>
      </c>
      <c r="S27" s="25">
        <f t="shared" si="7"/>
        <v>53.125</v>
      </c>
    </row>
    <row r="28" spans="1:19" s="31" customFormat="1" ht="9" customHeight="1">
      <c r="A28" s="20">
        <v>25</v>
      </c>
      <c r="B28" s="21" t="s">
        <v>27</v>
      </c>
      <c r="C28" s="29">
        <v>15</v>
      </c>
      <c r="D28" s="30">
        <v>14</v>
      </c>
      <c r="E28" s="24">
        <f t="shared" si="0"/>
        <v>-6.666666666666665</v>
      </c>
      <c r="F28" s="30">
        <v>10</v>
      </c>
      <c r="G28" s="24">
        <f t="shared" si="1"/>
        <v>-28.57142857142857</v>
      </c>
      <c r="H28" s="30">
        <v>8</v>
      </c>
      <c r="I28" s="24">
        <f t="shared" si="2"/>
        <v>-19.999999999999996</v>
      </c>
      <c r="J28" s="30">
        <v>9</v>
      </c>
      <c r="K28" s="24">
        <f t="shared" si="3"/>
        <v>12.5</v>
      </c>
      <c r="L28" s="30">
        <v>8</v>
      </c>
      <c r="M28" s="24">
        <f t="shared" si="4"/>
        <v>-11.111111111111116</v>
      </c>
      <c r="N28" s="30">
        <v>3</v>
      </c>
      <c r="O28" s="24">
        <f t="shared" si="5"/>
        <v>-62.5</v>
      </c>
      <c r="P28" s="30">
        <v>10</v>
      </c>
      <c r="Q28" s="24">
        <f t="shared" si="6"/>
        <v>233.33333333333334</v>
      </c>
      <c r="R28" s="30">
        <v>9</v>
      </c>
      <c r="S28" s="25">
        <f t="shared" si="7"/>
        <v>-9.999999999999998</v>
      </c>
    </row>
    <row r="29" spans="1:19" ht="9" customHeight="1">
      <c r="A29" s="20">
        <v>26</v>
      </c>
      <c r="B29" s="21" t="s">
        <v>28</v>
      </c>
      <c r="C29" s="22">
        <v>31</v>
      </c>
      <c r="D29" s="26">
        <v>26</v>
      </c>
      <c r="E29" s="24">
        <f t="shared" si="0"/>
        <v>-16.129032258064512</v>
      </c>
      <c r="F29" s="26">
        <v>22</v>
      </c>
      <c r="G29" s="24">
        <f t="shared" si="1"/>
        <v>-15.384615384615385</v>
      </c>
      <c r="H29" s="26">
        <v>31</v>
      </c>
      <c r="I29" s="24">
        <f t="shared" si="2"/>
        <v>40.90909090909092</v>
      </c>
      <c r="J29" s="26">
        <v>18</v>
      </c>
      <c r="K29" s="24">
        <f t="shared" si="3"/>
        <v>-41.93548387096774</v>
      </c>
      <c r="L29" s="26">
        <v>22</v>
      </c>
      <c r="M29" s="24">
        <f t="shared" si="4"/>
        <v>22.222222222222232</v>
      </c>
      <c r="N29" s="26">
        <v>22</v>
      </c>
      <c r="O29" s="24">
        <f t="shared" si="5"/>
        <v>0</v>
      </c>
      <c r="P29" s="26">
        <v>16</v>
      </c>
      <c r="Q29" s="24">
        <f t="shared" si="6"/>
        <v>-27.27272727272727</v>
      </c>
      <c r="R29" s="26">
        <v>16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>
        <v>30</v>
      </c>
      <c r="D30" s="26">
        <v>32</v>
      </c>
      <c r="E30" s="24">
        <f t="shared" si="0"/>
        <v>6.666666666666665</v>
      </c>
      <c r="F30" s="26">
        <v>22</v>
      </c>
      <c r="G30" s="24">
        <f t="shared" si="1"/>
        <v>-31.25</v>
      </c>
      <c r="H30" s="26">
        <v>43</v>
      </c>
      <c r="I30" s="24">
        <f t="shared" si="2"/>
        <v>95.45454545454545</v>
      </c>
      <c r="J30" s="26">
        <v>46</v>
      </c>
      <c r="K30" s="24">
        <f t="shared" si="3"/>
        <v>6.976744186046502</v>
      </c>
      <c r="L30" s="26">
        <v>36</v>
      </c>
      <c r="M30" s="24">
        <f t="shared" si="4"/>
        <v>-21.739130434782606</v>
      </c>
      <c r="N30" s="26">
        <v>41</v>
      </c>
      <c r="O30" s="24">
        <f t="shared" si="5"/>
        <v>13.888888888888884</v>
      </c>
      <c r="P30" s="26">
        <v>40</v>
      </c>
      <c r="Q30" s="24">
        <f t="shared" si="6"/>
        <v>-2.4390243902439046</v>
      </c>
      <c r="R30" s="26">
        <v>30</v>
      </c>
      <c r="S30" s="25">
        <f t="shared" si="7"/>
        <v>-25</v>
      </c>
    </row>
    <row r="31" spans="1:19" ht="9" customHeight="1">
      <c r="A31" s="20">
        <v>28</v>
      </c>
      <c r="B31" s="21" t="s">
        <v>30</v>
      </c>
      <c r="C31" s="22">
        <v>1</v>
      </c>
      <c r="D31" s="26">
        <v>2</v>
      </c>
      <c r="E31" s="24">
        <f t="shared" si="0"/>
        <v>100</v>
      </c>
      <c r="F31" s="26">
        <v>3</v>
      </c>
      <c r="G31" s="24">
        <f t="shared" si="1"/>
        <v>50</v>
      </c>
      <c r="H31" s="26">
        <v>3</v>
      </c>
      <c r="I31" s="24">
        <f t="shared" si="2"/>
        <v>0</v>
      </c>
      <c r="J31" s="26">
        <v>4</v>
      </c>
      <c r="K31" s="24">
        <f t="shared" si="3"/>
        <v>33.33333333333333</v>
      </c>
      <c r="L31" s="26" t="s">
        <v>4</v>
      </c>
      <c r="M31" s="24" t="str">
        <f t="shared" si="4"/>
        <v>.</v>
      </c>
      <c r="N31" s="26">
        <v>5</v>
      </c>
      <c r="O31" s="24" t="str">
        <f t="shared" si="5"/>
        <v>.</v>
      </c>
      <c r="P31" s="26">
        <v>3</v>
      </c>
      <c r="Q31" s="24">
        <f t="shared" si="6"/>
        <v>-40</v>
      </c>
      <c r="R31" s="26">
        <v>4</v>
      </c>
      <c r="S31" s="25">
        <f t="shared" si="7"/>
        <v>33.33333333333333</v>
      </c>
    </row>
    <row r="32" spans="1:19" ht="9" customHeight="1">
      <c r="A32" s="20">
        <v>29</v>
      </c>
      <c r="B32" s="21" t="s">
        <v>31</v>
      </c>
      <c r="C32" s="22">
        <v>118</v>
      </c>
      <c r="D32" s="26">
        <v>130</v>
      </c>
      <c r="E32" s="24">
        <f t="shared" si="0"/>
        <v>10.169491525423723</v>
      </c>
      <c r="F32" s="26">
        <v>139</v>
      </c>
      <c r="G32" s="24">
        <f t="shared" si="1"/>
        <v>6.923076923076921</v>
      </c>
      <c r="H32" s="26">
        <v>117</v>
      </c>
      <c r="I32" s="24">
        <f t="shared" si="2"/>
        <v>-15.827338129496404</v>
      </c>
      <c r="J32" s="26">
        <v>120</v>
      </c>
      <c r="K32" s="24">
        <f t="shared" si="3"/>
        <v>2.564102564102555</v>
      </c>
      <c r="L32" s="26">
        <v>136</v>
      </c>
      <c r="M32" s="24">
        <f t="shared" si="4"/>
        <v>13.33333333333333</v>
      </c>
      <c r="N32" s="26">
        <v>141</v>
      </c>
      <c r="O32" s="24">
        <f t="shared" si="5"/>
        <v>3.6764705882353033</v>
      </c>
      <c r="P32" s="26">
        <v>115</v>
      </c>
      <c r="Q32" s="24">
        <f t="shared" si="6"/>
        <v>-18.439716312056742</v>
      </c>
      <c r="R32" s="26">
        <v>77</v>
      </c>
      <c r="S32" s="25">
        <f t="shared" si="7"/>
        <v>-33.04347826086956</v>
      </c>
    </row>
    <row r="33" spans="1:19" ht="9" customHeight="1">
      <c r="A33" s="20">
        <v>30</v>
      </c>
      <c r="B33" s="21" t="s">
        <v>32</v>
      </c>
      <c r="C33" s="22">
        <v>4</v>
      </c>
      <c r="D33" s="26">
        <v>3</v>
      </c>
      <c r="E33" s="24">
        <f t="shared" si="0"/>
        <v>-25</v>
      </c>
      <c r="F33" s="26">
        <v>1</v>
      </c>
      <c r="G33" s="24">
        <f t="shared" si="1"/>
        <v>-66.66666666666667</v>
      </c>
      <c r="H33" s="26">
        <v>22</v>
      </c>
      <c r="I33" s="24">
        <f t="shared" si="2"/>
        <v>2100</v>
      </c>
      <c r="J33" s="26">
        <v>18</v>
      </c>
      <c r="K33" s="24">
        <f t="shared" si="3"/>
        <v>-18.181818181818176</v>
      </c>
      <c r="L33" s="26">
        <v>23</v>
      </c>
      <c r="M33" s="24">
        <f t="shared" si="4"/>
        <v>27.777777777777768</v>
      </c>
      <c r="N33" s="26">
        <v>12</v>
      </c>
      <c r="O33" s="24">
        <f t="shared" si="5"/>
        <v>-47.82608695652174</v>
      </c>
      <c r="P33" s="26">
        <v>21</v>
      </c>
      <c r="Q33" s="24">
        <f t="shared" si="6"/>
        <v>75</v>
      </c>
      <c r="R33" s="26">
        <v>33</v>
      </c>
      <c r="S33" s="25">
        <f t="shared" si="7"/>
        <v>57.14285714285714</v>
      </c>
    </row>
    <row r="34" spans="1:19" ht="9" customHeight="1">
      <c r="A34" s="20">
        <v>31</v>
      </c>
      <c r="B34" s="21" t="s">
        <v>33</v>
      </c>
      <c r="C34" s="22">
        <v>77</v>
      </c>
      <c r="D34" s="26">
        <v>89</v>
      </c>
      <c r="E34" s="24">
        <f t="shared" si="0"/>
        <v>15.58441558441559</v>
      </c>
      <c r="F34" s="26">
        <v>96</v>
      </c>
      <c r="G34" s="24">
        <f t="shared" si="1"/>
        <v>7.86516853932584</v>
      </c>
      <c r="H34" s="26">
        <v>124</v>
      </c>
      <c r="I34" s="24">
        <f t="shared" si="2"/>
        <v>29.166666666666675</v>
      </c>
      <c r="J34" s="26">
        <v>104</v>
      </c>
      <c r="K34" s="24">
        <f t="shared" si="3"/>
        <v>-16.129032258064512</v>
      </c>
      <c r="L34" s="26">
        <v>82</v>
      </c>
      <c r="M34" s="24">
        <f t="shared" si="4"/>
        <v>-21.153846153846157</v>
      </c>
      <c r="N34" s="26">
        <v>94</v>
      </c>
      <c r="O34" s="24">
        <f t="shared" si="5"/>
        <v>14.634146341463406</v>
      </c>
      <c r="P34" s="26">
        <v>95</v>
      </c>
      <c r="Q34" s="24">
        <f t="shared" si="6"/>
        <v>1.0638297872340496</v>
      </c>
      <c r="R34" s="26">
        <v>101</v>
      </c>
      <c r="S34" s="25">
        <f t="shared" si="7"/>
        <v>6.315789473684208</v>
      </c>
    </row>
    <row r="35" spans="1:19" ht="9" customHeight="1">
      <c r="A35" s="20">
        <v>32</v>
      </c>
      <c r="B35" s="21" t="s">
        <v>34</v>
      </c>
      <c r="C35" s="22">
        <v>40</v>
      </c>
      <c r="D35" s="26">
        <v>49</v>
      </c>
      <c r="E35" s="24">
        <f t="shared" si="0"/>
        <v>22.500000000000007</v>
      </c>
      <c r="F35" s="26">
        <v>54</v>
      </c>
      <c r="G35" s="24">
        <f t="shared" si="1"/>
        <v>10.20408163265305</v>
      </c>
      <c r="H35" s="26">
        <v>71</v>
      </c>
      <c r="I35" s="24">
        <f t="shared" si="2"/>
        <v>31.481481481481488</v>
      </c>
      <c r="J35" s="26">
        <v>64</v>
      </c>
      <c r="K35" s="24">
        <f t="shared" si="3"/>
        <v>-9.859154929577462</v>
      </c>
      <c r="L35" s="26">
        <v>56</v>
      </c>
      <c r="M35" s="24">
        <f t="shared" si="4"/>
        <v>-12.5</v>
      </c>
      <c r="N35" s="26">
        <v>61</v>
      </c>
      <c r="O35" s="24">
        <f t="shared" si="5"/>
        <v>8.92857142857142</v>
      </c>
      <c r="P35" s="26">
        <v>65</v>
      </c>
      <c r="Q35" s="24">
        <f t="shared" si="6"/>
        <v>6.557377049180335</v>
      </c>
      <c r="R35" s="26">
        <v>50</v>
      </c>
      <c r="S35" s="25">
        <f t="shared" si="7"/>
        <v>-23.076923076923073</v>
      </c>
    </row>
    <row r="36" spans="1:19" ht="9" customHeight="1">
      <c r="A36" s="20">
        <v>33</v>
      </c>
      <c r="B36" s="21" t="s">
        <v>35</v>
      </c>
      <c r="C36" s="22">
        <v>54</v>
      </c>
      <c r="D36" s="26">
        <v>45</v>
      </c>
      <c r="E36" s="24">
        <f t="shared" si="0"/>
        <v>-16.666666666666664</v>
      </c>
      <c r="F36" s="26">
        <v>40</v>
      </c>
      <c r="G36" s="24">
        <f t="shared" si="1"/>
        <v>-11.111111111111116</v>
      </c>
      <c r="H36" s="26">
        <v>37</v>
      </c>
      <c r="I36" s="24">
        <f t="shared" si="2"/>
        <v>-7.499999999999996</v>
      </c>
      <c r="J36" s="26">
        <v>39</v>
      </c>
      <c r="K36" s="24">
        <f t="shared" si="3"/>
        <v>5.405405405405395</v>
      </c>
      <c r="L36" s="26">
        <v>34</v>
      </c>
      <c r="M36" s="24">
        <f t="shared" si="4"/>
        <v>-12.82051282051282</v>
      </c>
      <c r="N36" s="26">
        <v>48</v>
      </c>
      <c r="O36" s="24">
        <f t="shared" si="5"/>
        <v>41.176470588235304</v>
      </c>
      <c r="P36" s="26">
        <v>30</v>
      </c>
      <c r="Q36" s="24">
        <f t="shared" si="6"/>
        <v>-37.5</v>
      </c>
      <c r="R36" s="26">
        <v>41</v>
      </c>
      <c r="S36" s="25">
        <f t="shared" si="7"/>
        <v>36.66666666666667</v>
      </c>
    </row>
    <row r="37" spans="1:19" ht="9" customHeight="1">
      <c r="A37" s="20">
        <v>34</v>
      </c>
      <c r="B37" s="21" t="s">
        <v>36</v>
      </c>
      <c r="C37" s="22">
        <v>31</v>
      </c>
      <c r="D37" s="26">
        <v>37</v>
      </c>
      <c r="E37" s="24">
        <f aca="true" t="shared" si="8" ref="E37:E68">IF(D37&lt;&gt;".",IF(C37&lt;&gt;".",IF(C37&gt;0,(D37/C37-1)*100,"."),"."),".")</f>
        <v>19.354838709677423</v>
      </c>
      <c r="F37" s="26">
        <v>28</v>
      </c>
      <c r="G37" s="24">
        <f aca="true" t="shared" si="9" ref="G37:G68">IF(F37&lt;&gt;".",IF(D37&lt;&gt;".",IF(D37&gt;0,(F37/D37-1)*100,"."),"."),".")</f>
        <v>-24.32432432432432</v>
      </c>
      <c r="H37" s="26">
        <v>35</v>
      </c>
      <c r="I37" s="24">
        <f aca="true" t="shared" si="10" ref="I37:I68">IF(H37&lt;&gt;".",IF(F37&lt;&gt;".",IF(F37&gt;0,(H37/F37-1)*100,"."),"."),".")</f>
        <v>25</v>
      </c>
      <c r="J37" s="26">
        <v>37</v>
      </c>
      <c r="K37" s="24">
        <f aca="true" t="shared" si="11" ref="K37:K68">IF(J37&lt;&gt;".",IF(H37&lt;&gt;".",IF(H37&gt;0,(J37/H37-1)*100,"."),"."),".")</f>
        <v>5.714285714285716</v>
      </c>
      <c r="L37" s="26">
        <v>33</v>
      </c>
      <c r="M37" s="24">
        <f aca="true" t="shared" si="12" ref="M37:M68">IF(L37&lt;&gt;".",IF(J37&lt;&gt;".",IF(J37&gt;0,(L37/J37-1)*100,"."),"."),".")</f>
        <v>-10.81081081081081</v>
      </c>
      <c r="N37" s="26">
        <v>20</v>
      </c>
      <c r="O37" s="24">
        <f aca="true" t="shared" si="13" ref="O37:O68">IF(N37&lt;&gt;".",IF(L37&lt;&gt;".",IF(L37&gt;0,(N37/L37-1)*100,"."),"."),".")</f>
        <v>-39.39393939393939</v>
      </c>
      <c r="P37" s="26">
        <v>27</v>
      </c>
      <c r="Q37" s="24">
        <f aca="true" t="shared" si="14" ref="Q37:Q68">IF(P37&lt;&gt;".",IF(N37&lt;&gt;".",IF(N37&gt;0,(P37/N37-1)*100,"."),"."),".")</f>
        <v>35.00000000000001</v>
      </c>
      <c r="R37" s="26">
        <v>27</v>
      </c>
      <c r="S37" s="25">
        <f aca="true" t="shared" si="15" ref="S37:S68">IF(R37&lt;&gt;".",IF(P37&lt;&gt;".",IF(P37&gt;0,(R37/P37-1)*100,"."),"."),".")</f>
        <v>0</v>
      </c>
    </row>
    <row r="38" spans="1:19" ht="9" customHeight="1">
      <c r="A38" s="20">
        <v>35</v>
      </c>
      <c r="B38" s="21" t="s">
        <v>37</v>
      </c>
      <c r="C38" s="22">
        <v>77</v>
      </c>
      <c r="D38" s="26">
        <v>65</v>
      </c>
      <c r="E38" s="24">
        <f t="shared" si="8"/>
        <v>-15.58441558441559</v>
      </c>
      <c r="F38" s="26">
        <v>67</v>
      </c>
      <c r="G38" s="24">
        <f t="shared" si="9"/>
        <v>3.076923076923066</v>
      </c>
      <c r="H38" s="26">
        <v>72</v>
      </c>
      <c r="I38" s="24">
        <f t="shared" si="10"/>
        <v>7.462686567164178</v>
      </c>
      <c r="J38" s="26">
        <v>65</v>
      </c>
      <c r="K38" s="24">
        <f t="shared" si="11"/>
        <v>-9.722222222222221</v>
      </c>
      <c r="L38" s="26">
        <v>73</v>
      </c>
      <c r="M38" s="24">
        <f t="shared" si="12"/>
        <v>12.307692307692308</v>
      </c>
      <c r="N38" s="26">
        <v>81</v>
      </c>
      <c r="O38" s="24">
        <f t="shared" si="13"/>
        <v>10.95890410958904</v>
      </c>
      <c r="P38" s="26">
        <v>66</v>
      </c>
      <c r="Q38" s="24">
        <f t="shared" si="14"/>
        <v>-18.518518518518523</v>
      </c>
      <c r="R38" s="26">
        <v>69</v>
      </c>
      <c r="S38" s="25">
        <f t="shared" si="15"/>
        <v>4.545454545454541</v>
      </c>
    </row>
    <row r="39" spans="1:19" ht="9" customHeight="1">
      <c r="A39" s="20">
        <v>36</v>
      </c>
      <c r="B39" s="21" t="s">
        <v>38</v>
      </c>
      <c r="C39" s="22">
        <v>62</v>
      </c>
      <c r="D39" s="26">
        <v>46</v>
      </c>
      <c r="E39" s="24">
        <f t="shared" si="8"/>
        <v>-25.806451612903224</v>
      </c>
      <c r="F39" s="26">
        <v>61</v>
      </c>
      <c r="G39" s="24">
        <f t="shared" si="9"/>
        <v>32.6086956521739</v>
      </c>
      <c r="H39" s="26">
        <v>47</v>
      </c>
      <c r="I39" s="24">
        <f t="shared" si="10"/>
        <v>-22.95081967213115</v>
      </c>
      <c r="J39" s="26">
        <v>36</v>
      </c>
      <c r="K39" s="24">
        <f t="shared" si="11"/>
        <v>-23.404255319148938</v>
      </c>
      <c r="L39" s="26">
        <v>46</v>
      </c>
      <c r="M39" s="24">
        <f t="shared" si="12"/>
        <v>27.777777777777768</v>
      </c>
      <c r="N39" s="26">
        <v>32</v>
      </c>
      <c r="O39" s="24">
        <f t="shared" si="13"/>
        <v>-30.434782608695656</v>
      </c>
      <c r="P39" s="26">
        <v>50</v>
      </c>
      <c r="Q39" s="24">
        <f t="shared" si="14"/>
        <v>56.25</v>
      </c>
      <c r="R39" s="26">
        <v>50</v>
      </c>
      <c r="S39" s="25">
        <f t="shared" si="15"/>
        <v>0</v>
      </c>
    </row>
    <row r="40" spans="1:19" ht="9" customHeight="1">
      <c r="A40" s="20">
        <v>37</v>
      </c>
      <c r="B40" s="21" t="s">
        <v>39</v>
      </c>
      <c r="C40" s="22">
        <v>31</v>
      </c>
      <c r="D40" s="26">
        <v>28</v>
      </c>
      <c r="E40" s="24">
        <f t="shared" si="8"/>
        <v>-9.677419354838712</v>
      </c>
      <c r="F40" s="26">
        <v>22</v>
      </c>
      <c r="G40" s="24">
        <f t="shared" si="9"/>
        <v>-21.42857142857143</v>
      </c>
      <c r="H40" s="26">
        <v>22</v>
      </c>
      <c r="I40" s="24">
        <f t="shared" si="10"/>
        <v>0</v>
      </c>
      <c r="J40" s="26">
        <v>15</v>
      </c>
      <c r="K40" s="24">
        <f t="shared" si="11"/>
        <v>-31.818181818181824</v>
      </c>
      <c r="L40" s="26">
        <v>6</v>
      </c>
      <c r="M40" s="24">
        <f t="shared" si="12"/>
        <v>-60</v>
      </c>
      <c r="N40" s="26">
        <v>12</v>
      </c>
      <c r="O40" s="24">
        <f t="shared" si="13"/>
        <v>100</v>
      </c>
      <c r="P40" s="26">
        <v>8</v>
      </c>
      <c r="Q40" s="24">
        <f t="shared" si="14"/>
        <v>-33.333333333333336</v>
      </c>
      <c r="R40" s="26">
        <v>6</v>
      </c>
      <c r="S40" s="25">
        <f t="shared" si="15"/>
        <v>-25</v>
      </c>
    </row>
    <row r="41" spans="1:19" ht="9" customHeight="1">
      <c r="A41" s="20">
        <v>38</v>
      </c>
      <c r="B41" s="21" t="s">
        <v>40</v>
      </c>
      <c r="C41" s="22">
        <v>17</v>
      </c>
      <c r="D41" s="26">
        <v>20</v>
      </c>
      <c r="E41" s="24">
        <f t="shared" si="8"/>
        <v>17.647058823529417</v>
      </c>
      <c r="F41" s="26">
        <v>23</v>
      </c>
      <c r="G41" s="24">
        <f t="shared" si="9"/>
        <v>14.999999999999991</v>
      </c>
      <c r="H41" s="26">
        <v>26</v>
      </c>
      <c r="I41" s="24">
        <f t="shared" si="10"/>
        <v>13.043478260869556</v>
      </c>
      <c r="J41" s="26">
        <v>17</v>
      </c>
      <c r="K41" s="24">
        <f t="shared" si="11"/>
        <v>-34.61538461538461</v>
      </c>
      <c r="L41" s="26">
        <v>20</v>
      </c>
      <c r="M41" s="24">
        <f t="shared" si="12"/>
        <v>17.647058823529417</v>
      </c>
      <c r="N41" s="26">
        <v>28</v>
      </c>
      <c r="O41" s="24">
        <f t="shared" si="13"/>
        <v>39.99999999999999</v>
      </c>
      <c r="P41" s="26">
        <v>25</v>
      </c>
      <c r="Q41" s="24">
        <f t="shared" si="14"/>
        <v>-10.71428571428571</v>
      </c>
      <c r="R41" s="26">
        <v>17</v>
      </c>
      <c r="S41" s="25">
        <f t="shared" si="15"/>
        <v>-31.999999999999996</v>
      </c>
    </row>
    <row r="42" spans="1:19" ht="9" customHeight="1">
      <c r="A42" s="20">
        <v>39</v>
      </c>
      <c r="B42" s="21" t="s">
        <v>41</v>
      </c>
      <c r="C42" s="22">
        <v>16</v>
      </c>
      <c r="D42" s="26">
        <v>42</v>
      </c>
      <c r="E42" s="24">
        <f t="shared" si="8"/>
        <v>162.5</v>
      </c>
      <c r="F42" s="26">
        <v>45</v>
      </c>
      <c r="G42" s="24">
        <f t="shared" si="9"/>
        <v>7.14285714285714</v>
      </c>
      <c r="H42" s="26">
        <v>36</v>
      </c>
      <c r="I42" s="24">
        <f t="shared" si="10"/>
        <v>-19.999999999999996</v>
      </c>
      <c r="J42" s="26">
        <v>49</v>
      </c>
      <c r="K42" s="24">
        <f t="shared" si="11"/>
        <v>36.111111111111114</v>
      </c>
      <c r="L42" s="26">
        <v>43</v>
      </c>
      <c r="M42" s="24">
        <f t="shared" si="12"/>
        <v>-12.244897959183676</v>
      </c>
      <c r="N42" s="26">
        <v>28</v>
      </c>
      <c r="O42" s="24">
        <f t="shared" si="13"/>
        <v>-34.883720930232556</v>
      </c>
      <c r="P42" s="26">
        <v>40</v>
      </c>
      <c r="Q42" s="24">
        <f t="shared" si="14"/>
        <v>42.85714285714286</v>
      </c>
      <c r="R42" s="26">
        <v>51</v>
      </c>
      <c r="S42" s="25">
        <f t="shared" si="15"/>
        <v>27.499999999999993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1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 t="s">
        <v>4</v>
      </c>
      <c r="G44" s="24" t="str">
        <f t="shared" si="9"/>
        <v>.</v>
      </c>
      <c r="H44" s="26">
        <v>1</v>
      </c>
      <c r="I44" s="24" t="str">
        <f t="shared" si="10"/>
        <v>.</v>
      </c>
      <c r="J44" s="26" t="s">
        <v>4</v>
      </c>
      <c r="K44" s="24" t="str">
        <f t="shared" si="11"/>
        <v>.</v>
      </c>
      <c r="L44" s="26">
        <v>1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8</v>
      </c>
      <c r="D45" s="26">
        <v>6</v>
      </c>
      <c r="E45" s="24">
        <f t="shared" si="8"/>
        <v>-25</v>
      </c>
      <c r="F45" s="26">
        <v>5</v>
      </c>
      <c r="G45" s="24">
        <f t="shared" si="9"/>
        <v>-16.666666666666664</v>
      </c>
      <c r="H45" s="26">
        <v>8</v>
      </c>
      <c r="I45" s="24">
        <f t="shared" si="10"/>
        <v>60.00000000000001</v>
      </c>
      <c r="J45" s="26">
        <v>8</v>
      </c>
      <c r="K45" s="24">
        <f t="shared" si="11"/>
        <v>0</v>
      </c>
      <c r="L45" s="26">
        <v>4</v>
      </c>
      <c r="M45" s="24">
        <f t="shared" si="12"/>
        <v>-50</v>
      </c>
      <c r="N45" s="26">
        <v>8</v>
      </c>
      <c r="O45" s="24">
        <f t="shared" si="13"/>
        <v>100</v>
      </c>
      <c r="P45" s="26">
        <v>5</v>
      </c>
      <c r="Q45" s="24">
        <f t="shared" si="14"/>
        <v>-37.5</v>
      </c>
      <c r="R45" s="26">
        <v>4</v>
      </c>
      <c r="S45" s="25">
        <f t="shared" si="15"/>
        <v>-19.999999999999996</v>
      </c>
    </row>
    <row r="46" spans="1:19" ht="9" customHeight="1">
      <c r="A46" s="20">
        <v>43</v>
      </c>
      <c r="B46" s="21" t="s">
        <v>45</v>
      </c>
      <c r="C46" s="22" t="s">
        <v>4</v>
      </c>
      <c r="D46" s="26" t="s">
        <v>4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>
        <v>15</v>
      </c>
      <c r="K46" s="24" t="str">
        <f t="shared" si="11"/>
        <v>.</v>
      </c>
      <c r="L46" s="26" t="s">
        <v>4</v>
      </c>
      <c r="M46" s="24" t="str">
        <f t="shared" si="12"/>
        <v>.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14</v>
      </c>
      <c r="D47" s="26">
        <v>15</v>
      </c>
      <c r="E47" s="24">
        <f t="shared" si="8"/>
        <v>7.14285714285714</v>
      </c>
      <c r="F47" s="26">
        <v>26</v>
      </c>
      <c r="G47" s="24">
        <f t="shared" si="9"/>
        <v>73.33333333333334</v>
      </c>
      <c r="H47" s="26">
        <v>20</v>
      </c>
      <c r="I47" s="24">
        <f t="shared" si="10"/>
        <v>-23.076923076923073</v>
      </c>
      <c r="J47" s="26">
        <v>19</v>
      </c>
      <c r="K47" s="24">
        <f t="shared" si="11"/>
        <v>-5.000000000000004</v>
      </c>
      <c r="L47" s="26">
        <v>22</v>
      </c>
      <c r="M47" s="24">
        <f t="shared" si="12"/>
        <v>15.789473684210531</v>
      </c>
      <c r="N47" s="26">
        <v>17</v>
      </c>
      <c r="O47" s="24">
        <f t="shared" si="13"/>
        <v>-22.72727272727273</v>
      </c>
      <c r="P47" s="26">
        <v>26</v>
      </c>
      <c r="Q47" s="24">
        <f t="shared" si="14"/>
        <v>52.941176470588225</v>
      </c>
      <c r="R47" s="26">
        <v>14</v>
      </c>
      <c r="S47" s="25">
        <f t="shared" si="15"/>
        <v>-46.15384615384615</v>
      </c>
    </row>
    <row r="48" spans="1:19" ht="9" customHeight="1">
      <c r="A48" s="20">
        <v>45</v>
      </c>
      <c r="B48" s="21" t="s">
        <v>47</v>
      </c>
      <c r="C48" s="22" t="s">
        <v>4</v>
      </c>
      <c r="D48" s="26">
        <v>2</v>
      </c>
      <c r="E48" s="24" t="str">
        <f t="shared" si="8"/>
        <v>.</v>
      </c>
      <c r="F48" s="26">
        <v>2</v>
      </c>
      <c r="G48" s="24">
        <f t="shared" si="9"/>
        <v>0</v>
      </c>
      <c r="H48" s="26">
        <v>4</v>
      </c>
      <c r="I48" s="24">
        <f t="shared" si="10"/>
        <v>100</v>
      </c>
      <c r="J48" s="26">
        <v>3</v>
      </c>
      <c r="K48" s="24">
        <f t="shared" si="11"/>
        <v>-25</v>
      </c>
      <c r="L48" s="26">
        <v>1</v>
      </c>
      <c r="M48" s="24">
        <f t="shared" si="12"/>
        <v>-66.66666666666667</v>
      </c>
      <c r="N48" s="26">
        <v>6</v>
      </c>
      <c r="O48" s="24">
        <f t="shared" si="13"/>
        <v>500</v>
      </c>
      <c r="P48" s="26">
        <v>4</v>
      </c>
      <c r="Q48" s="24">
        <f t="shared" si="14"/>
        <v>-33.333333333333336</v>
      </c>
      <c r="R48" s="26">
        <v>5</v>
      </c>
      <c r="S48" s="25">
        <f t="shared" si="15"/>
        <v>25</v>
      </c>
    </row>
    <row r="49" spans="1:19" ht="9" customHeight="1">
      <c r="A49" s="20">
        <v>46</v>
      </c>
      <c r="B49" s="21" t="s">
        <v>48</v>
      </c>
      <c r="C49" s="22">
        <v>8</v>
      </c>
      <c r="D49" s="26">
        <v>7</v>
      </c>
      <c r="E49" s="24">
        <f t="shared" si="8"/>
        <v>-12.5</v>
      </c>
      <c r="F49" s="26">
        <v>2</v>
      </c>
      <c r="G49" s="24">
        <f t="shared" si="9"/>
        <v>-71.42857142857143</v>
      </c>
      <c r="H49" s="26">
        <v>12</v>
      </c>
      <c r="I49" s="24">
        <f t="shared" si="10"/>
        <v>500</v>
      </c>
      <c r="J49" s="26">
        <v>11</v>
      </c>
      <c r="K49" s="24">
        <f t="shared" si="11"/>
        <v>-8.333333333333337</v>
      </c>
      <c r="L49" s="26">
        <v>8</v>
      </c>
      <c r="M49" s="24">
        <f t="shared" si="12"/>
        <v>-27.27272727272727</v>
      </c>
      <c r="N49" s="26">
        <v>15</v>
      </c>
      <c r="O49" s="24">
        <f t="shared" si="13"/>
        <v>87.5</v>
      </c>
      <c r="P49" s="26">
        <v>9</v>
      </c>
      <c r="Q49" s="24">
        <f t="shared" si="14"/>
        <v>-40</v>
      </c>
      <c r="R49" s="26">
        <v>11</v>
      </c>
      <c r="S49" s="25">
        <f t="shared" si="15"/>
        <v>22.222222222222232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3</v>
      </c>
      <c r="E50" s="24">
        <f t="shared" si="8"/>
        <v>-25</v>
      </c>
      <c r="F50" s="26">
        <v>6</v>
      </c>
      <c r="G50" s="24">
        <f t="shared" si="9"/>
        <v>100</v>
      </c>
      <c r="H50" s="26">
        <v>5</v>
      </c>
      <c r="I50" s="24">
        <f t="shared" si="10"/>
        <v>-16.666666666666664</v>
      </c>
      <c r="J50" s="26">
        <v>5</v>
      </c>
      <c r="K50" s="24">
        <f t="shared" si="11"/>
        <v>0</v>
      </c>
      <c r="L50" s="26">
        <v>4</v>
      </c>
      <c r="M50" s="24">
        <f t="shared" si="12"/>
        <v>-19.999999999999996</v>
      </c>
      <c r="N50" s="26">
        <v>4</v>
      </c>
      <c r="O50" s="24">
        <f t="shared" si="13"/>
        <v>0</v>
      </c>
      <c r="P50" s="26">
        <v>3</v>
      </c>
      <c r="Q50" s="24">
        <f t="shared" si="14"/>
        <v>-25</v>
      </c>
      <c r="R50" s="26">
        <v>5</v>
      </c>
      <c r="S50" s="25">
        <f t="shared" si="15"/>
        <v>66.66666666666667</v>
      </c>
    </row>
    <row r="51" spans="1:19" ht="9" customHeight="1">
      <c r="A51" s="20">
        <v>48</v>
      </c>
      <c r="B51" s="21" t="s">
        <v>50</v>
      </c>
      <c r="C51" s="22">
        <v>121</v>
      </c>
      <c r="D51" s="26">
        <v>125</v>
      </c>
      <c r="E51" s="24">
        <f t="shared" si="8"/>
        <v>3.305785123966931</v>
      </c>
      <c r="F51" s="26">
        <v>99</v>
      </c>
      <c r="G51" s="24">
        <f t="shared" si="9"/>
        <v>-20.799999999999997</v>
      </c>
      <c r="H51" s="26">
        <v>94</v>
      </c>
      <c r="I51" s="24">
        <f t="shared" si="10"/>
        <v>-5.05050505050505</v>
      </c>
      <c r="J51" s="26">
        <v>70</v>
      </c>
      <c r="K51" s="24">
        <f t="shared" si="11"/>
        <v>-25.531914893617024</v>
      </c>
      <c r="L51" s="26">
        <v>79</v>
      </c>
      <c r="M51" s="24">
        <f t="shared" si="12"/>
        <v>12.857142857142856</v>
      </c>
      <c r="N51" s="26">
        <v>80</v>
      </c>
      <c r="O51" s="24">
        <f t="shared" si="13"/>
        <v>1.2658227848101333</v>
      </c>
      <c r="P51" s="26">
        <v>53</v>
      </c>
      <c r="Q51" s="24">
        <f t="shared" si="14"/>
        <v>-33.75</v>
      </c>
      <c r="R51" s="26">
        <v>76</v>
      </c>
      <c r="S51" s="25">
        <f t="shared" si="15"/>
        <v>43.39622641509433</v>
      </c>
    </row>
    <row r="52" spans="1:19" ht="9" customHeight="1">
      <c r="A52" s="20">
        <v>49</v>
      </c>
      <c r="B52" s="21" t="s">
        <v>51</v>
      </c>
      <c r="C52" s="22">
        <v>20</v>
      </c>
      <c r="D52" s="26">
        <v>37</v>
      </c>
      <c r="E52" s="24">
        <f t="shared" si="8"/>
        <v>85.00000000000001</v>
      </c>
      <c r="F52" s="26">
        <v>40</v>
      </c>
      <c r="G52" s="24">
        <f t="shared" si="9"/>
        <v>8.108108108108114</v>
      </c>
      <c r="H52" s="26">
        <v>22</v>
      </c>
      <c r="I52" s="24">
        <f t="shared" si="10"/>
        <v>-44.99999999999999</v>
      </c>
      <c r="J52" s="26">
        <v>32</v>
      </c>
      <c r="K52" s="24">
        <f t="shared" si="11"/>
        <v>45.45454545454546</v>
      </c>
      <c r="L52" s="26">
        <v>62</v>
      </c>
      <c r="M52" s="24">
        <f t="shared" si="12"/>
        <v>93.75</v>
      </c>
      <c r="N52" s="26">
        <v>69</v>
      </c>
      <c r="O52" s="24">
        <f t="shared" si="13"/>
        <v>11.290322580645151</v>
      </c>
      <c r="P52" s="26">
        <v>59</v>
      </c>
      <c r="Q52" s="24">
        <f t="shared" si="14"/>
        <v>-14.492753623188403</v>
      </c>
      <c r="R52" s="26">
        <v>69</v>
      </c>
      <c r="S52" s="25">
        <f t="shared" si="15"/>
        <v>16.94915254237288</v>
      </c>
    </row>
    <row r="53" spans="1:19" ht="9" customHeight="1">
      <c r="A53" s="20">
        <v>50</v>
      </c>
      <c r="B53" s="32" t="s">
        <v>52</v>
      </c>
      <c r="C53" s="22">
        <v>65</v>
      </c>
      <c r="D53" s="26">
        <v>78</v>
      </c>
      <c r="E53" s="24">
        <f t="shared" si="8"/>
        <v>19.999999999999996</v>
      </c>
      <c r="F53" s="26">
        <v>84</v>
      </c>
      <c r="G53" s="24">
        <f t="shared" si="9"/>
        <v>7.692307692307687</v>
      </c>
      <c r="H53" s="26">
        <v>88</v>
      </c>
      <c r="I53" s="24">
        <f t="shared" si="10"/>
        <v>4.761904761904767</v>
      </c>
      <c r="J53" s="26">
        <v>132</v>
      </c>
      <c r="K53" s="24">
        <f t="shared" si="11"/>
        <v>50</v>
      </c>
      <c r="L53" s="26">
        <v>118</v>
      </c>
      <c r="M53" s="24">
        <f t="shared" si="12"/>
        <v>-10.606060606060607</v>
      </c>
      <c r="N53" s="26">
        <v>95</v>
      </c>
      <c r="O53" s="24">
        <f t="shared" si="13"/>
        <v>-19.491525423728817</v>
      </c>
      <c r="P53" s="26">
        <v>93</v>
      </c>
      <c r="Q53" s="24">
        <f t="shared" si="14"/>
        <v>-2.1052631578947323</v>
      </c>
      <c r="R53" s="26">
        <v>100</v>
      </c>
      <c r="S53" s="25">
        <f t="shared" si="15"/>
        <v>7.526881720430101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8</v>
      </c>
      <c r="G54" s="24" t="str">
        <f t="shared" si="9"/>
        <v>.</v>
      </c>
      <c r="H54" s="26">
        <v>40</v>
      </c>
      <c r="I54" s="24">
        <f t="shared" si="10"/>
        <v>400</v>
      </c>
      <c r="J54" s="26">
        <v>42</v>
      </c>
      <c r="K54" s="24">
        <f t="shared" si="11"/>
        <v>5.000000000000004</v>
      </c>
      <c r="L54" s="26">
        <v>54</v>
      </c>
      <c r="M54" s="24">
        <f t="shared" si="12"/>
        <v>28.57142857142858</v>
      </c>
      <c r="N54" s="26">
        <v>43</v>
      </c>
      <c r="O54" s="24">
        <f t="shared" si="13"/>
        <v>-20.370370370370374</v>
      </c>
      <c r="P54" s="26">
        <v>62</v>
      </c>
      <c r="Q54" s="24">
        <f t="shared" si="14"/>
        <v>44.18604651162789</v>
      </c>
      <c r="R54" s="26">
        <v>40</v>
      </c>
      <c r="S54" s="25">
        <f t="shared" si="15"/>
        <v>-35.483870967741936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 t="s">
        <v>4</v>
      </c>
      <c r="G55" s="24" t="str">
        <f t="shared" si="9"/>
        <v>.</v>
      </c>
      <c r="H55" s="26">
        <v>2</v>
      </c>
      <c r="I55" s="24" t="str">
        <f t="shared" si="10"/>
        <v>.</v>
      </c>
      <c r="J55" s="26">
        <v>4</v>
      </c>
      <c r="K55" s="24">
        <f t="shared" si="11"/>
        <v>100</v>
      </c>
      <c r="L55" s="26">
        <v>11</v>
      </c>
      <c r="M55" s="24">
        <f t="shared" si="12"/>
        <v>175</v>
      </c>
      <c r="N55" s="26">
        <v>9</v>
      </c>
      <c r="O55" s="24">
        <f t="shared" si="13"/>
        <v>-18.181818181818176</v>
      </c>
      <c r="P55" s="26">
        <v>13</v>
      </c>
      <c r="Q55" s="24">
        <f t="shared" si="14"/>
        <v>44.44444444444444</v>
      </c>
      <c r="R55" s="26">
        <v>13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1846</v>
      </c>
      <c r="D57" s="39">
        <f>SUM(D5:D55)</f>
        <v>1963</v>
      </c>
      <c r="E57" s="40">
        <f>IF(D57&lt;&gt;".",IF(C57&lt;&gt;".",IF(C57&gt;0,(D57/C57-1)*100,"."),"."),".")</f>
        <v>6.338028169014076</v>
      </c>
      <c r="F57" s="39">
        <f>SUM(F5:F55)</f>
        <v>2099</v>
      </c>
      <c r="G57" s="40">
        <f>IF(F57&lt;&gt;".",IF(D57&lt;&gt;".",IF(D57&gt;0,(F57/D57-1)*100,"."),"."),".")</f>
        <v>6.928171166581754</v>
      </c>
      <c r="H57" s="39">
        <f>SUM(H5:H55)</f>
        <v>2211</v>
      </c>
      <c r="I57" s="40">
        <f>IF(H57&lt;&gt;".",IF(F57&lt;&gt;".",IF(F57&gt;0,(H57/F57-1)*100,"."),"."),".")</f>
        <v>5.335874225821824</v>
      </c>
      <c r="J57" s="39">
        <f>SUM(J5:J55)</f>
        <v>2259</v>
      </c>
      <c r="K57" s="40">
        <f>IF(J57&lt;&gt;".",IF(H57&lt;&gt;".",IF(H57&gt;0,(J57/H57-1)*100,"."),"."),".")</f>
        <v>2.170963364993206</v>
      </c>
      <c r="L57" s="39">
        <f>SUM(L5:L55)</f>
        <v>2350</v>
      </c>
      <c r="M57" s="40">
        <f>IF(L57&lt;&gt;".",IF(J57&lt;&gt;".",IF(J57&gt;0,(L57/J57-1)*100,"."),"."),".")</f>
        <v>4.02833111996459</v>
      </c>
      <c r="N57" s="39">
        <f>SUM(N5:N55)</f>
        <v>2185</v>
      </c>
      <c r="O57" s="40">
        <f>IF(N57&lt;&gt;".",IF(L57&lt;&gt;".",IF(L57&gt;0,(N57/L57-1)*100,"."),"."),".")</f>
        <v>-7.021276595744686</v>
      </c>
      <c r="P57" s="39">
        <f>SUM(P5:P55)</f>
        <v>2117</v>
      </c>
      <c r="Q57" s="40">
        <f>IF(P57&lt;&gt;".",IF(N57&lt;&gt;".",IF(N57&gt;0,(P57/N57-1)*100,"."),"."),".")</f>
        <v>-3.112128146453086</v>
      </c>
      <c r="R57" s="39">
        <f>SUM(R5:R55)</f>
        <v>2080</v>
      </c>
      <c r="S57" s="41">
        <f>IF(R57&lt;&gt;".",IF(P57&lt;&gt;".",IF(P57&gt;0,(R57/P57-1)*100,"."),"."),".")</f>
        <v>-1.7477562588568696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2003&amp;RNeunkirchen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101</v>
      </c>
      <c r="D5" s="23">
        <v>122</v>
      </c>
      <c r="E5" s="24">
        <f aca="true" t="shared" si="0" ref="E5:E36">IF(D5&lt;&gt;".",IF(C5&lt;&gt;".",IF(C5&gt;0,(D5/C5-1)*100,"."),"."),".")</f>
        <v>20.79207920792079</v>
      </c>
      <c r="F5" s="23">
        <v>104</v>
      </c>
      <c r="G5" s="24">
        <f aca="true" t="shared" si="1" ref="G5:G36">IF(F5&lt;&gt;".",IF(D5&lt;&gt;".",IF(D5&gt;0,(F5/D5-1)*100,"."),"."),".")</f>
        <v>-14.754098360655743</v>
      </c>
      <c r="H5" s="23">
        <v>163</v>
      </c>
      <c r="I5" s="24">
        <f aca="true" t="shared" si="2" ref="I5:I36">IF(H5&lt;&gt;".",IF(F5&lt;&gt;".",IF(F5&gt;0,(H5/F5-1)*100,"."),"."),".")</f>
        <v>56.730769230769226</v>
      </c>
      <c r="J5" s="23">
        <v>104</v>
      </c>
      <c r="K5" s="24">
        <f aca="true" t="shared" si="3" ref="K5:K36">IF(J5&lt;&gt;".",IF(H5&lt;&gt;".",IF(H5&gt;0,(J5/H5-1)*100,"."),"."),".")</f>
        <v>-36.19631901840491</v>
      </c>
      <c r="L5" s="23">
        <v>118</v>
      </c>
      <c r="M5" s="24">
        <f aca="true" t="shared" si="4" ref="M5:M36">IF(L5&lt;&gt;".",IF(J5&lt;&gt;".",IF(J5&gt;0,(L5/J5-1)*100,"."),"."),".")</f>
        <v>13.461538461538458</v>
      </c>
      <c r="N5" s="23">
        <v>120</v>
      </c>
      <c r="O5" s="24">
        <f aca="true" t="shared" si="5" ref="O5:O36">IF(N5&lt;&gt;".",IF(L5&lt;&gt;".",IF(L5&gt;0,(N5/L5-1)*100,"."),"."),".")</f>
        <v>1.6949152542372836</v>
      </c>
      <c r="P5" s="23">
        <v>102</v>
      </c>
      <c r="Q5" s="24">
        <f aca="true" t="shared" si="6" ref="Q5:Q36">IF(P5&lt;&gt;".",IF(N5&lt;&gt;".",IF(N5&gt;0,(P5/N5-1)*100,"."),"."),".")</f>
        <v>-15.000000000000002</v>
      </c>
      <c r="R5" s="23">
        <v>145</v>
      </c>
      <c r="S5" s="25">
        <f aca="true" t="shared" si="7" ref="S5:S36">IF(R5&lt;&gt;".",IF(P5&lt;&gt;".",IF(P5&gt;0,(R5/P5-1)*100,"."),"."),".")</f>
        <v>42.156862745098046</v>
      </c>
    </row>
    <row r="6" spans="1:19" ht="9" customHeight="1">
      <c r="A6" s="20">
        <v>2</v>
      </c>
      <c r="B6" s="21" t="s">
        <v>5</v>
      </c>
      <c r="C6" s="22">
        <v>37</v>
      </c>
      <c r="D6" s="26">
        <v>41</v>
      </c>
      <c r="E6" s="24">
        <f t="shared" si="0"/>
        <v>10.81081081081081</v>
      </c>
      <c r="F6" s="26">
        <v>45</v>
      </c>
      <c r="G6" s="24">
        <f t="shared" si="1"/>
        <v>9.756097560975618</v>
      </c>
      <c r="H6" s="26">
        <v>42</v>
      </c>
      <c r="I6" s="24">
        <f t="shared" si="2"/>
        <v>-6.666666666666665</v>
      </c>
      <c r="J6" s="26">
        <v>69</v>
      </c>
      <c r="K6" s="24">
        <f t="shared" si="3"/>
        <v>64.28571428571428</v>
      </c>
      <c r="L6" s="26">
        <v>67</v>
      </c>
      <c r="M6" s="24">
        <f t="shared" si="4"/>
        <v>-2.898550724637683</v>
      </c>
      <c r="N6" s="26">
        <v>56</v>
      </c>
      <c r="O6" s="24">
        <f t="shared" si="5"/>
        <v>-16.417910447761198</v>
      </c>
      <c r="P6" s="26">
        <v>68</v>
      </c>
      <c r="Q6" s="24">
        <f t="shared" si="6"/>
        <v>21.42857142857142</v>
      </c>
      <c r="R6" s="26">
        <v>61</v>
      </c>
      <c r="S6" s="25">
        <f t="shared" si="7"/>
        <v>-10.29411764705882</v>
      </c>
    </row>
    <row r="7" spans="1:19" ht="9" customHeight="1">
      <c r="A7" s="27">
        <v>3</v>
      </c>
      <c r="B7" s="28" t="s">
        <v>6</v>
      </c>
      <c r="C7" s="22">
        <v>140</v>
      </c>
      <c r="D7" s="26">
        <v>150</v>
      </c>
      <c r="E7" s="24">
        <f t="shared" si="0"/>
        <v>7.14285714285714</v>
      </c>
      <c r="F7" s="26">
        <v>149</v>
      </c>
      <c r="G7" s="24">
        <f t="shared" si="1"/>
        <v>-0.666666666666671</v>
      </c>
      <c r="H7" s="26">
        <v>170</v>
      </c>
      <c r="I7" s="24">
        <f t="shared" si="2"/>
        <v>14.093959731543615</v>
      </c>
      <c r="J7" s="26">
        <v>185</v>
      </c>
      <c r="K7" s="24">
        <f t="shared" si="3"/>
        <v>8.823529411764696</v>
      </c>
      <c r="L7" s="26">
        <v>152</v>
      </c>
      <c r="M7" s="24">
        <f t="shared" si="4"/>
        <v>-17.83783783783783</v>
      </c>
      <c r="N7" s="26">
        <v>146</v>
      </c>
      <c r="O7" s="24">
        <f t="shared" si="5"/>
        <v>-3.9473684210526327</v>
      </c>
      <c r="P7" s="26">
        <v>177</v>
      </c>
      <c r="Q7" s="24">
        <f t="shared" si="6"/>
        <v>21.232876712328764</v>
      </c>
      <c r="R7" s="26">
        <v>117</v>
      </c>
      <c r="S7" s="25">
        <f t="shared" si="7"/>
        <v>-33.89830508474576</v>
      </c>
    </row>
    <row r="8" spans="1:19" ht="9" customHeight="1">
      <c r="A8" s="20">
        <v>4</v>
      </c>
      <c r="B8" s="21" t="s">
        <v>7</v>
      </c>
      <c r="C8" s="22">
        <v>82</v>
      </c>
      <c r="D8" s="26">
        <v>63</v>
      </c>
      <c r="E8" s="24">
        <f t="shared" si="0"/>
        <v>-23.17073170731707</v>
      </c>
      <c r="F8" s="26">
        <v>81</v>
      </c>
      <c r="G8" s="24">
        <f t="shared" si="1"/>
        <v>28.57142857142858</v>
      </c>
      <c r="H8" s="26">
        <v>92</v>
      </c>
      <c r="I8" s="24">
        <f t="shared" si="2"/>
        <v>13.58024691358024</v>
      </c>
      <c r="J8" s="26">
        <v>78</v>
      </c>
      <c r="K8" s="24">
        <f t="shared" si="3"/>
        <v>-15.217391304347828</v>
      </c>
      <c r="L8" s="26">
        <v>99</v>
      </c>
      <c r="M8" s="24">
        <f t="shared" si="4"/>
        <v>26.923076923076916</v>
      </c>
      <c r="N8" s="26">
        <v>74</v>
      </c>
      <c r="O8" s="24">
        <f t="shared" si="5"/>
        <v>-25.25252525252525</v>
      </c>
      <c r="P8" s="26">
        <v>70</v>
      </c>
      <c r="Q8" s="24">
        <f t="shared" si="6"/>
        <v>-5.405405405405405</v>
      </c>
      <c r="R8" s="26">
        <v>60</v>
      </c>
      <c r="S8" s="25">
        <f t="shared" si="7"/>
        <v>-14.28571428571429</v>
      </c>
    </row>
    <row r="9" spans="1:19" ht="9" customHeight="1">
      <c r="A9" s="20">
        <v>5</v>
      </c>
      <c r="B9" s="21" t="s">
        <v>8</v>
      </c>
      <c r="C9" s="22">
        <v>100</v>
      </c>
      <c r="D9" s="26">
        <v>97</v>
      </c>
      <c r="E9" s="24">
        <f t="shared" si="0"/>
        <v>-3.0000000000000027</v>
      </c>
      <c r="F9" s="26">
        <v>97</v>
      </c>
      <c r="G9" s="24">
        <f t="shared" si="1"/>
        <v>0</v>
      </c>
      <c r="H9" s="26">
        <v>104</v>
      </c>
      <c r="I9" s="24">
        <f t="shared" si="2"/>
        <v>7.216494845360821</v>
      </c>
      <c r="J9" s="26">
        <v>125</v>
      </c>
      <c r="K9" s="24">
        <f t="shared" si="3"/>
        <v>20.192307692307686</v>
      </c>
      <c r="L9" s="26">
        <v>117</v>
      </c>
      <c r="M9" s="24">
        <f t="shared" si="4"/>
        <v>-6.399999999999995</v>
      </c>
      <c r="N9" s="26">
        <v>125</v>
      </c>
      <c r="O9" s="24">
        <f t="shared" si="5"/>
        <v>6.8376068376068355</v>
      </c>
      <c r="P9" s="26">
        <v>115</v>
      </c>
      <c r="Q9" s="24">
        <f t="shared" si="6"/>
        <v>-7.9999999999999964</v>
      </c>
      <c r="R9" s="26">
        <v>105</v>
      </c>
      <c r="S9" s="25">
        <f t="shared" si="7"/>
        <v>-8.695652173913048</v>
      </c>
    </row>
    <row r="10" spans="1:19" ht="9" customHeight="1">
      <c r="A10" s="20">
        <v>6</v>
      </c>
      <c r="B10" s="21" t="s">
        <v>9</v>
      </c>
      <c r="C10" s="22">
        <v>185</v>
      </c>
      <c r="D10" s="26">
        <v>153</v>
      </c>
      <c r="E10" s="24">
        <f t="shared" si="0"/>
        <v>-17.2972972972973</v>
      </c>
      <c r="F10" s="26">
        <v>135</v>
      </c>
      <c r="G10" s="24">
        <f t="shared" si="1"/>
        <v>-11.764705882352944</v>
      </c>
      <c r="H10" s="26">
        <v>167</v>
      </c>
      <c r="I10" s="24">
        <f t="shared" si="2"/>
        <v>23.703703703703695</v>
      </c>
      <c r="J10" s="26">
        <v>172</v>
      </c>
      <c r="K10" s="24">
        <f t="shared" si="3"/>
        <v>2.9940119760478945</v>
      </c>
      <c r="L10" s="26">
        <v>169</v>
      </c>
      <c r="M10" s="24">
        <f t="shared" si="4"/>
        <v>-1.744186046511631</v>
      </c>
      <c r="N10" s="26">
        <v>170</v>
      </c>
      <c r="O10" s="24">
        <f t="shared" si="5"/>
        <v>0.591715976331364</v>
      </c>
      <c r="P10" s="26">
        <v>105</v>
      </c>
      <c r="Q10" s="24">
        <f t="shared" si="6"/>
        <v>-38.23529411764706</v>
      </c>
      <c r="R10" s="26">
        <v>112</v>
      </c>
      <c r="S10" s="25">
        <f t="shared" si="7"/>
        <v>6.666666666666665</v>
      </c>
    </row>
    <row r="11" spans="1:19" ht="9" customHeight="1">
      <c r="A11" s="20">
        <v>7</v>
      </c>
      <c r="B11" s="21" t="s">
        <v>10</v>
      </c>
      <c r="C11" s="22">
        <v>92</v>
      </c>
      <c r="D11" s="26">
        <v>112</v>
      </c>
      <c r="E11" s="24">
        <f t="shared" si="0"/>
        <v>21.739130434782616</v>
      </c>
      <c r="F11" s="26">
        <v>106</v>
      </c>
      <c r="G11" s="24">
        <f t="shared" si="1"/>
        <v>-5.35714285714286</v>
      </c>
      <c r="H11" s="26">
        <v>149</v>
      </c>
      <c r="I11" s="24">
        <f t="shared" si="2"/>
        <v>40.56603773584906</v>
      </c>
      <c r="J11" s="26">
        <v>146</v>
      </c>
      <c r="K11" s="24">
        <f t="shared" si="3"/>
        <v>-2.0134228187919434</v>
      </c>
      <c r="L11" s="26">
        <v>131</v>
      </c>
      <c r="M11" s="24">
        <f t="shared" si="4"/>
        <v>-10.273972602739722</v>
      </c>
      <c r="N11" s="26">
        <v>182</v>
      </c>
      <c r="O11" s="24">
        <f t="shared" si="5"/>
        <v>38.931297709923676</v>
      </c>
      <c r="P11" s="26">
        <v>324</v>
      </c>
      <c r="Q11" s="24">
        <f t="shared" si="6"/>
        <v>78.02197802197801</v>
      </c>
      <c r="R11" s="26">
        <v>487</v>
      </c>
      <c r="S11" s="25">
        <f t="shared" si="7"/>
        <v>50.308641975308646</v>
      </c>
    </row>
    <row r="12" spans="1:19" ht="9" customHeight="1">
      <c r="A12" s="20">
        <v>8</v>
      </c>
      <c r="B12" s="21" t="s">
        <v>11</v>
      </c>
      <c r="C12" s="22">
        <v>13</v>
      </c>
      <c r="D12" s="26">
        <v>19</v>
      </c>
      <c r="E12" s="24">
        <f t="shared" si="0"/>
        <v>46.153846153846146</v>
      </c>
      <c r="F12" s="26">
        <v>19</v>
      </c>
      <c r="G12" s="24">
        <f t="shared" si="1"/>
        <v>0</v>
      </c>
      <c r="H12" s="26">
        <v>20</v>
      </c>
      <c r="I12" s="24">
        <f t="shared" si="2"/>
        <v>5.263157894736836</v>
      </c>
      <c r="J12" s="26">
        <v>14</v>
      </c>
      <c r="K12" s="24">
        <f t="shared" si="3"/>
        <v>-30.000000000000004</v>
      </c>
      <c r="L12" s="26">
        <v>21</v>
      </c>
      <c r="M12" s="24">
        <f t="shared" si="4"/>
        <v>50</v>
      </c>
      <c r="N12" s="26">
        <v>21</v>
      </c>
      <c r="O12" s="24">
        <f t="shared" si="5"/>
        <v>0</v>
      </c>
      <c r="P12" s="26">
        <v>15</v>
      </c>
      <c r="Q12" s="24">
        <f t="shared" si="6"/>
        <v>-28.57142857142857</v>
      </c>
      <c r="R12" s="26">
        <v>17</v>
      </c>
      <c r="S12" s="25">
        <f t="shared" si="7"/>
        <v>13.33333333333333</v>
      </c>
    </row>
    <row r="13" spans="1:19" ht="9" customHeight="1">
      <c r="A13" s="20">
        <v>9</v>
      </c>
      <c r="B13" s="21" t="s">
        <v>12</v>
      </c>
      <c r="C13" s="22">
        <v>97</v>
      </c>
      <c r="D13" s="26">
        <v>100</v>
      </c>
      <c r="E13" s="24">
        <f t="shared" si="0"/>
        <v>3.092783505154628</v>
      </c>
      <c r="F13" s="26">
        <v>86</v>
      </c>
      <c r="G13" s="24">
        <f t="shared" si="1"/>
        <v>-14.000000000000002</v>
      </c>
      <c r="H13" s="26">
        <v>101</v>
      </c>
      <c r="I13" s="24">
        <f t="shared" si="2"/>
        <v>17.44186046511629</v>
      </c>
      <c r="J13" s="26">
        <v>107</v>
      </c>
      <c r="K13" s="24">
        <f t="shared" si="3"/>
        <v>5.940594059405946</v>
      </c>
      <c r="L13" s="26">
        <v>125</v>
      </c>
      <c r="M13" s="24">
        <f t="shared" si="4"/>
        <v>16.82242990654206</v>
      </c>
      <c r="N13" s="26">
        <v>110</v>
      </c>
      <c r="O13" s="24">
        <f t="shared" si="5"/>
        <v>-12</v>
      </c>
      <c r="P13" s="26">
        <v>98</v>
      </c>
      <c r="Q13" s="24">
        <f t="shared" si="6"/>
        <v>-10.909090909090914</v>
      </c>
      <c r="R13" s="26">
        <v>78</v>
      </c>
      <c r="S13" s="25">
        <f t="shared" si="7"/>
        <v>-20.408163265306122</v>
      </c>
    </row>
    <row r="14" spans="1:19" ht="9" customHeight="1">
      <c r="A14" s="20">
        <v>10</v>
      </c>
      <c r="B14" s="21" t="s">
        <v>13</v>
      </c>
      <c r="C14" s="22">
        <v>105</v>
      </c>
      <c r="D14" s="26">
        <v>102</v>
      </c>
      <c r="E14" s="24">
        <f t="shared" si="0"/>
        <v>-2.857142857142858</v>
      </c>
      <c r="F14" s="26">
        <v>160</v>
      </c>
      <c r="G14" s="24">
        <f t="shared" si="1"/>
        <v>56.86274509803921</v>
      </c>
      <c r="H14" s="26">
        <v>155</v>
      </c>
      <c r="I14" s="24">
        <f t="shared" si="2"/>
        <v>-3.125</v>
      </c>
      <c r="J14" s="26">
        <v>194</v>
      </c>
      <c r="K14" s="24">
        <f t="shared" si="3"/>
        <v>25.161290322580655</v>
      </c>
      <c r="L14" s="26">
        <v>210</v>
      </c>
      <c r="M14" s="24">
        <f t="shared" si="4"/>
        <v>8.247422680412363</v>
      </c>
      <c r="N14" s="26">
        <v>197</v>
      </c>
      <c r="O14" s="24">
        <f t="shared" si="5"/>
        <v>-6.190476190476191</v>
      </c>
      <c r="P14" s="26">
        <v>183</v>
      </c>
      <c r="Q14" s="24">
        <f t="shared" si="6"/>
        <v>-7.106598984771573</v>
      </c>
      <c r="R14" s="26">
        <v>168</v>
      </c>
      <c r="S14" s="25">
        <f t="shared" si="7"/>
        <v>-8.196721311475407</v>
      </c>
    </row>
    <row r="15" spans="1:19" ht="9" customHeight="1">
      <c r="A15" s="20">
        <v>11</v>
      </c>
      <c r="B15" s="21" t="s">
        <v>14</v>
      </c>
      <c r="C15" s="22">
        <v>79</v>
      </c>
      <c r="D15" s="26">
        <v>76</v>
      </c>
      <c r="E15" s="24">
        <f t="shared" si="0"/>
        <v>-3.797468354430378</v>
      </c>
      <c r="F15" s="26">
        <v>76</v>
      </c>
      <c r="G15" s="24">
        <f t="shared" si="1"/>
        <v>0</v>
      </c>
      <c r="H15" s="26">
        <v>68</v>
      </c>
      <c r="I15" s="24">
        <f t="shared" si="2"/>
        <v>-10.526315789473683</v>
      </c>
      <c r="J15" s="26">
        <v>98</v>
      </c>
      <c r="K15" s="24">
        <f t="shared" si="3"/>
        <v>44.11764705882353</v>
      </c>
      <c r="L15" s="26">
        <v>105</v>
      </c>
      <c r="M15" s="24">
        <f t="shared" si="4"/>
        <v>7.14285714285714</v>
      </c>
      <c r="N15" s="26">
        <v>101</v>
      </c>
      <c r="O15" s="24">
        <f t="shared" si="5"/>
        <v>-3.809523809523807</v>
      </c>
      <c r="P15" s="26">
        <v>102</v>
      </c>
      <c r="Q15" s="24">
        <f t="shared" si="6"/>
        <v>0.990099009900991</v>
      </c>
      <c r="R15" s="26">
        <v>94</v>
      </c>
      <c r="S15" s="25">
        <f t="shared" si="7"/>
        <v>-7.843137254901967</v>
      </c>
    </row>
    <row r="16" spans="1:19" ht="9" customHeight="1">
      <c r="A16" s="20">
        <v>12</v>
      </c>
      <c r="B16" s="21" t="s">
        <v>15</v>
      </c>
      <c r="C16" s="22">
        <v>31</v>
      </c>
      <c r="D16" s="26">
        <v>30</v>
      </c>
      <c r="E16" s="24">
        <f t="shared" si="0"/>
        <v>-3.2258064516129004</v>
      </c>
      <c r="F16" s="26">
        <v>30</v>
      </c>
      <c r="G16" s="24">
        <f t="shared" si="1"/>
        <v>0</v>
      </c>
      <c r="H16" s="26">
        <v>30</v>
      </c>
      <c r="I16" s="24">
        <f t="shared" si="2"/>
        <v>0</v>
      </c>
      <c r="J16" s="26">
        <v>28</v>
      </c>
      <c r="K16" s="24">
        <f t="shared" si="3"/>
        <v>-6.666666666666665</v>
      </c>
      <c r="L16" s="26">
        <v>35</v>
      </c>
      <c r="M16" s="24">
        <f t="shared" si="4"/>
        <v>25</v>
      </c>
      <c r="N16" s="26">
        <v>32</v>
      </c>
      <c r="O16" s="24">
        <f t="shared" si="5"/>
        <v>-8.571428571428575</v>
      </c>
      <c r="P16" s="26">
        <v>22</v>
      </c>
      <c r="Q16" s="24">
        <f t="shared" si="6"/>
        <v>-31.25</v>
      </c>
      <c r="R16" s="26">
        <v>10</v>
      </c>
      <c r="S16" s="25">
        <f t="shared" si="7"/>
        <v>-54.54545454545454</v>
      </c>
    </row>
    <row r="17" spans="1:19" ht="9" customHeight="1">
      <c r="A17" s="20">
        <v>13</v>
      </c>
      <c r="B17" s="21" t="s">
        <v>16</v>
      </c>
      <c r="C17" s="22">
        <v>21</v>
      </c>
      <c r="D17" s="26">
        <v>17</v>
      </c>
      <c r="E17" s="24">
        <f t="shared" si="0"/>
        <v>-19.047619047619047</v>
      </c>
      <c r="F17" s="26">
        <v>15</v>
      </c>
      <c r="G17" s="24">
        <f t="shared" si="1"/>
        <v>-11.764705882352944</v>
      </c>
      <c r="H17" s="26">
        <v>26</v>
      </c>
      <c r="I17" s="24">
        <f t="shared" si="2"/>
        <v>73.33333333333334</v>
      </c>
      <c r="J17" s="26">
        <v>25</v>
      </c>
      <c r="K17" s="24">
        <f t="shared" si="3"/>
        <v>-3.8461538461538436</v>
      </c>
      <c r="L17" s="26">
        <v>17</v>
      </c>
      <c r="M17" s="24">
        <f t="shared" si="4"/>
        <v>-31.999999999999996</v>
      </c>
      <c r="N17" s="26">
        <v>15</v>
      </c>
      <c r="O17" s="24">
        <f t="shared" si="5"/>
        <v>-11.764705882352944</v>
      </c>
      <c r="P17" s="26">
        <v>37</v>
      </c>
      <c r="Q17" s="24">
        <f t="shared" si="6"/>
        <v>146.66666666666669</v>
      </c>
      <c r="R17" s="26">
        <v>27</v>
      </c>
      <c r="S17" s="25">
        <f t="shared" si="7"/>
        <v>-27.027027027027028</v>
      </c>
    </row>
    <row r="18" spans="1:19" ht="9" customHeight="1">
      <c r="A18" s="20">
        <v>14</v>
      </c>
      <c r="B18" s="21" t="s">
        <v>17</v>
      </c>
      <c r="C18" s="22">
        <v>95</v>
      </c>
      <c r="D18" s="26">
        <v>99</v>
      </c>
      <c r="E18" s="24">
        <f t="shared" si="0"/>
        <v>4.210526315789465</v>
      </c>
      <c r="F18" s="26">
        <v>75</v>
      </c>
      <c r="G18" s="24">
        <f t="shared" si="1"/>
        <v>-24.242424242424242</v>
      </c>
      <c r="H18" s="26">
        <v>80</v>
      </c>
      <c r="I18" s="24">
        <f t="shared" si="2"/>
        <v>6.666666666666665</v>
      </c>
      <c r="J18" s="26">
        <v>97</v>
      </c>
      <c r="K18" s="24">
        <f t="shared" si="3"/>
        <v>21.249999999999993</v>
      </c>
      <c r="L18" s="26">
        <v>103</v>
      </c>
      <c r="M18" s="24">
        <f t="shared" si="4"/>
        <v>6.185567010309279</v>
      </c>
      <c r="N18" s="26">
        <v>79</v>
      </c>
      <c r="O18" s="24">
        <f t="shared" si="5"/>
        <v>-23.300970873786408</v>
      </c>
      <c r="P18" s="26">
        <v>70</v>
      </c>
      <c r="Q18" s="24">
        <f t="shared" si="6"/>
        <v>-11.392405063291145</v>
      </c>
      <c r="R18" s="26">
        <v>59</v>
      </c>
      <c r="S18" s="25">
        <f t="shared" si="7"/>
        <v>-15.714285714285714</v>
      </c>
    </row>
    <row r="19" spans="1:19" ht="9" customHeight="1">
      <c r="A19" s="20">
        <v>15</v>
      </c>
      <c r="B19" s="21" t="s">
        <v>18</v>
      </c>
      <c r="C19" s="22">
        <v>15</v>
      </c>
      <c r="D19" s="26">
        <v>16</v>
      </c>
      <c r="E19" s="24">
        <f t="shared" si="0"/>
        <v>6.666666666666665</v>
      </c>
      <c r="F19" s="26">
        <v>17</v>
      </c>
      <c r="G19" s="24">
        <f t="shared" si="1"/>
        <v>6.25</v>
      </c>
      <c r="H19" s="26">
        <v>20</v>
      </c>
      <c r="I19" s="24">
        <f t="shared" si="2"/>
        <v>17.647058823529417</v>
      </c>
      <c r="J19" s="26">
        <v>12</v>
      </c>
      <c r="K19" s="24">
        <f t="shared" si="3"/>
        <v>-40</v>
      </c>
      <c r="L19" s="26">
        <v>18</v>
      </c>
      <c r="M19" s="24">
        <f t="shared" si="4"/>
        <v>50</v>
      </c>
      <c r="N19" s="26">
        <v>16</v>
      </c>
      <c r="O19" s="24">
        <f t="shared" si="5"/>
        <v>-11.111111111111116</v>
      </c>
      <c r="P19" s="26">
        <v>10</v>
      </c>
      <c r="Q19" s="24">
        <f t="shared" si="6"/>
        <v>-37.5</v>
      </c>
      <c r="R19" s="26">
        <v>13</v>
      </c>
      <c r="S19" s="25">
        <f t="shared" si="7"/>
        <v>30.000000000000004</v>
      </c>
    </row>
    <row r="20" spans="1:19" ht="9" customHeight="1">
      <c r="A20" s="20">
        <v>17</v>
      </c>
      <c r="B20" s="21" t="s">
        <v>19</v>
      </c>
      <c r="C20" s="22">
        <v>66</v>
      </c>
      <c r="D20" s="26">
        <v>69</v>
      </c>
      <c r="E20" s="24">
        <f t="shared" si="0"/>
        <v>4.545454545454541</v>
      </c>
      <c r="F20" s="26">
        <v>68</v>
      </c>
      <c r="G20" s="24">
        <f t="shared" si="1"/>
        <v>-1.449275362318836</v>
      </c>
      <c r="H20" s="26">
        <v>73</v>
      </c>
      <c r="I20" s="24">
        <f t="shared" si="2"/>
        <v>7.352941176470584</v>
      </c>
      <c r="J20" s="26">
        <v>81</v>
      </c>
      <c r="K20" s="24">
        <f t="shared" si="3"/>
        <v>10.95890410958904</v>
      </c>
      <c r="L20" s="26">
        <v>55</v>
      </c>
      <c r="M20" s="24">
        <f t="shared" si="4"/>
        <v>-32.098765432098766</v>
      </c>
      <c r="N20" s="26">
        <v>60</v>
      </c>
      <c r="O20" s="24">
        <f t="shared" si="5"/>
        <v>9.090909090909083</v>
      </c>
      <c r="P20" s="26">
        <v>60</v>
      </c>
      <c r="Q20" s="24">
        <f t="shared" si="6"/>
        <v>0</v>
      </c>
      <c r="R20" s="26">
        <v>45</v>
      </c>
      <c r="S20" s="25">
        <f t="shared" si="7"/>
        <v>-25</v>
      </c>
    </row>
    <row r="21" spans="1:19" ht="9" customHeight="1">
      <c r="A21" s="20">
        <v>18</v>
      </c>
      <c r="B21" s="21" t="s">
        <v>20</v>
      </c>
      <c r="C21" s="22">
        <v>25</v>
      </c>
      <c r="D21" s="26">
        <v>21</v>
      </c>
      <c r="E21" s="24">
        <f t="shared" si="0"/>
        <v>-16.000000000000004</v>
      </c>
      <c r="F21" s="26">
        <v>28</v>
      </c>
      <c r="G21" s="24">
        <f t="shared" si="1"/>
        <v>33.33333333333333</v>
      </c>
      <c r="H21" s="26">
        <v>15</v>
      </c>
      <c r="I21" s="24">
        <f t="shared" si="2"/>
        <v>-46.42857142857143</v>
      </c>
      <c r="J21" s="26">
        <v>29</v>
      </c>
      <c r="K21" s="24">
        <f t="shared" si="3"/>
        <v>93.33333333333333</v>
      </c>
      <c r="L21" s="26">
        <v>15</v>
      </c>
      <c r="M21" s="24">
        <f t="shared" si="4"/>
        <v>-48.275862068965516</v>
      </c>
      <c r="N21" s="26">
        <v>13</v>
      </c>
      <c r="O21" s="24">
        <f t="shared" si="5"/>
        <v>-13.33333333333333</v>
      </c>
      <c r="P21" s="26">
        <v>20</v>
      </c>
      <c r="Q21" s="24">
        <f t="shared" si="6"/>
        <v>53.846153846153854</v>
      </c>
      <c r="R21" s="26">
        <v>14</v>
      </c>
      <c r="S21" s="25">
        <f t="shared" si="7"/>
        <v>-30.000000000000004</v>
      </c>
    </row>
    <row r="22" spans="1:19" ht="9" customHeight="1">
      <c r="A22" s="20">
        <v>19</v>
      </c>
      <c r="B22" s="21" t="s">
        <v>21</v>
      </c>
      <c r="C22" s="22">
        <v>40</v>
      </c>
      <c r="D22" s="26">
        <v>46</v>
      </c>
      <c r="E22" s="24">
        <f t="shared" si="0"/>
        <v>14.999999999999991</v>
      </c>
      <c r="F22" s="26">
        <v>32</v>
      </c>
      <c r="G22" s="24">
        <f t="shared" si="1"/>
        <v>-30.434782608695656</v>
      </c>
      <c r="H22" s="26">
        <v>50</v>
      </c>
      <c r="I22" s="24">
        <f t="shared" si="2"/>
        <v>56.25</v>
      </c>
      <c r="J22" s="26">
        <v>32</v>
      </c>
      <c r="K22" s="24">
        <f t="shared" si="3"/>
        <v>-36</v>
      </c>
      <c r="L22" s="26">
        <v>42</v>
      </c>
      <c r="M22" s="24">
        <f t="shared" si="4"/>
        <v>31.25</v>
      </c>
      <c r="N22" s="26">
        <v>31</v>
      </c>
      <c r="O22" s="24">
        <f t="shared" si="5"/>
        <v>-26.190476190476186</v>
      </c>
      <c r="P22" s="26">
        <v>38</v>
      </c>
      <c r="Q22" s="24">
        <f t="shared" si="6"/>
        <v>22.580645161290324</v>
      </c>
      <c r="R22" s="26">
        <v>31</v>
      </c>
      <c r="S22" s="25">
        <f t="shared" si="7"/>
        <v>-18.42105263157895</v>
      </c>
    </row>
    <row r="23" spans="1:19" ht="9" customHeight="1">
      <c r="A23" s="20">
        <v>20</v>
      </c>
      <c r="B23" s="21" t="s">
        <v>22</v>
      </c>
      <c r="C23" s="22">
        <v>58</v>
      </c>
      <c r="D23" s="26">
        <v>58</v>
      </c>
      <c r="E23" s="24">
        <f t="shared" si="0"/>
        <v>0</v>
      </c>
      <c r="F23" s="26">
        <v>69</v>
      </c>
      <c r="G23" s="24">
        <f t="shared" si="1"/>
        <v>18.965517241379317</v>
      </c>
      <c r="H23" s="26">
        <v>94</v>
      </c>
      <c r="I23" s="24">
        <f t="shared" si="2"/>
        <v>36.23188405797102</v>
      </c>
      <c r="J23" s="26">
        <v>75</v>
      </c>
      <c r="K23" s="24">
        <f t="shared" si="3"/>
        <v>-20.21276595744681</v>
      </c>
      <c r="L23" s="26">
        <v>87</v>
      </c>
      <c r="M23" s="24">
        <f t="shared" si="4"/>
        <v>15.999999999999993</v>
      </c>
      <c r="N23" s="26">
        <v>85</v>
      </c>
      <c r="O23" s="24">
        <f t="shared" si="5"/>
        <v>-2.298850574712641</v>
      </c>
      <c r="P23" s="26">
        <v>70</v>
      </c>
      <c r="Q23" s="24">
        <f t="shared" si="6"/>
        <v>-17.647058823529417</v>
      </c>
      <c r="R23" s="26">
        <v>103</v>
      </c>
      <c r="S23" s="25">
        <f t="shared" si="7"/>
        <v>47.14285714285715</v>
      </c>
    </row>
    <row r="24" spans="1:19" ht="9" customHeight="1">
      <c r="A24" s="20">
        <v>21</v>
      </c>
      <c r="B24" s="21" t="s">
        <v>23</v>
      </c>
      <c r="C24" s="22">
        <v>100</v>
      </c>
      <c r="D24" s="26">
        <v>123</v>
      </c>
      <c r="E24" s="24">
        <f t="shared" si="0"/>
        <v>23</v>
      </c>
      <c r="F24" s="26">
        <v>141</v>
      </c>
      <c r="G24" s="24">
        <f t="shared" si="1"/>
        <v>14.634146341463406</v>
      </c>
      <c r="H24" s="26">
        <v>196</v>
      </c>
      <c r="I24" s="24">
        <f t="shared" si="2"/>
        <v>39.00709219858156</v>
      </c>
      <c r="J24" s="26">
        <v>193</v>
      </c>
      <c r="K24" s="24">
        <f t="shared" si="3"/>
        <v>-1.5306122448979553</v>
      </c>
      <c r="L24" s="26">
        <v>210</v>
      </c>
      <c r="M24" s="24">
        <f t="shared" si="4"/>
        <v>8.808290155440424</v>
      </c>
      <c r="N24" s="26">
        <v>212</v>
      </c>
      <c r="O24" s="24">
        <f t="shared" si="5"/>
        <v>0.952380952380949</v>
      </c>
      <c r="P24" s="26">
        <v>199</v>
      </c>
      <c r="Q24" s="24">
        <f t="shared" si="6"/>
        <v>-6.132075471698117</v>
      </c>
      <c r="R24" s="26">
        <v>184</v>
      </c>
      <c r="S24" s="25">
        <f t="shared" si="7"/>
        <v>-7.537688442211055</v>
      </c>
    </row>
    <row r="25" spans="1:19" ht="9" customHeight="1">
      <c r="A25" s="20">
        <v>22</v>
      </c>
      <c r="B25" s="21" t="s">
        <v>24</v>
      </c>
      <c r="C25" s="22">
        <v>38</v>
      </c>
      <c r="D25" s="26">
        <v>39</v>
      </c>
      <c r="E25" s="24">
        <f t="shared" si="0"/>
        <v>2.6315789473684292</v>
      </c>
      <c r="F25" s="26">
        <v>39</v>
      </c>
      <c r="G25" s="24">
        <f t="shared" si="1"/>
        <v>0</v>
      </c>
      <c r="H25" s="26">
        <v>50</v>
      </c>
      <c r="I25" s="24">
        <f t="shared" si="2"/>
        <v>28.205128205128215</v>
      </c>
      <c r="J25" s="26">
        <v>56</v>
      </c>
      <c r="K25" s="24">
        <f t="shared" si="3"/>
        <v>12.00000000000001</v>
      </c>
      <c r="L25" s="26">
        <v>51</v>
      </c>
      <c r="M25" s="24">
        <f t="shared" si="4"/>
        <v>-8.92857142857143</v>
      </c>
      <c r="N25" s="26">
        <v>42</v>
      </c>
      <c r="O25" s="24">
        <f t="shared" si="5"/>
        <v>-17.647058823529417</v>
      </c>
      <c r="P25" s="26">
        <v>50</v>
      </c>
      <c r="Q25" s="24">
        <f t="shared" si="6"/>
        <v>19.047619047619047</v>
      </c>
      <c r="R25" s="26">
        <v>48</v>
      </c>
      <c r="S25" s="25">
        <f t="shared" si="7"/>
        <v>-4.0000000000000036</v>
      </c>
    </row>
    <row r="26" spans="1:19" ht="9" customHeight="1">
      <c r="A26" s="20">
        <v>23</v>
      </c>
      <c r="B26" s="21" t="s">
        <v>25</v>
      </c>
      <c r="C26" s="22">
        <v>24</v>
      </c>
      <c r="D26" s="26">
        <v>28</v>
      </c>
      <c r="E26" s="24">
        <f t="shared" si="0"/>
        <v>16.666666666666675</v>
      </c>
      <c r="F26" s="26">
        <v>30</v>
      </c>
      <c r="G26" s="24">
        <f t="shared" si="1"/>
        <v>7.14285714285714</v>
      </c>
      <c r="H26" s="26">
        <v>47</v>
      </c>
      <c r="I26" s="24">
        <f t="shared" si="2"/>
        <v>56.666666666666664</v>
      </c>
      <c r="J26" s="26">
        <v>66</v>
      </c>
      <c r="K26" s="24">
        <f t="shared" si="3"/>
        <v>40.42553191489362</v>
      </c>
      <c r="L26" s="26">
        <v>79</v>
      </c>
      <c r="M26" s="24">
        <f t="shared" si="4"/>
        <v>19.696969696969703</v>
      </c>
      <c r="N26" s="26">
        <v>85</v>
      </c>
      <c r="O26" s="24">
        <f t="shared" si="5"/>
        <v>7.594936708860756</v>
      </c>
      <c r="P26" s="26">
        <v>85</v>
      </c>
      <c r="Q26" s="24">
        <f t="shared" si="6"/>
        <v>0</v>
      </c>
      <c r="R26" s="26">
        <v>80</v>
      </c>
      <c r="S26" s="25">
        <f t="shared" si="7"/>
        <v>-5.882352941176472</v>
      </c>
    </row>
    <row r="27" spans="1:19" ht="9" customHeight="1">
      <c r="A27" s="20">
        <v>24</v>
      </c>
      <c r="B27" s="21" t="s">
        <v>26</v>
      </c>
      <c r="C27" s="22">
        <v>35</v>
      </c>
      <c r="D27" s="26">
        <v>37</v>
      </c>
      <c r="E27" s="24">
        <f t="shared" si="0"/>
        <v>5.714285714285716</v>
      </c>
      <c r="F27" s="26">
        <v>46</v>
      </c>
      <c r="G27" s="24">
        <f t="shared" si="1"/>
        <v>24.32432432432432</v>
      </c>
      <c r="H27" s="26">
        <v>42</v>
      </c>
      <c r="I27" s="24">
        <f t="shared" si="2"/>
        <v>-8.695652173913048</v>
      </c>
      <c r="J27" s="26">
        <v>50</v>
      </c>
      <c r="K27" s="24">
        <f t="shared" si="3"/>
        <v>19.047619047619047</v>
      </c>
      <c r="L27" s="26">
        <v>46</v>
      </c>
      <c r="M27" s="24">
        <f t="shared" si="4"/>
        <v>-7.9999999999999964</v>
      </c>
      <c r="N27" s="26">
        <v>56</v>
      </c>
      <c r="O27" s="24">
        <f t="shared" si="5"/>
        <v>21.739130434782616</v>
      </c>
      <c r="P27" s="26">
        <v>39</v>
      </c>
      <c r="Q27" s="24">
        <f t="shared" si="6"/>
        <v>-30.35714285714286</v>
      </c>
      <c r="R27" s="26">
        <v>62</v>
      </c>
      <c r="S27" s="25">
        <f t="shared" si="7"/>
        <v>58.974358974358964</v>
      </c>
    </row>
    <row r="28" spans="1:19" s="31" customFormat="1" ht="9" customHeight="1">
      <c r="A28" s="20">
        <v>25</v>
      </c>
      <c r="B28" s="21" t="s">
        <v>27</v>
      </c>
      <c r="C28" s="29">
        <v>20</v>
      </c>
      <c r="D28" s="30">
        <v>24</v>
      </c>
      <c r="E28" s="24">
        <f t="shared" si="0"/>
        <v>19.999999999999996</v>
      </c>
      <c r="F28" s="30">
        <v>21</v>
      </c>
      <c r="G28" s="24">
        <f t="shared" si="1"/>
        <v>-12.5</v>
      </c>
      <c r="H28" s="30">
        <v>19</v>
      </c>
      <c r="I28" s="24">
        <f t="shared" si="2"/>
        <v>-9.523809523809524</v>
      </c>
      <c r="J28" s="30">
        <v>20</v>
      </c>
      <c r="K28" s="24">
        <f t="shared" si="3"/>
        <v>5.263157894736836</v>
      </c>
      <c r="L28" s="30">
        <v>28</v>
      </c>
      <c r="M28" s="24">
        <f t="shared" si="4"/>
        <v>39.99999999999999</v>
      </c>
      <c r="N28" s="30">
        <v>14</v>
      </c>
      <c r="O28" s="24">
        <f t="shared" si="5"/>
        <v>-50</v>
      </c>
      <c r="P28" s="30">
        <v>16</v>
      </c>
      <c r="Q28" s="24">
        <f t="shared" si="6"/>
        <v>14.28571428571428</v>
      </c>
      <c r="R28" s="30">
        <v>24</v>
      </c>
      <c r="S28" s="25">
        <f t="shared" si="7"/>
        <v>50</v>
      </c>
    </row>
    <row r="29" spans="1:19" ht="9" customHeight="1">
      <c r="A29" s="20">
        <v>26</v>
      </c>
      <c r="B29" s="21" t="s">
        <v>28</v>
      </c>
      <c r="C29" s="22">
        <v>39</v>
      </c>
      <c r="D29" s="26">
        <v>39</v>
      </c>
      <c r="E29" s="24">
        <f t="shared" si="0"/>
        <v>0</v>
      </c>
      <c r="F29" s="26">
        <v>47</v>
      </c>
      <c r="G29" s="24">
        <f t="shared" si="1"/>
        <v>20.512820512820507</v>
      </c>
      <c r="H29" s="26">
        <v>27</v>
      </c>
      <c r="I29" s="24">
        <f t="shared" si="2"/>
        <v>-42.553191489361694</v>
      </c>
      <c r="J29" s="26">
        <v>40</v>
      </c>
      <c r="K29" s="24">
        <f t="shared" si="3"/>
        <v>48.14814814814814</v>
      </c>
      <c r="L29" s="26">
        <v>28</v>
      </c>
      <c r="M29" s="24">
        <f t="shared" si="4"/>
        <v>-30.000000000000004</v>
      </c>
      <c r="N29" s="26">
        <v>21</v>
      </c>
      <c r="O29" s="24">
        <f t="shared" si="5"/>
        <v>-25</v>
      </c>
      <c r="P29" s="26">
        <v>20</v>
      </c>
      <c r="Q29" s="24">
        <f t="shared" si="6"/>
        <v>-4.761904761904767</v>
      </c>
      <c r="R29" s="26">
        <v>19</v>
      </c>
      <c r="S29" s="25">
        <f t="shared" si="7"/>
        <v>-5.000000000000004</v>
      </c>
    </row>
    <row r="30" spans="1:19" ht="9" customHeight="1">
      <c r="A30" s="20">
        <v>27</v>
      </c>
      <c r="B30" s="21" t="s">
        <v>29</v>
      </c>
      <c r="C30" s="22">
        <v>26</v>
      </c>
      <c r="D30" s="26">
        <v>45</v>
      </c>
      <c r="E30" s="24">
        <f t="shared" si="0"/>
        <v>73.07692307692308</v>
      </c>
      <c r="F30" s="26">
        <v>51</v>
      </c>
      <c r="G30" s="24">
        <f t="shared" si="1"/>
        <v>13.33333333333333</v>
      </c>
      <c r="H30" s="26">
        <v>46</v>
      </c>
      <c r="I30" s="24">
        <f t="shared" si="2"/>
        <v>-9.80392156862745</v>
      </c>
      <c r="J30" s="26">
        <v>48</v>
      </c>
      <c r="K30" s="24">
        <f t="shared" si="3"/>
        <v>4.347826086956519</v>
      </c>
      <c r="L30" s="26">
        <v>45</v>
      </c>
      <c r="M30" s="24">
        <f t="shared" si="4"/>
        <v>-6.25</v>
      </c>
      <c r="N30" s="26">
        <v>57</v>
      </c>
      <c r="O30" s="24">
        <f t="shared" si="5"/>
        <v>26.66666666666666</v>
      </c>
      <c r="P30" s="26">
        <v>62</v>
      </c>
      <c r="Q30" s="24">
        <f t="shared" si="6"/>
        <v>8.771929824561408</v>
      </c>
      <c r="R30" s="26">
        <v>90</v>
      </c>
      <c r="S30" s="25">
        <f t="shared" si="7"/>
        <v>45.16129032258065</v>
      </c>
    </row>
    <row r="31" spans="1:19" ht="9" customHeight="1">
      <c r="A31" s="20">
        <v>28</v>
      </c>
      <c r="B31" s="21" t="s">
        <v>30</v>
      </c>
      <c r="C31" s="22">
        <v>2</v>
      </c>
      <c r="D31" s="26" t="s">
        <v>4</v>
      </c>
      <c r="E31" s="24" t="str">
        <f t="shared" si="0"/>
        <v>.</v>
      </c>
      <c r="F31" s="26" t="s">
        <v>4</v>
      </c>
      <c r="G31" s="24" t="str">
        <f t="shared" si="1"/>
        <v>.</v>
      </c>
      <c r="H31" s="26" t="s">
        <v>4</v>
      </c>
      <c r="I31" s="24" t="str">
        <f t="shared" si="2"/>
        <v>.</v>
      </c>
      <c r="J31" s="26">
        <v>2</v>
      </c>
      <c r="K31" s="24" t="str">
        <f t="shared" si="3"/>
        <v>.</v>
      </c>
      <c r="L31" s="26">
        <v>1</v>
      </c>
      <c r="M31" s="24">
        <f t="shared" si="4"/>
        <v>-50</v>
      </c>
      <c r="N31" s="26" t="s">
        <v>4</v>
      </c>
      <c r="O31" s="24" t="str">
        <f t="shared" si="5"/>
        <v>.</v>
      </c>
      <c r="P31" s="26" t="s">
        <v>4</v>
      </c>
      <c r="Q31" s="24" t="str">
        <f t="shared" si="6"/>
        <v>.</v>
      </c>
      <c r="R31" s="26">
        <v>1</v>
      </c>
      <c r="S31" s="25" t="str">
        <f t="shared" si="7"/>
        <v>.</v>
      </c>
    </row>
    <row r="32" spans="1:19" ht="9" customHeight="1">
      <c r="A32" s="20">
        <v>29</v>
      </c>
      <c r="B32" s="21" t="s">
        <v>31</v>
      </c>
      <c r="C32" s="22">
        <v>225</v>
      </c>
      <c r="D32" s="26">
        <v>207</v>
      </c>
      <c r="E32" s="24">
        <f t="shared" si="0"/>
        <v>-7.9999999999999964</v>
      </c>
      <c r="F32" s="26">
        <v>198</v>
      </c>
      <c r="G32" s="24">
        <f t="shared" si="1"/>
        <v>-4.347826086956519</v>
      </c>
      <c r="H32" s="26">
        <v>220</v>
      </c>
      <c r="I32" s="24">
        <f t="shared" si="2"/>
        <v>11.111111111111116</v>
      </c>
      <c r="J32" s="26">
        <v>244</v>
      </c>
      <c r="K32" s="24">
        <f t="shared" si="3"/>
        <v>10.909090909090914</v>
      </c>
      <c r="L32" s="26">
        <v>253</v>
      </c>
      <c r="M32" s="24">
        <f t="shared" si="4"/>
        <v>3.688524590163933</v>
      </c>
      <c r="N32" s="26">
        <v>219</v>
      </c>
      <c r="O32" s="24">
        <f t="shared" si="5"/>
        <v>-13.438735177865613</v>
      </c>
      <c r="P32" s="26">
        <v>228</v>
      </c>
      <c r="Q32" s="24">
        <f t="shared" si="6"/>
        <v>4.109589041095885</v>
      </c>
      <c r="R32" s="26">
        <v>155</v>
      </c>
      <c r="S32" s="25">
        <f t="shared" si="7"/>
        <v>-32.01754385964912</v>
      </c>
    </row>
    <row r="33" spans="1:19" ht="9" customHeight="1">
      <c r="A33" s="20">
        <v>30</v>
      </c>
      <c r="B33" s="21" t="s">
        <v>32</v>
      </c>
      <c r="C33" s="22">
        <v>7</v>
      </c>
      <c r="D33" s="26">
        <v>11</v>
      </c>
      <c r="E33" s="24">
        <f t="shared" si="0"/>
        <v>57.14285714285714</v>
      </c>
      <c r="F33" s="26">
        <v>3</v>
      </c>
      <c r="G33" s="24">
        <f t="shared" si="1"/>
        <v>-72.72727272727273</v>
      </c>
      <c r="H33" s="26">
        <v>27</v>
      </c>
      <c r="I33" s="24">
        <f t="shared" si="2"/>
        <v>800</v>
      </c>
      <c r="J33" s="26">
        <v>24</v>
      </c>
      <c r="K33" s="24">
        <f t="shared" si="3"/>
        <v>-11.111111111111116</v>
      </c>
      <c r="L33" s="26">
        <v>24</v>
      </c>
      <c r="M33" s="24">
        <f t="shared" si="4"/>
        <v>0</v>
      </c>
      <c r="N33" s="26">
        <v>25</v>
      </c>
      <c r="O33" s="24">
        <f t="shared" si="5"/>
        <v>4.166666666666674</v>
      </c>
      <c r="P33" s="26">
        <v>31</v>
      </c>
      <c r="Q33" s="24">
        <f t="shared" si="6"/>
        <v>24</v>
      </c>
      <c r="R33" s="26">
        <v>41</v>
      </c>
      <c r="S33" s="25">
        <f t="shared" si="7"/>
        <v>32.258064516129025</v>
      </c>
    </row>
    <row r="34" spans="1:19" ht="9" customHeight="1">
      <c r="A34" s="20">
        <v>31</v>
      </c>
      <c r="B34" s="21" t="s">
        <v>33</v>
      </c>
      <c r="C34" s="22">
        <v>279</v>
      </c>
      <c r="D34" s="26">
        <v>292</v>
      </c>
      <c r="E34" s="24">
        <f t="shared" si="0"/>
        <v>4.659498207885315</v>
      </c>
      <c r="F34" s="26">
        <v>229</v>
      </c>
      <c r="G34" s="24">
        <f t="shared" si="1"/>
        <v>-21.575342465753423</v>
      </c>
      <c r="H34" s="26">
        <v>399</v>
      </c>
      <c r="I34" s="24">
        <f t="shared" si="2"/>
        <v>74.235807860262</v>
      </c>
      <c r="J34" s="26">
        <v>405</v>
      </c>
      <c r="K34" s="24">
        <f t="shared" si="3"/>
        <v>1.5037593984962516</v>
      </c>
      <c r="L34" s="26">
        <v>340</v>
      </c>
      <c r="M34" s="24">
        <f t="shared" si="4"/>
        <v>-16.049382716049386</v>
      </c>
      <c r="N34" s="26">
        <v>297</v>
      </c>
      <c r="O34" s="24">
        <f t="shared" si="5"/>
        <v>-12.647058823529411</v>
      </c>
      <c r="P34" s="26">
        <v>287</v>
      </c>
      <c r="Q34" s="24">
        <f t="shared" si="6"/>
        <v>-3.367003367003363</v>
      </c>
      <c r="R34" s="26">
        <v>258</v>
      </c>
      <c r="S34" s="25">
        <f t="shared" si="7"/>
        <v>-10.104529616724733</v>
      </c>
    </row>
    <row r="35" spans="1:19" ht="9" customHeight="1">
      <c r="A35" s="20">
        <v>32</v>
      </c>
      <c r="B35" s="21" t="s">
        <v>34</v>
      </c>
      <c r="C35" s="22">
        <v>239</v>
      </c>
      <c r="D35" s="26">
        <v>253</v>
      </c>
      <c r="E35" s="24">
        <f t="shared" si="0"/>
        <v>5.857740585774063</v>
      </c>
      <c r="F35" s="26">
        <v>337</v>
      </c>
      <c r="G35" s="24">
        <f t="shared" si="1"/>
        <v>33.20158102766799</v>
      </c>
      <c r="H35" s="26">
        <v>463</v>
      </c>
      <c r="I35" s="24">
        <f t="shared" si="2"/>
        <v>37.38872403560831</v>
      </c>
      <c r="J35" s="26">
        <v>388</v>
      </c>
      <c r="K35" s="24">
        <f t="shared" si="3"/>
        <v>-16.1987041036717</v>
      </c>
      <c r="L35" s="26">
        <v>567</v>
      </c>
      <c r="M35" s="24">
        <f t="shared" si="4"/>
        <v>46.13402061855669</v>
      </c>
      <c r="N35" s="26">
        <v>503</v>
      </c>
      <c r="O35" s="24">
        <f t="shared" si="5"/>
        <v>-11.28747795414462</v>
      </c>
      <c r="P35" s="26">
        <v>348</v>
      </c>
      <c r="Q35" s="24">
        <f t="shared" si="6"/>
        <v>-30.815109343936385</v>
      </c>
      <c r="R35" s="26">
        <v>338</v>
      </c>
      <c r="S35" s="25">
        <f t="shared" si="7"/>
        <v>-2.8735632183908066</v>
      </c>
    </row>
    <row r="36" spans="1:19" ht="9" customHeight="1">
      <c r="A36" s="20">
        <v>33</v>
      </c>
      <c r="B36" s="21" t="s">
        <v>35</v>
      </c>
      <c r="C36" s="22">
        <v>87</v>
      </c>
      <c r="D36" s="26">
        <v>82</v>
      </c>
      <c r="E36" s="24">
        <f t="shared" si="0"/>
        <v>-5.747126436781613</v>
      </c>
      <c r="F36" s="26">
        <v>87</v>
      </c>
      <c r="G36" s="24">
        <f t="shared" si="1"/>
        <v>6.0975609756097615</v>
      </c>
      <c r="H36" s="26">
        <v>69</v>
      </c>
      <c r="I36" s="24">
        <f t="shared" si="2"/>
        <v>-20.68965517241379</v>
      </c>
      <c r="J36" s="26">
        <v>75</v>
      </c>
      <c r="K36" s="24">
        <f t="shared" si="3"/>
        <v>8.695652173913038</v>
      </c>
      <c r="L36" s="26">
        <v>70</v>
      </c>
      <c r="M36" s="24">
        <f t="shared" si="4"/>
        <v>-6.666666666666665</v>
      </c>
      <c r="N36" s="26">
        <v>80</v>
      </c>
      <c r="O36" s="24">
        <f t="shared" si="5"/>
        <v>14.28571428571428</v>
      </c>
      <c r="P36" s="26">
        <v>70</v>
      </c>
      <c r="Q36" s="24">
        <f t="shared" si="6"/>
        <v>-12.5</v>
      </c>
      <c r="R36" s="26">
        <v>81</v>
      </c>
      <c r="S36" s="25">
        <f t="shared" si="7"/>
        <v>15.714285714285726</v>
      </c>
    </row>
    <row r="37" spans="1:19" ht="9" customHeight="1">
      <c r="A37" s="20">
        <v>34</v>
      </c>
      <c r="B37" s="21" t="s">
        <v>36</v>
      </c>
      <c r="C37" s="22">
        <v>60</v>
      </c>
      <c r="D37" s="26">
        <v>56</v>
      </c>
      <c r="E37" s="24">
        <f aca="true" t="shared" si="8" ref="E37:E68">IF(D37&lt;&gt;".",IF(C37&lt;&gt;".",IF(C37&gt;0,(D37/C37-1)*100,"."),"."),".")</f>
        <v>-6.666666666666665</v>
      </c>
      <c r="F37" s="26">
        <v>55</v>
      </c>
      <c r="G37" s="24">
        <f aca="true" t="shared" si="9" ref="G37:G68">IF(F37&lt;&gt;".",IF(D37&lt;&gt;".",IF(D37&gt;0,(F37/D37-1)*100,"."),"."),".")</f>
        <v>-1.7857142857142905</v>
      </c>
      <c r="H37" s="26">
        <v>42</v>
      </c>
      <c r="I37" s="24">
        <f aca="true" t="shared" si="10" ref="I37:I68">IF(H37&lt;&gt;".",IF(F37&lt;&gt;".",IF(F37&gt;0,(H37/F37-1)*100,"."),"."),".")</f>
        <v>-23.636363636363633</v>
      </c>
      <c r="J37" s="26">
        <v>33</v>
      </c>
      <c r="K37" s="24">
        <f aca="true" t="shared" si="11" ref="K37:K68">IF(J37&lt;&gt;".",IF(H37&lt;&gt;".",IF(H37&gt;0,(J37/H37-1)*100,"."),"."),".")</f>
        <v>-21.42857142857143</v>
      </c>
      <c r="L37" s="26">
        <v>55</v>
      </c>
      <c r="M37" s="24">
        <f aca="true" t="shared" si="12" ref="M37:M68">IF(L37&lt;&gt;".",IF(J37&lt;&gt;".",IF(J37&gt;0,(L37/J37-1)*100,"."),"."),".")</f>
        <v>66.66666666666667</v>
      </c>
      <c r="N37" s="26">
        <v>48</v>
      </c>
      <c r="O37" s="24">
        <f aca="true" t="shared" si="13" ref="O37:O68">IF(N37&lt;&gt;".",IF(L37&lt;&gt;".",IF(L37&gt;0,(N37/L37-1)*100,"."),"."),".")</f>
        <v>-12.727272727272732</v>
      </c>
      <c r="P37" s="26">
        <v>42</v>
      </c>
      <c r="Q37" s="24">
        <f aca="true" t="shared" si="14" ref="Q37:Q68">IF(P37&lt;&gt;".",IF(N37&lt;&gt;".",IF(N37&gt;0,(P37/N37-1)*100,"."),"."),".")</f>
        <v>-12.5</v>
      </c>
      <c r="R37" s="26">
        <v>39</v>
      </c>
      <c r="S37" s="25">
        <f aca="true" t="shared" si="15" ref="S37:S68">IF(R37&lt;&gt;".",IF(P37&lt;&gt;".",IF(P37&gt;0,(R37/P37-1)*100,"."),"."),".")</f>
        <v>-7.14285714285714</v>
      </c>
    </row>
    <row r="38" spans="1:19" ht="9" customHeight="1">
      <c r="A38" s="20">
        <v>35</v>
      </c>
      <c r="B38" s="21" t="s">
        <v>37</v>
      </c>
      <c r="C38" s="22">
        <v>137</v>
      </c>
      <c r="D38" s="26">
        <v>124</v>
      </c>
      <c r="E38" s="24">
        <f t="shared" si="8"/>
        <v>-9.48905109489051</v>
      </c>
      <c r="F38" s="26">
        <v>106</v>
      </c>
      <c r="G38" s="24">
        <f t="shared" si="9"/>
        <v>-14.516129032258062</v>
      </c>
      <c r="H38" s="26">
        <v>90</v>
      </c>
      <c r="I38" s="24">
        <f t="shared" si="10"/>
        <v>-15.094339622641506</v>
      </c>
      <c r="J38" s="26">
        <v>114</v>
      </c>
      <c r="K38" s="24">
        <f t="shared" si="11"/>
        <v>26.66666666666666</v>
      </c>
      <c r="L38" s="26">
        <v>104</v>
      </c>
      <c r="M38" s="24">
        <f t="shared" si="12"/>
        <v>-8.771929824561408</v>
      </c>
      <c r="N38" s="26">
        <v>105</v>
      </c>
      <c r="O38" s="24">
        <f t="shared" si="13"/>
        <v>0.9615384615384581</v>
      </c>
      <c r="P38" s="26">
        <v>102</v>
      </c>
      <c r="Q38" s="24">
        <f t="shared" si="14"/>
        <v>-2.857142857142858</v>
      </c>
      <c r="R38" s="26">
        <v>134</v>
      </c>
      <c r="S38" s="25">
        <f t="shared" si="15"/>
        <v>31.372549019607842</v>
      </c>
    </row>
    <row r="39" spans="1:19" ht="9" customHeight="1">
      <c r="A39" s="20">
        <v>36</v>
      </c>
      <c r="B39" s="21" t="s">
        <v>38</v>
      </c>
      <c r="C39" s="22">
        <v>76</v>
      </c>
      <c r="D39" s="26">
        <v>77</v>
      </c>
      <c r="E39" s="24">
        <f t="shared" si="8"/>
        <v>1.3157894736842035</v>
      </c>
      <c r="F39" s="26">
        <v>69</v>
      </c>
      <c r="G39" s="24">
        <f t="shared" si="9"/>
        <v>-10.389610389610393</v>
      </c>
      <c r="H39" s="26">
        <v>65</v>
      </c>
      <c r="I39" s="24">
        <f t="shared" si="10"/>
        <v>-5.797101449275366</v>
      </c>
      <c r="J39" s="26">
        <v>57</v>
      </c>
      <c r="K39" s="24">
        <f t="shared" si="11"/>
        <v>-12.307692307692308</v>
      </c>
      <c r="L39" s="26">
        <v>56</v>
      </c>
      <c r="M39" s="24">
        <f t="shared" si="12"/>
        <v>-1.7543859649122862</v>
      </c>
      <c r="N39" s="26">
        <v>59</v>
      </c>
      <c r="O39" s="24">
        <f t="shared" si="13"/>
        <v>5.35714285714286</v>
      </c>
      <c r="P39" s="26">
        <v>61</v>
      </c>
      <c r="Q39" s="24">
        <f t="shared" si="14"/>
        <v>3.3898305084745672</v>
      </c>
      <c r="R39" s="26">
        <v>70</v>
      </c>
      <c r="S39" s="25">
        <f t="shared" si="15"/>
        <v>14.754098360655732</v>
      </c>
    </row>
    <row r="40" spans="1:19" ht="9" customHeight="1">
      <c r="A40" s="20">
        <v>37</v>
      </c>
      <c r="B40" s="21" t="s">
        <v>39</v>
      </c>
      <c r="C40" s="22">
        <v>9</v>
      </c>
      <c r="D40" s="26">
        <v>9</v>
      </c>
      <c r="E40" s="24">
        <f t="shared" si="8"/>
        <v>0</v>
      </c>
      <c r="F40" s="26">
        <v>14</v>
      </c>
      <c r="G40" s="24">
        <f t="shared" si="9"/>
        <v>55.55555555555556</v>
      </c>
      <c r="H40" s="26">
        <v>27</v>
      </c>
      <c r="I40" s="24">
        <f t="shared" si="10"/>
        <v>92.85714285714286</v>
      </c>
      <c r="J40" s="26">
        <v>18</v>
      </c>
      <c r="K40" s="24">
        <f t="shared" si="11"/>
        <v>-33.333333333333336</v>
      </c>
      <c r="L40" s="26">
        <v>19</v>
      </c>
      <c r="M40" s="24">
        <f t="shared" si="12"/>
        <v>5.555555555555558</v>
      </c>
      <c r="N40" s="26">
        <v>17</v>
      </c>
      <c r="O40" s="24">
        <f t="shared" si="13"/>
        <v>-10.526315789473683</v>
      </c>
      <c r="P40" s="26">
        <v>8</v>
      </c>
      <c r="Q40" s="24">
        <f t="shared" si="14"/>
        <v>-52.94117647058824</v>
      </c>
      <c r="R40" s="26">
        <v>10</v>
      </c>
      <c r="S40" s="25">
        <f t="shared" si="15"/>
        <v>25</v>
      </c>
    </row>
    <row r="41" spans="1:19" ht="9" customHeight="1">
      <c r="A41" s="20">
        <v>38</v>
      </c>
      <c r="B41" s="21" t="s">
        <v>40</v>
      </c>
      <c r="C41" s="22">
        <v>21</v>
      </c>
      <c r="D41" s="26">
        <v>33</v>
      </c>
      <c r="E41" s="24">
        <f t="shared" si="8"/>
        <v>57.14285714285714</v>
      </c>
      <c r="F41" s="26">
        <v>22</v>
      </c>
      <c r="G41" s="24">
        <f t="shared" si="9"/>
        <v>-33.333333333333336</v>
      </c>
      <c r="H41" s="26">
        <v>17</v>
      </c>
      <c r="I41" s="24">
        <f t="shared" si="10"/>
        <v>-22.72727272727273</v>
      </c>
      <c r="J41" s="26">
        <v>25</v>
      </c>
      <c r="K41" s="24">
        <f t="shared" si="11"/>
        <v>47.058823529411775</v>
      </c>
      <c r="L41" s="26">
        <v>24</v>
      </c>
      <c r="M41" s="24">
        <f t="shared" si="12"/>
        <v>-4.0000000000000036</v>
      </c>
      <c r="N41" s="26">
        <v>22</v>
      </c>
      <c r="O41" s="24">
        <f t="shared" si="13"/>
        <v>-8.333333333333337</v>
      </c>
      <c r="P41" s="26">
        <v>26</v>
      </c>
      <c r="Q41" s="24">
        <f t="shared" si="14"/>
        <v>18.181818181818187</v>
      </c>
      <c r="R41" s="26">
        <v>19</v>
      </c>
      <c r="S41" s="25">
        <f t="shared" si="15"/>
        <v>-26.923076923076927</v>
      </c>
    </row>
    <row r="42" spans="1:19" ht="9" customHeight="1">
      <c r="A42" s="20">
        <v>39</v>
      </c>
      <c r="B42" s="21" t="s">
        <v>41</v>
      </c>
      <c r="C42" s="22">
        <v>56</v>
      </c>
      <c r="D42" s="26">
        <v>73</v>
      </c>
      <c r="E42" s="24">
        <f t="shared" si="8"/>
        <v>30.35714285714286</v>
      </c>
      <c r="F42" s="26">
        <v>82</v>
      </c>
      <c r="G42" s="24">
        <f t="shared" si="9"/>
        <v>12.328767123287676</v>
      </c>
      <c r="H42" s="26">
        <v>67</v>
      </c>
      <c r="I42" s="24">
        <f t="shared" si="10"/>
        <v>-18.292682926829272</v>
      </c>
      <c r="J42" s="26">
        <v>92</v>
      </c>
      <c r="K42" s="24">
        <f t="shared" si="11"/>
        <v>37.31343283582089</v>
      </c>
      <c r="L42" s="26">
        <v>73</v>
      </c>
      <c r="M42" s="24">
        <f t="shared" si="12"/>
        <v>-20.65217391304348</v>
      </c>
      <c r="N42" s="26">
        <v>67</v>
      </c>
      <c r="O42" s="24">
        <f t="shared" si="13"/>
        <v>-8.21917808219178</v>
      </c>
      <c r="P42" s="26">
        <v>68</v>
      </c>
      <c r="Q42" s="24">
        <f t="shared" si="14"/>
        <v>1.4925373134328401</v>
      </c>
      <c r="R42" s="26">
        <v>58</v>
      </c>
      <c r="S42" s="25">
        <f t="shared" si="15"/>
        <v>-14.70588235294118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0</v>
      </c>
      <c r="E43" s="24" t="str">
        <f t="shared" si="8"/>
        <v>.</v>
      </c>
      <c r="F43" s="26">
        <v>0</v>
      </c>
      <c r="G43" s="24" t="str">
        <f t="shared" si="9"/>
        <v>.</v>
      </c>
      <c r="H43" s="26">
        <v>0</v>
      </c>
      <c r="I43" s="24" t="str">
        <f t="shared" si="10"/>
        <v>.</v>
      </c>
      <c r="J43" s="26">
        <v>0</v>
      </c>
      <c r="K43" s="24" t="str">
        <f t="shared" si="11"/>
        <v>.</v>
      </c>
      <c r="L43" s="26">
        <v>0</v>
      </c>
      <c r="M43" s="24" t="str">
        <f t="shared" si="12"/>
        <v>.</v>
      </c>
      <c r="N43" s="26">
        <v>0</v>
      </c>
      <c r="O43" s="24" t="str">
        <f t="shared" si="13"/>
        <v>.</v>
      </c>
      <c r="P43" s="26">
        <v>0</v>
      </c>
      <c r="Q43" s="24" t="str">
        <f t="shared" si="14"/>
        <v>.</v>
      </c>
      <c r="R43" s="26">
        <v>0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38</v>
      </c>
      <c r="D44" s="26">
        <v>27</v>
      </c>
      <c r="E44" s="24">
        <f t="shared" si="8"/>
        <v>-28.947368421052634</v>
      </c>
      <c r="F44" s="26">
        <v>2</v>
      </c>
      <c r="G44" s="24">
        <f t="shared" si="9"/>
        <v>-92.5925925925926</v>
      </c>
      <c r="H44" s="26">
        <v>5</v>
      </c>
      <c r="I44" s="24">
        <f t="shared" si="10"/>
        <v>150</v>
      </c>
      <c r="J44" s="26">
        <v>2</v>
      </c>
      <c r="K44" s="24">
        <f t="shared" si="11"/>
        <v>-60</v>
      </c>
      <c r="L44" s="26">
        <v>5</v>
      </c>
      <c r="M44" s="24">
        <f t="shared" si="12"/>
        <v>150</v>
      </c>
      <c r="N44" s="26">
        <v>3</v>
      </c>
      <c r="O44" s="24">
        <f t="shared" si="13"/>
        <v>-40</v>
      </c>
      <c r="P44" s="26">
        <v>3</v>
      </c>
      <c r="Q44" s="24">
        <f t="shared" si="14"/>
        <v>0</v>
      </c>
      <c r="R44" s="26">
        <v>3</v>
      </c>
      <c r="S44" s="25">
        <f t="shared" si="15"/>
        <v>0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4</v>
      </c>
      <c r="E45" s="24">
        <f t="shared" si="8"/>
        <v>33.33333333333333</v>
      </c>
      <c r="F45" s="26">
        <v>7</v>
      </c>
      <c r="G45" s="24">
        <f t="shared" si="9"/>
        <v>75</v>
      </c>
      <c r="H45" s="26">
        <v>4</v>
      </c>
      <c r="I45" s="24">
        <f t="shared" si="10"/>
        <v>-42.85714285714286</v>
      </c>
      <c r="J45" s="26">
        <v>2</v>
      </c>
      <c r="K45" s="24">
        <f t="shared" si="11"/>
        <v>-50</v>
      </c>
      <c r="L45" s="26">
        <v>7</v>
      </c>
      <c r="M45" s="24">
        <f t="shared" si="12"/>
        <v>250</v>
      </c>
      <c r="N45" s="26">
        <v>6</v>
      </c>
      <c r="O45" s="24">
        <f t="shared" si="13"/>
        <v>-14.28571428571429</v>
      </c>
      <c r="P45" s="26">
        <v>5</v>
      </c>
      <c r="Q45" s="24">
        <f t="shared" si="14"/>
        <v>-16.666666666666664</v>
      </c>
      <c r="R45" s="26">
        <v>7</v>
      </c>
      <c r="S45" s="25">
        <f t="shared" si="15"/>
        <v>39.99999999999999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0</v>
      </c>
      <c r="E46" s="24" t="str">
        <f t="shared" si="8"/>
        <v>.</v>
      </c>
      <c r="F46" s="26">
        <v>0</v>
      </c>
      <c r="G46" s="24" t="str">
        <f t="shared" si="9"/>
        <v>.</v>
      </c>
      <c r="H46" s="26">
        <v>0</v>
      </c>
      <c r="I46" s="24" t="str">
        <f t="shared" si="10"/>
        <v>.</v>
      </c>
      <c r="J46" s="26">
        <v>0</v>
      </c>
      <c r="K46" s="24" t="str">
        <f t="shared" si="11"/>
        <v>.</v>
      </c>
      <c r="L46" s="26">
        <v>0</v>
      </c>
      <c r="M46" s="24" t="str">
        <f t="shared" si="12"/>
        <v>.</v>
      </c>
      <c r="N46" s="26">
        <v>0</v>
      </c>
      <c r="O46" s="24" t="str">
        <f t="shared" si="13"/>
        <v>.</v>
      </c>
      <c r="P46" s="26">
        <v>0</v>
      </c>
      <c r="Q46" s="24" t="str">
        <f t="shared" si="14"/>
        <v>.</v>
      </c>
      <c r="R46" s="26">
        <v>0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39</v>
      </c>
      <c r="D47" s="26">
        <v>45</v>
      </c>
      <c r="E47" s="24">
        <f t="shared" si="8"/>
        <v>15.384615384615374</v>
      </c>
      <c r="F47" s="26">
        <v>46</v>
      </c>
      <c r="G47" s="24">
        <f t="shared" si="9"/>
        <v>2.2222222222222143</v>
      </c>
      <c r="H47" s="26">
        <v>57</v>
      </c>
      <c r="I47" s="24">
        <f t="shared" si="10"/>
        <v>23.913043478260864</v>
      </c>
      <c r="J47" s="26">
        <v>53</v>
      </c>
      <c r="K47" s="24">
        <f t="shared" si="11"/>
        <v>-7.017543859649122</v>
      </c>
      <c r="L47" s="26">
        <v>56</v>
      </c>
      <c r="M47" s="24">
        <f t="shared" si="12"/>
        <v>5.660377358490565</v>
      </c>
      <c r="N47" s="26">
        <v>43</v>
      </c>
      <c r="O47" s="24">
        <f t="shared" si="13"/>
        <v>-23.214285714285708</v>
      </c>
      <c r="P47" s="26">
        <v>58</v>
      </c>
      <c r="Q47" s="24">
        <f t="shared" si="14"/>
        <v>34.883720930232556</v>
      </c>
      <c r="R47" s="26">
        <v>46</v>
      </c>
      <c r="S47" s="25">
        <f t="shared" si="15"/>
        <v>-20.68965517241379</v>
      </c>
    </row>
    <row r="48" spans="1:19" ht="9" customHeight="1">
      <c r="A48" s="20">
        <v>45</v>
      </c>
      <c r="B48" s="21" t="s">
        <v>47</v>
      </c>
      <c r="C48" s="22">
        <v>4</v>
      </c>
      <c r="D48" s="26">
        <v>5</v>
      </c>
      <c r="E48" s="24">
        <f t="shared" si="8"/>
        <v>25</v>
      </c>
      <c r="F48" s="26">
        <v>4</v>
      </c>
      <c r="G48" s="24">
        <f t="shared" si="9"/>
        <v>-19.999999999999996</v>
      </c>
      <c r="H48" s="26">
        <v>1</v>
      </c>
      <c r="I48" s="24">
        <f t="shared" si="10"/>
        <v>-75</v>
      </c>
      <c r="J48" s="26">
        <v>3</v>
      </c>
      <c r="K48" s="24">
        <f t="shared" si="11"/>
        <v>200</v>
      </c>
      <c r="L48" s="26">
        <v>6</v>
      </c>
      <c r="M48" s="24">
        <f t="shared" si="12"/>
        <v>100</v>
      </c>
      <c r="N48" s="26">
        <v>9</v>
      </c>
      <c r="O48" s="24">
        <f t="shared" si="13"/>
        <v>50</v>
      </c>
      <c r="P48" s="26">
        <v>7</v>
      </c>
      <c r="Q48" s="24">
        <f t="shared" si="14"/>
        <v>-22.22222222222222</v>
      </c>
      <c r="R48" s="26">
        <v>7</v>
      </c>
      <c r="S48" s="25">
        <f t="shared" si="15"/>
        <v>0</v>
      </c>
    </row>
    <row r="49" spans="1:19" ht="9" customHeight="1">
      <c r="A49" s="20">
        <v>46</v>
      </c>
      <c r="B49" s="21" t="s">
        <v>48</v>
      </c>
      <c r="C49" s="22">
        <v>13</v>
      </c>
      <c r="D49" s="26">
        <v>20</v>
      </c>
      <c r="E49" s="24">
        <f t="shared" si="8"/>
        <v>53.846153846153854</v>
      </c>
      <c r="F49" s="26">
        <v>24</v>
      </c>
      <c r="G49" s="24">
        <f t="shared" si="9"/>
        <v>19.999999999999996</v>
      </c>
      <c r="H49" s="26">
        <v>18</v>
      </c>
      <c r="I49" s="24">
        <f t="shared" si="10"/>
        <v>-25</v>
      </c>
      <c r="J49" s="26">
        <v>13</v>
      </c>
      <c r="K49" s="24">
        <f t="shared" si="11"/>
        <v>-27.77777777777778</v>
      </c>
      <c r="L49" s="26">
        <v>9</v>
      </c>
      <c r="M49" s="24">
        <f t="shared" si="12"/>
        <v>-30.76923076923077</v>
      </c>
      <c r="N49" s="26">
        <v>11</v>
      </c>
      <c r="O49" s="24">
        <f t="shared" si="13"/>
        <v>22.222222222222232</v>
      </c>
      <c r="P49" s="26">
        <v>8</v>
      </c>
      <c r="Q49" s="24">
        <f t="shared" si="14"/>
        <v>-27.27272727272727</v>
      </c>
      <c r="R49" s="26">
        <v>4</v>
      </c>
      <c r="S49" s="25">
        <f t="shared" si="15"/>
        <v>-50</v>
      </c>
    </row>
    <row r="50" spans="1:19" ht="9" customHeight="1">
      <c r="A50" s="20">
        <v>47</v>
      </c>
      <c r="B50" s="21" t="s">
        <v>49</v>
      </c>
      <c r="C50" s="22">
        <v>3</v>
      </c>
      <c r="D50" s="26">
        <v>5</v>
      </c>
      <c r="E50" s="24">
        <f t="shared" si="8"/>
        <v>66.66666666666667</v>
      </c>
      <c r="F50" s="26">
        <v>6</v>
      </c>
      <c r="G50" s="24">
        <f t="shared" si="9"/>
        <v>19.999999999999996</v>
      </c>
      <c r="H50" s="26">
        <v>8</v>
      </c>
      <c r="I50" s="24">
        <f t="shared" si="10"/>
        <v>33.33333333333333</v>
      </c>
      <c r="J50" s="26">
        <v>6</v>
      </c>
      <c r="K50" s="24">
        <f t="shared" si="11"/>
        <v>-25</v>
      </c>
      <c r="L50" s="26" t="s">
        <v>4</v>
      </c>
      <c r="M50" s="24" t="str">
        <f t="shared" si="12"/>
        <v>.</v>
      </c>
      <c r="N50" s="26">
        <v>5</v>
      </c>
      <c r="O50" s="24" t="str">
        <f t="shared" si="13"/>
        <v>.</v>
      </c>
      <c r="P50" s="26">
        <v>6</v>
      </c>
      <c r="Q50" s="24">
        <f t="shared" si="14"/>
        <v>19.999999999999996</v>
      </c>
      <c r="R50" s="26">
        <v>5</v>
      </c>
      <c r="S50" s="25">
        <f t="shared" si="15"/>
        <v>-16.666666666666664</v>
      </c>
    </row>
    <row r="51" spans="1:19" ht="9" customHeight="1">
      <c r="A51" s="20">
        <v>48</v>
      </c>
      <c r="B51" s="21" t="s">
        <v>50</v>
      </c>
      <c r="C51" s="22">
        <v>136</v>
      </c>
      <c r="D51" s="26">
        <v>105</v>
      </c>
      <c r="E51" s="24">
        <f t="shared" si="8"/>
        <v>-22.79411764705882</v>
      </c>
      <c r="F51" s="26">
        <v>98</v>
      </c>
      <c r="G51" s="24">
        <f t="shared" si="9"/>
        <v>-6.666666666666665</v>
      </c>
      <c r="H51" s="26">
        <v>108</v>
      </c>
      <c r="I51" s="24">
        <f t="shared" si="10"/>
        <v>10.20408163265305</v>
      </c>
      <c r="J51" s="26">
        <v>98</v>
      </c>
      <c r="K51" s="24">
        <f t="shared" si="11"/>
        <v>-9.259259259259256</v>
      </c>
      <c r="L51" s="26">
        <v>114</v>
      </c>
      <c r="M51" s="24">
        <f t="shared" si="12"/>
        <v>16.326530612244895</v>
      </c>
      <c r="N51" s="26">
        <v>107</v>
      </c>
      <c r="O51" s="24">
        <f t="shared" si="13"/>
        <v>-6.140350877192979</v>
      </c>
      <c r="P51" s="26">
        <v>97</v>
      </c>
      <c r="Q51" s="24">
        <f t="shared" si="14"/>
        <v>-9.345794392523366</v>
      </c>
      <c r="R51" s="26">
        <v>97</v>
      </c>
      <c r="S51" s="25">
        <f t="shared" si="15"/>
        <v>0</v>
      </c>
    </row>
    <row r="52" spans="1:19" ht="9" customHeight="1">
      <c r="A52" s="20">
        <v>49</v>
      </c>
      <c r="B52" s="21" t="s">
        <v>51</v>
      </c>
      <c r="C52" s="22">
        <v>43</v>
      </c>
      <c r="D52" s="26">
        <v>31</v>
      </c>
      <c r="E52" s="24">
        <f t="shared" si="8"/>
        <v>-27.906976744186053</v>
      </c>
      <c r="F52" s="26">
        <v>48</v>
      </c>
      <c r="G52" s="24">
        <f t="shared" si="9"/>
        <v>54.83870967741935</v>
      </c>
      <c r="H52" s="26">
        <v>59</v>
      </c>
      <c r="I52" s="24">
        <f t="shared" si="10"/>
        <v>22.916666666666675</v>
      </c>
      <c r="J52" s="26">
        <v>97</v>
      </c>
      <c r="K52" s="24">
        <f t="shared" si="11"/>
        <v>64.40677966101696</v>
      </c>
      <c r="L52" s="26">
        <v>99</v>
      </c>
      <c r="M52" s="24">
        <f t="shared" si="12"/>
        <v>2.0618556701030855</v>
      </c>
      <c r="N52" s="26">
        <v>103</v>
      </c>
      <c r="O52" s="24">
        <f t="shared" si="13"/>
        <v>4.040404040404044</v>
      </c>
      <c r="P52" s="26">
        <v>91</v>
      </c>
      <c r="Q52" s="24">
        <f t="shared" si="14"/>
        <v>-11.650485436893199</v>
      </c>
      <c r="R52" s="26">
        <v>102</v>
      </c>
      <c r="S52" s="25">
        <f t="shared" si="15"/>
        <v>12.08791208791209</v>
      </c>
    </row>
    <row r="53" spans="1:19" ht="9" customHeight="1">
      <c r="A53" s="20">
        <v>50</v>
      </c>
      <c r="B53" s="32" t="s">
        <v>52</v>
      </c>
      <c r="C53" s="22">
        <v>17</v>
      </c>
      <c r="D53" s="26">
        <v>17</v>
      </c>
      <c r="E53" s="24">
        <f t="shared" si="8"/>
        <v>0</v>
      </c>
      <c r="F53" s="26">
        <v>18</v>
      </c>
      <c r="G53" s="24">
        <f t="shared" si="9"/>
        <v>5.882352941176472</v>
      </c>
      <c r="H53" s="26">
        <v>33</v>
      </c>
      <c r="I53" s="24">
        <f t="shared" si="10"/>
        <v>83.33333333333333</v>
      </c>
      <c r="J53" s="26">
        <v>15</v>
      </c>
      <c r="K53" s="24">
        <f t="shared" si="11"/>
        <v>-54.54545454545454</v>
      </c>
      <c r="L53" s="26">
        <v>32</v>
      </c>
      <c r="M53" s="24">
        <f t="shared" si="12"/>
        <v>113.33333333333333</v>
      </c>
      <c r="N53" s="26">
        <v>43</v>
      </c>
      <c r="O53" s="24">
        <f t="shared" si="13"/>
        <v>34.375</v>
      </c>
      <c r="P53" s="26">
        <v>43</v>
      </c>
      <c r="Q53" s="24">
        <f t="shared" si="14"/>
        <v>0</v>
      </c>
      <c r="R53" s="26">
        <v>56</v>
      </c>
      <c r="S53" s="25">
        <f t="shared" si="15"/>
        <v>30.232558139534895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56</v>
      </c>
      <c r="G54" s="24" t="str">
        <f t="shared" si="9"/>
        <v>.</v>
      </c>
      <c r="H54" s="26">
        <v>124</v>
      </c>
      <c r="I54" s="24">
        <f t="shared" si="10"/>
        <v>121.42857142857144</v>
      </c>
      <c r="J54" s="26">
        <v>164</v>
      </c>
      <c r="K54" s="24">
        <f t="shared" si="11"/>
        <v>32.258064516129025</v>
      </c>
      <c r="L54" s="26">
        <v>224</v>
      </c>
      <c r="M54" s="24">
        <f t="shared" si="12"/>
        <v>36.585365853658544</v>
      </c>
      <c r="N54" s="26">
        <v>327</v>
      </c>
      <c r="O54" s="24">
        <f t="shared" si="13"/>
        <v>45.98214285714286</v>
      </c>
      <c r="P54" s="26">
        <v>165</v>
      </c>
      <c r="Q54" s="24">
        <f t="shared" si="14"/>
        <v>-49.54128440366973</v>
      </c>
      <c r="R54" s="26">
        <v>151</v>
      </c>
      <c r="S54" s="25">
        <f t="shared" si="15"/>
        <v>-8.484848484848484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29</v>
      </c>
      <c r="G55" s="24" t="str">
        <f t="shared" si="9"/>
        <v>.</v>
      </c>
      <c r="H55" s="26">
        <v>31</v>
      </c>
      <c r="I55" s="24">
        <f t="shared" si="10"/>
        <v>6.896551724137923</v>
      </c>
      <c r="J55" s="26">
        <v>51</v>
      </c>
      <c r="K55" s="24">
        <f t="shared" si="11"/>
        <v>64.51612903225808</v>
      </c>
      <c r="L55" s="26">
        <v>91</v>
      </c>
      <c r="M55" s="24">
        <f t="shared" si="12"/>
        <v>78.43137254901961</v>
      </c>
      <c r="N55" s="26">
        <v>86</v>
      </c>
      <c r="O55" s="24">
        <f t="shared" si="13"/>
        <v>-5.494505494505497</v>
      </c>
      <c r="P55" s="26">
        <v>65</v>
      </c>
      <c r="Q55" s="24">
        <f t="shared" si="14"/>
        <v>-24.418604651162788</v>
      </c>
      <c r="R55" s="26">
        <v>52</v>
      </c>
      <c r="S55" s="25">
        <f t="shared" si="15"/>
        <v>-19.999999999999996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3158</v>
      </c>
      <c r="D57" s="39">
        <f>SUM(D5:D55)</f>
        <v>3202</v>
      </c>
      <c r="E57" s="40">
        <f>IF(D57&lt;&gt;".",IF(C57&lt;&gt;".",IF(C57&gt;0,(D57/C57-1)*100,"."),"."),".")</f>
        <v>1.3932868904369844</v>
      </c>
      <c r="F57" s="39">
        <f>SUM(F5:F55)</f>
        <v>3307</v>
      </c>
      <c r="G57" s="40">
        <f>IF(F57&lt;&gt;".",IF(D57&lt;&gt;".",IF(D57&gt;0,(F57/D57-1)*100,"."),"."),".")</f>
        <v>3.2792004996876845</v>
      </c>
      <c r="H57" s="39">
        <f>SUM(H5:H55)</f>
        <v>3980</v>
      </c>
      <c r="I57" s="40">
        <f>IF(H57&lt;&gt;".",IF(F57&lt;&gt;".",IF(F57&gt;0,(H57/F57-1)*100,"."),"."),".")</f>
        <v>20.35077109162382</v>
      </c>
      <c r="J57" s="39">
        <f>SUM(J5:J55)</f>
        <v>4125</v>
      </c>
      <c r="K57" s="40">
        <f>IF(J57&lt;&gt;".",IF(H57&lt;&gt;".",IF(H57&gt;0,(J57/H57-1)*100,"."),"."),".")</f>
        <v>3.643216080402012</v>
      </c>
      <c r="L57" s="39">
        <f>SUM(L5:L55)</f>
        <v>4402</v>
      </c>
      <c r="M57" s="40">
        <f>IF(L57&lt;&gt;".",IF(J57&lt;&gt;".",IF(J57&gt;0,(L57/J57-1)*100,"."),"."),".")</f>
        <v>6.715151515151518</v>
      </c>
      <c r="N57" s="39">
        <f>SUM(N5:N55)</f>
        <v>4305</v>
      </c>
      <c r="O57" s="40">
        <f>IF(N57&lt;&gt;".",IF(L57&lt;&gt;".",IF(L57&gt;0,(N57/L57-1)*100,"."),"."),".")</f>
        <v>-2.2035438437074006</v>
      </c>
      <c r="P57" s="39">
        <f>SUM(P5:P55)</f>
        <v>3976</v>
      </c>
      <c r="Q57" s="40">
        <f>IF(P57&lt;&gt;".",IF(N57&lt;&gt;".",IF(N57&gt;0,(P57/N57-1)*100,"."),"."),".")</f>
        <v>-7.642276422764227</v>
      </c>
      <c r="R57" s="39">
        <f>SUM(R5:R55)</f>
        <v>3987</v>
      </c>
      <c r="S57" s="41">
        <f>IF(R57&lt;&gt;".",IF(P57&lt;&gt;".",IF(P57&gt;0,(R57/P57-1)*100,"."),"."),".")</f>
        <v>0.27665995975854063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2003&amp;RSaarbrücken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87</v>
      </c>
      <c r="D5" s="23">
        <v>83</v>
      </c>
      <c r="E5" s="24">
        <f aca="true" t="shared" si="0" ref="E5:E36">IF(D5&lt;&gt;".",IF(C5&lt;&gt;".",IF(C5&gt;0,(D5/C5-1)*100,"."),"."),".")</f>
        <v>-4.597701149425292</v>
      </c>
      <c r="F5" s="23">
        <v>84</v>
      </c>
      <c r="G5" s="24">
        <f aca="true" t="shared" si="1" ref="G5:G36">IF(F5&lt;&gt;".",IF(D5&lt;&gt;".",IF(D5&gt;0,(F5/D5-1)*100,"."),"."),".")</f>
        <v>1.2048192771084265</v>
      </c>
      <c r="H5" s="23">
        <v>91</v>
      </c>
      <c r="I5" s="24">
        <f aca="true" t="shared" si="2" ref="I5:I36">IF(H5&lt;&gt;".",IF(F5&lt;&gt;".",IF(F5&gt;0,(H5/F5-1)*100,"."),"."),".")</f>
        <v>8.333333333333325</v>
      </c>
      <c r="J5" s="23">
        <v>97</v>
      </c>
      <c r="K5" s="24">
        <f aca="true" t="shared" si="3" ref="K5:K36">IF(J5&lt;&gt;".",IF(H5&lt;&gt;".",IF(H5&gt;0,(J5/H5-1)*100,"."),"."),".")</f>
        <v>6.593406593406592</v>
      </c>
      <c r="L5" s="23">
        <v>86</v>
      </c>
      <c r="M5" s="24">
        <f aca="true" t="shared" si="4" ref="M5:M36">IF(L5&lt;&gt;".",IF(J5&lt;&gt;".",IF(J5&gt;0,(L5/J5-1)*100,"."),"."),".")</f>
        <v>-11.340206185567014</v>
      </c>
      <c r="N5" s="23">
        <v>86</v>
      </c>
      <c r="O5" s="24">
        <f aca="true" t="shared" si="5" ref="O5:O36">IF(N5&lt;&gt;".",IF(L5&lt;&gt;".",IF(L5&gt;0,(N5/L5-1)*100,"."),"."),".")</f>
        <v>0</v>
      </c>
      <c r="P5" s="23">
        <v>90</v>
      </c>
      <c r="Q5" s="24">
        <f aca="true" t="shared" si="6" ref="Q5:Q36">IF(P5&lt;&gt;".",IF(N5&lt;&gt;".",IF(N5&gt;0,(P5/N5-1)*100,"."),"."),".")</f>
        <v>4.651162790697683</v>
      </c>
      <c r="R5" s="23">
        <v>103</v>
      </c>
      <c r="S5" s="25">
        <f aca="true" t="shared" si="7" ref="S5:S36">IF(R5&lt;&gt;".",IF(P5&lt;&gt;".",IF(P5&gt;0,(R5/P5-1)*100,"."),"."),".")</f>
        <v>14.444444444444438</v>
      </c>
    </row>
    <row r="6" spans="1:19" ht="9" customHeight="1">
      <c r="A6" s="20">
        <v>2</v>
      </c>
      <c r="B6" s="21" t="s">
        <v>5</v>
      </c>
      <c r="C6" s="22">
        <v>58</v>
      </c>
      <c r="D6" s="26">
        <v>54</v>
      </c>
      <c r="E6" s="24">
        <f t="shared" si="0"/>
        <v>-6.896551724137934</v>
      </c>
      <c r="F6" s="26">
        <v>61</v>
      </c>
      <c r="G6" s="24">
        <f t="shared" si="1"/>
        <v>12.962962962962955</v>
      </c>
      <c r="H6" s="26">
        <v>58</v>
      </c>
      <c r="I6" s="24">
        <f t="shared" si="2"/>
        <v>-4.918032786885251</v>
      </c>
      <c r="J6" s="26">
        <v>132</v>
      </c>
      <c r="K6" s="24">
        <f t="shared" si="3"/>
        <v>127.58620689655173</v>
      </c>
      <c r="L6" s="26">
        <v>86</v>
      </c>
      <c r="M6" s="24">
        <f t="shared" si="4"/>
        <v>-34.84848484848485</v>
      </c>
      <c r="N6" s="26">
        <v>92</v>
      </c>
      <c r="O6" s="24">
        <f t="shared" si="5"/>
        <v>6.976744186046502</v>
      </c>
      <c r="P6" s="26">
        <v>125</v>
      </c>
      <c r="Q6" s="24">
        <f t="shared" si="6"/>
        <v>35.86956521739131</v>
      </c>
      <c r="R6" s="26">
        <v>72</v>
      </c>
      <c r="S6" s="25">
        <f t="shared" si="7"/>
        <v>-42.400000000000006</v>
      </c>
    </row>
    <row r="7" spans="1:19" ht="9" customHeight="1">
      <c r="A7" s="27">
        <v>3</v>
      </c>
      <c r="B7" s="28" t="s">
        <v>6</v>
      </c>
      <c r="C7" s="22">
        <v>106</v>
      </c>
      <c r="D7" s="26">
        <v>94</v>
      </c>
      <c r="E7" s="24">
        <f t="shared" si="0"/>
        <v>-11.32075471698113</v>
      </c>
      <c r="F7" s="26">
        <v>118</v>
      </c>
      <c r="G7" s="24">
        <f t="shared" si="1"/>
        <v>25.531914893617014</v>
      </c>
      <c r="H7" s="26">
        <v>105</v>
      </c>
      <c r="I7" s="24">
        <f t="shared" si="2"/>
        <v>-11.016949152542377</v>
      </c>
      <c r="J7" s="26">
        <v>119</v>
      </c>
      <c r="K7" s="24">
        <f t="shared" si="3"/>
        <v>13.33333333333333</v>
      </c>
      <c r="L7" s="26">
        <v>109</v>
      </c>
      <c r="M7" s="24">
        <f t="shared" si="4"/>
        <v>-8.403361344537819</v>
      </c>
      <c r="N7" s="26">
        <v>113</v>
      </c>
      <c r="O7" s="24">
        <f t="shared" si="5"/>
        <v>3.669724770642202</v>
      </c>
      <c r="P7" s="26">
        <v>116</v>
      </c>
      <c r="Q7" s="24">
        <f t="shared" si="6"/>
        <v>2.6548672566371723</v>
      </c>
      <c r="R7" s="26">
        <v>108</v>
      </c>
      <c r="S7" s="25">
        <f t="shared" si="7"/>
        <v>-6.896551724137934</v>
      </c>
    </row>
    <row r="8" spans="1:19" ht="9" customHeight="1">
      <c r="A8" s="20">
        <v>4</v>
      </c>
      <c r="B8" s="21" t="s">
        <v>7</v>
      </c>
      <c r="C8" s="22">
        <v>104</v>
      </c>
      <c r="D8" s="26">
        <v>97</v>
      </c>
      <c r="E8" s="24">
        <f t="shared" si="0"/>
        <v>-6.730769230769229</v>
      </c>
      <c r="F8" s="26">
        <v>109</v>
      </c>
      <c r="G8" s="24">
        <f t="shared" si="1"/>
        <v>12.371134020618557</v>
      </c>
      <c r="H8" s="26">
        <v>77</v>
      </c>
      <c r="I8" s="24">
        <f t="shared" si="2"/>
        <v>-29.357798165137616</v>
      </c>
      <c r="J8" s="26">
        <v>112</v>
      </c>
      <c r="K8" s="24">
        <f t="shared" si="3"/>
        <v>45.45454545454546</v>
      </c>
      <c r="L8" s="26">
        <v>112</v>
      </c>
      <c r="M8" s="24">
        <f t="shared" si="4"/>
        <v>0</v>
      </c>
      <c r="N8" s="26">
        <v>77</v>
      </c>
      <c r="O8" s="24">
        <f t="shared" si="5"/>
        <v>-31.25</v>
      </c>
      <c r="P8" s="26">
        <v>92</v>
      </c>
      <c r="Q8" s="24">
        <f t="shared" si="6"/>
        <v>19.480519480519476</v>
      </c>
      <c r="R8" s="26">
        <v>62</v>
      </c>
      <c r="S8" s="25">
        <f t="shared" si="7"/>
        <v>-32.608695652173914</v>
      </c>
    </row>
    <row r="9" spans="1:19" ht="9" customHeight="1">
      <c r="A9" s="20">
        <v>5</v>
      </c>
      <c r="B9" s="21" t="s">
        <v>8</v>
      </c>
      <c r="C9" s="22">
        <v>80</v>
      </c>
      <c r="D9" s="26">
        <v>77</v>
      </c>
      <c r="E9" s="24">
        <f t="shared" si="0"/>
        <v>-3.749999999999998</v>
      </c>
      <c r="F9" s="26">
        <v>68</v>
      </c>
      <c r="G9" s="24">
        <f t="shared" si="1"/>
        <v>-11.688311688311693</v>
      </c>
      <c r="H9" s="26">
        <v>89</v>
      </c>
      <c r="I9" s="24">
        <f t="shared" si="2"/>
        <v>30.88235294117647</v>
      </c>
      <c r="J9" s="26">
        <v>92</v>
      </c>
      <c r="K9" s="24">
        <f t="shared" si="3"/>
        <v>3.370786516853941</v>
      </c>
      <c r="L9" s="26">
        <v>95</v>
      </c>
      <c r="M9" s="24">
        <f t="shared" si="4"/>
        <v>3.2608695652173836</v>
      </c>
      <c r="N9" s="26">
        <v>78</v>
      </c>
      <c r="O9" s="24">
        <f t="shared" si="5"/>
        <v>-17.894736842105264</v>
      </c>
      <c r="P9" s="26">
        <v>82</v>
      </c>
      <c r="Q9" s="24">
        <f t="shared" si="6"/>
        <v>5.128205128205132</v>
      </c>
      <c r="R9" s="26">
        <v>85</v>
      </c>
      <c r="S9" s="25">
        <f t="shared" si="7"/>
        <v>3.658536585365857</v>
      </c>
    </row>
    <row r="10" spans="1:19" ht="9" customHeight="1">
      <c r="A10" s="20">
        <v>6</v>
      </c>
      <c r="B10" s="21" t="s">
        <v>9</v>
      </c>
      <c r="C10" s="22">
        <v>51</v>
      </c>
      <c r="D10" s="26">
        <v>63</v>
      </c>
      <c r="E10" s="24">
        <f t="shared" si="0"/>
        <v>23.529411764705888</v>
      </c>
      <c r="F10" s="26">
        <v>39</v>
      </c>
      <c r="G10" s="24">
        <f t="shared" si="1"/>
        <v>-38.095238095238095</v>
      </c>
      <c r="H10" s="26">
        <v>78</v>
      </c>
      <c r="I10" s="24">
        <f t="shared" si="2"/>
        <v>100</v>
      </c>
      <c r="J10" s="26">
        <v>91</v>
      </c>
      <c r="K10" s="24">
        <f t="shared" si="3"/>
        <v>16.666666666666675</v>
      </c>
      <c r="L10" s="26">
        <v>70</v>
      </c>
      <c r="M10" s="24">
        <f t="shared" si="4"/>
        <v>-23.076923076923073</v>
      </c>
      <c r="N10" s="26">
        <v>70</v>
      </c>
      <c r="O10" s="24">
        <f t="shared" si="5"/>
        <v>0</v>
      </c>
      <c r="P10" s="26">
        <v>54</v>
      </c>
      <c r="Q10" s="24">
        <f t="shared" si="6"/>
        <v>-22.857142857142854</v>
      </c>
      <c r="R10" s="26">
        <v>72</v>
      </c>
      <c r="S10" s="25">
        <f t="shared" si="7"/>
        <v>33.33333333333333</v>
      </c>
    </row>
    <row r="11" spans="1:19" ht="9" customHeight="1">
      <c r="A11" s="20">
        <v>7</v>
      </c>
      <c r="B11" s="21" t="s">
        <v>10</v>
      </c>
      <c r="C11" s="22">
        <v>68</v>
      </c>
      <c r="D11" s="26">
        <v>77</v>
      </c>
      <c r="E11" s="24">
        <f t="shared" si="0"/>
        <v>13.235294117647056</v>
      </c>
      <c r="F11" s="26">
        <v>82</v>
      </c>
      <c r="G11" s="24">
        <f t="shared" si="1"/>
        <v>6.493506493506485</v>
      </c>
      <c r="H11" s="26">
        <v>84</v>
      </c>
      <c r="I11" s="24">
        <f t="shared" si="2"/>
        <v>2.4390243902439046</v>
      </c>
      <c r="J11" s="26">
        <v>119</v>
      </c>
      <c r="K11" s="24">
        <f t="shared" si="3"/>
        <v>41.66666666666667</v>
      </c>
      <c r="L11" s="26">
        <v>85</v>
      </c>
      <c r="M11" s="24">
        <f t="shared" si="4"/>
        <v>-28.57142857142857</v>
      </c>
      <c r="N11" s="26">
        <v>101</v>
      </c>
      <c r="O11" s="24">
        <f t="shared" si="5"/>
        <v>18.823529411764707</v>
      </c>
      <c r="P11" s="26">
        <v>76</v>
      </c>
      <c r="Q11" s="24">
        <f t="shared" si="6"/>
        <v>-24.752475247524753</v>
      </c>
      <c r="R11" s="26">
        <v>62</v>
      </c>
      <c r="S11" s="25">
        <f t="shared" si="7"/>
        <v>-18.42105263157895</v>
      </c>
    </row>
    <row r="12" spans="1:19" ht="9" customHeight="1">
      <c r="A12" s="20">
        <v>8</v>
      </c>
      <c r="B12" s="21" t="s">
        <v>11</v>
      </c>
      <c r="C12" s="22">
        <v>27</v>
      </c>
      <c r="D12" s="26">
        <v>22</v>
      </c>
      <c r="E12" s="24">
        <f t="shared" si="0"/>
        <v>-18.518518518518523</v>
      </c>
      <c r="F12" s="26">
        <v>33</v>
      </c>
      <c r="G12" s="24">
        <f t="shared" si="1"/>
        <v>50</v>
      </c>
      <c r="H12" s="26">
        <v>23</v>
      </c>
      <c r="I12" s="24">
        <f t="shared" si="2"/>
        <v>-30.303030303030297</v>
      </c>
      <c r="J12" s="26">
        <v>29</v>
      </c>
      <c r="K12" s="24">
        <f t="shared" si="3"/>
        <v>26.086956521739136</v>
      </c>
      <c r="L12" s="26">
        <v>17</v>
      </c>
      <c r="M12" s="24">
        <f t="shared" si="4"/>
        <v>-41.379310344827594</v>
      </c>
      <c r="N12" s="26">
        <v>17</v>
      </c>
      <c r="O12" s="24">
        <f t="shared" si="5"/>
        <v>0</v>
      </c>
      <c r="P12" s="26">
        <v>16</v>
      </c>
      <c r="Q12" s="24">
        <f t="shared" si="6"/>
        <v>-5.882352941176472</v>
      </c>
      <c r="R12" s="26">
        <v>14</v>
      </c>
      <c r="S12" s="25">
        <f t="shared" si="7"/>
        <v>-12.5</v>
      </c>
    </row>
    <row r="13" spans="1:19" ht="9" customHeight="1">
      <c r="A13" s="20">
        <v>9</v>
      </c>
      <c r="B13" s="21" t="s">
        <v>12</v>
      </c>
      <c r="C13" s="22">
        <v>33</v>
      </c>
      <c r="D13" s="26">
        <v>26</v>
      </c>
      <c r="E13" s="24">
        <f t="shared" si="0"/>
        <v>-21.212121212121215</v>
      </c>
      <c r="F13" s="26">
        <v>28</v>
      </c>
      <c r="G13" s="24">
        <f t="shared" si="1"/>
        <v>7.692307692307687</v>
      </c>
      <c r="H13" s="26">
        <v>40</v>
      </c>
      <c r="I13" s="24">
        <f t="shared" si="2"/>
        <v>42.85714285714286</v>
      </c>
      <c r="J13" s="26">
        <v>41</v>
      </c>
      <c r="K13" s="24">
        <f t="shared" si="3"/>
        <v>2.499999999999991</v>
      </c>
      <c r="L13" s="26">
        <v>52</v>
      </c>
      <c r="M13" s="24">
        <f t="shared" si="4"/>
        <v>26.82926829268293</v>
      </c>
      <c r="N13" s="26">
        <v>36</v>
      </c>
      <c r="O13" s="24">
        <f t="shared" si="5"/>
        <v>-30.76923076923077</v>
      </c>
      <c r="P13" s="26">
        <v>40</v>
      </c>
      <c r="Q13" s="24">
        <f t="shared" si="6"/>
        <v>11.111111111111116</v>
      </c>
      <c r="R13" s="26">
        <v>34</v>
      </c>
      <c r="S13" s="25">
        <f t="shared" si="7"/>
        <v>-15.000000000000002</v>
      </c>
    </row>
    <row r="14" spans="1:19" ht="9" customHeight="1">
      <c r="A14" s="20">
        <v>10</v>
      </c>
      <c r="B14" s="21" t="s">
        <v>13</v>
      </c>
      <c r="C14" s="22">
        <v>89</v>
      </c>
      <c r="D14" s="26">
        <v>95</v>
      </c>
      <c r="E14" s="24">
        <f t="shared" si="0"/>
        <v>6.741573033707859</v>
      </c>
      <c r="F14" s="26">
        <v>115</v>
      </c>
      <c r="G14" s="24">
        <f t="shared" si="1"/>
        <v>21.052631578947366</v>
      </c>
      <c r="H14" s="26">
        <v>138</v>
      </c>
      <c r="I14" s="24">
        <f t="shared" si="2"/>
        <v>19.999999999999996</v>
      </c>
      <c r="J14" s="26">
        <v>167</v>
      </c>
      <c r="K14" s="24">
        <f t="shared" si="3"/>
        <v>21.014492753623195</v>
      </c>
      <c r="L14" s="26">
        <v>163</v>
      </c>
      <c r="M14" s="24">
        <f t="shared" si="4"/>
        <v>-2.39520958083832</v>
      </c>
      <c r="N14" s="26">
        <v>112</v>
      </c>
      <c r="O14" s="24">
        <f t="shared" si="5"/>
        <v>-31.288343558282207</v>
      </c>
      <c r="P14" s="26">
        <v>133</v>
      </c>
      <c r="Q14" s="24">
        <f t="shared" si="6"/>
        <v>18.75</v>
      </c>
      <c r="R14" s="26">
        <v>97</v>
      </c>
      <c r="S14" s="25">
        <f t="shared" si="7"/>
        <v>-27.06766917293233</v>
      </c>
    </row>
    <row r="15" spans="1:19" ht="9" customHeight="1">
      <c r="A15" s="20">
        <v>11</v>
      </c>
      <c r="B15" s="21" t="s">
        <v>14</v>
      </c>
      <c r="C15" s="22">
        <v>71</v>
      </c>
      <c r="D15" s="26">
        <v>77</v>
      </c>
      <c r="E15" s="24">
        <f t="shared" si="0"/>
        <v>8.450704225352123</v>
      </c>
      <c r="F15" s="26">
        <v>86</v>
      </c>
      <c r="G15" s="24">
        <f t="shared" si="1"/>
        <v>11.688311688311682</v>
      </c>
      <c r="H15" s="26">
        <v>84</v>
      </c>
      <c r="I15" s="24">
        <f t="shared" si="2"/>
        <v>-2.3255813953488413</v>
      </c>
      <c r="J15" s="26">
        <v>78</v>
      </c>
      <c r="K15" s="24">
        <f t="shared" si="3"/>
        <v>-7.14285714285714</v>
      </c>
      <c r="L15" s="26">
        <v>77</v>
      </c>
      <c r="M15" s="24">
        <f t="shared" si="4"/>
        <v>-1.2820512820512775</v>
      </c>
      <c r="N15" s="26">
        <v>67</v>
      </c>
      <c r="O15" s="24">
        <f t="shared" si="5"/>
        <v>-12.987012987012992</v>
      </c>
      <c r="P15" s="26">
        <v>48</v>
      </c>
      <c r="Q15" s="24">
        <f t="shared" si="6"/>
        <v>-28.358208955223883</v>
      </c>
      <c r="R15" s="26">
        <v>81</v>
      </c>
      <c r="S15" s="25">
        <f t="shared" si="7"/>
        <v>68.75</v>
      </c>
    </row>
    <row r="16" spans="1:19" ht="9" customHeight="1">
      <c r="A16" s="20">
        <v>12</v>
      </c>
      <c r="B16" s="21" t="s">
        <v>15</v>
      </c>
      <c r="C16" s="22">
        <v>17</v>
      </c>
      <c r="D16" s="26">
        <v>17</v>
      </c>
      <c r="E16" s="24">
        <f t="shared" si="0"/>
        <v>0</v>
      </c>
      <c r="F16" s="26">
        <v>9</v>
      </c>
      <c r="G16" s="24">
        <f t="shared" si="1"/>
        <v>-47.05882352941176</v>
      </c>
      <c r="H16" s="26">
        <v>18</v>
      </c>
      <c r="I16" s="24">
        <f t="shared" si="2"/>
        <v>100</v>
      </c>
      <c r="J16" s="26">
        <v>14</v>
      </c>
      <c r="K16" s="24">
        <f t="shared" si="3"/>
        <v>-22.22222222222222</v>
      </c>
      <c r="L16" s="26">
        <v>11</v>
      </c>
      <c r="M16" s="24">
        <f t="shared" si="4"/>
        <v>-21.42857142857143</v>
      </c>
      <c r="N16" s="26">
        <v>11</v>
      </c>
      <c r="O16" s="24">
        <f t="shared" si="5"/>
        <v>0</v>
      </c>
      <c r="P16" s="26">
        <v>19</v>
      </c>
      <c r="Q16" s="24">
        <f t="shared" si="6"/>
        <v>72.72727272727273</v>
      </c>
      <c r="R16" s="26">
        <v>5</v>
      </c>
      <c r="S16" s="25">
        <f t="shared" si="7"/>
        <v>-73.6842105263158</v>
      </c>
    </row>
    <row r="17" spans="1:19" ht="9" customHeight="1">
      <c r="A17" s="20">
        <v>13</v>
      </c>
      <c r="B17" s="21" t="s">
        <v>16</v>
      </c>
      <c r="C17" s="22">
        <v>15</v>
      </c>
      <c r="D17" s="26">
        <v>24</v>
      </c>
      <c r="E17" s="24">
        <f t="shared" si="0"/>
        <v>60.00000000000001</v>
      </c>
      <c r="F17" s="26">
        <v>26</v>
      </c>
      <c r="G17" s="24">
        <f t="shared" si="1"/>
        <v>8.333333333333325</v>
      </c>
      <c r="H17" s="26">
        <v>19</v>
      </c>
      <c r="I17" s="24">
        <f t="shared" si="2"/>
        <v>-26.923076923076927</v>
      </c>
      <c r="J17" s="26">
        <v>21</v>
      </c>
      <c r="K17" s="24">
        <f t="shared" si="3"/>
        <v>10.526315789473696</v>
      </c>
      <c r="L17" s="26">
        <v>29</v>
      </c>
      <c r="M17" s="24">
        <f t="shared" si="4"/>
        <v>38.095238095238095</v>
      </c>
      <c r="N17" s="26">
        <v>25</v>
      </c>
      <c r="O17" s="24">
        <f t="shared" si="5"/>
        <v>-13.793103448275868</v>
      </c>
      <c r="P17" s="26">
        <v>48</v>
      </c>
      <c r="Q17" s="24">
        <f t="shared" si="6"/>
        <v>92</v>
      </c>
      <c r="R17" s="26">
        <v>68</v>
      </c>
      <c r="S17" s="25">
        <f t="shared" si="7"/>
        <v>41.66666666666667</v>
      </c>
    </row>
    <row r="18" spans="1:19" ht="9" customHeight="1">
      <c r="A18" s="20">
        <v>14</v>
      </c>
      <c r="B18" s="21" t="s">
        <v>17</v>
      </c>
      <c r="C18" s="22">
        <v>73</v>
      </c>
      <c r="D18" s="26">
        <v>71</v>
      </c>
      <c r="E18" s="24">
        <f t="shared" si="0"/>
        <v>-2.73972602739726</v>
      </c>
      <c r="F18" s="26">
        <v>76</v>
      </c>
      <c r="G18" s="24">
        <f t="shared" si="1"/>
        <v>7.042253521126751</v>
      </c>
      <c r="H18" s="26">
        <v>67</v>
      </c>
      <c r="I18" s="24">
        <f t="shared" si="2"/>
        <v>-11.842105263157897</v>
      </c>
      <c r="J18" s="26">
        <v>62</v>
      </c>
      <c r="K18" s="24">
        <f t="shared" si="3"/>
        <v>-7.462686567164178</v>
      </c>
      <c r="L18" s="26">
        <v>53</v>
      </c>
      <c r="M18" s="24">
        <f t="shared" si="4"/>
        <v>-14.516129032258062</v>
      </c>
      <c r="N18" s="26">
        <v>66</v>
      </c>
      <c r="O18" s="24">
        <f t="shared" si="5"/>
        <v>24.52830188679245</v>
      </c>
      <c r="P18" s="26">
        <v>45</v>
      </c>
      <c r="Q18" s="24">
        <f t="shared" si="6"/>
        <v>-31.818181818181824</v>
      </c>
      <c r="R18" s="26">
        <v>34</v>
      </c>
      <c r="S18" s="25">
        <f t="shared" si="7"/>
        <v>-24.444444444444446</v>
      </c>
    </row>
    <row r="19" spans="1:19" ht="9" customHeight="1">
      <c r="A19" s="20">
        <v>15</v>
      </c>
      <c r="B19" s="21" t="s">
        <v>18</v>
      </c>
      <c r="C19" s="22">
        <v>14</v>
      </c>
      <c r="D19" s="26">
        <v>12</v>
      </c>
      <c r="E19" s="24">
        <f t="shared" si="0"/>
        <v>-14.28571428571429</v>
      </c>
      <c r="F19" s="26">
        <v>17</v>
      </c>
      <c r="G19" s="24">
        <f t="shared" si="1"/>
        <v>41.66666666666667</v>
      </c>
      <c r="H19" s="26">
        <v>17</v>
      </c>
      <c r="I19" s="24">
        <f t="shared" si="2"/>
        <v>0</v>
      </c>
      <c r="J19" s="26">
        <v>21</v>
      </c>
      <c r="K19" s="24">
        <f t="shared" si="3"/>
        <v>23.529411764705888</v>
      </c>
      <c r="L19" s="26">
        <v>19</v>
      </c>
      <c r="M19" s="24">
        <f t="shared" si="4"/>
        <v>-9.523809523809524</v>
      </c>
      <c r="N19" s="26">
        <v>21</v>
      </c>
      <c r="O19" s="24">
        <f t="shared" si="5"/>
        <v>10.526315789473696</v>
      </c>
      <c r="P19" s="26">
        <v>13</v>
      </c>
      <c r="Q19" s="24">
        <f t="shared" si="6"/>
        <v>-38.095238095238095</v>
      </c>
      <c r="R19" s="26">
        <v>11</v>
      </c>
      <c r="S19" s="25">
        <f t="shared" si="7"/>
        <v>-15.384615384615385</v>
      </c>
    </row>
    <row r="20" spans="1:19" ht="9" customHeight="1">
      <c r="A20" s="20">
        <v>17</v>
      </c>
      <c r="B20" s="21" t="s">
        <v>19</v>
      </c>
      <c r="C20" s="22">
        <v>47</v>
      </c>
      <c r="D20" s="26">
        <v>47</v>
      </c>
      <c r="E20" s="24">
        <f t="shared" si="0"/>
        <v>0</v>
      </c>
      <c r="F20" s="26">
        <v>50</v>
      </c>
      <c r="G20" s="24">
        <f t="shared" si="1"/>
        <v>6.382978723404253</v>
      </c>
      <c r="H20" s="26">
        <v>59</v>
      </c>
      <c r="I20" s="24">
        <f t="shared" si="2"/>
        <v>17.999999999999993</v>
      </c>
      <c r="J20" s="26">
        <v>71</v>
      </c>
      <c r="K20" s="24">
        <f t="shared" si="3"/>
        <v>20.338983050847446</v>
      </c>
      <c r="L20" s="26">
        <v>65</v>
      </c>
      <c r="M20" s="24">
        <f t="shared" si="4"/>
        <v>-8.450704225352112</v>
      </c>
      <c r="N20" s="26">
        <v>57</v>
      </c>
      <c r="O20" s="24">
        <f t="shared" si="5"/>
        <v>-12.307692307692308</v>
      </c>
      <c r="P20" s="26">
        <v>54</v>
      </c>
      <c r="Q20" s="24">
        <f t="shared" si="6"/>
        <v>-5.263157894736848</v>
      </c>
      <c r="R20" s="26">
        <v>47</v>
      </c>
      <c r="S20" s="25">
        <f t="shared" si="7"/>
        <v>-12.962962962962965</v>
      </c>
    </row>
    <row r="21" spans="1:19" ht="9" customHeight="1">
      <c r="A21" s="20">
        <v>18</v>
      </c>
      <c r="B21" s="21" t="s">
        <v>20</v>
      </c>
      <c r="C21" s="22">
        <v>11</v>
      </c>
      <c r="D21" s="26">
        <v>17</v>
      </c>
      <c r="E21" s="24">
        <f t="shared" si="0"/>
        <v>54.54545454545454</v>
      </c>
      <c r="F21" s="26">
        <v>20</v>
      </c>
      <c r="G21" s="24">
        <f t="shared" si="1"/>
        <v>17.647058823529417</v>
      </c>
      <c r="H21" s="26">
        <v>16</v>
      </c>
      <c r="I21" s="24">
        <f t="shared" si="2"/>
        <v>-19.999999999999996</v>
      </c>
      <c r="J21" s="26">
        <v>23</v>
      </c>
      <c r="K21" s="24">
        <f t="shared" si="3"/>
        <v>43.75</v>
      </c>
      <c r="L21" s="26">
        <v>19</v>
      </c>
      <c r="M21" s="24">
        <f t="shared" si="4"/>
        <v>-17.391304347826086</v>
      </c>
      <c r="N21" s="26">
        <v>14</v>
      </c>
      <c r="O21" s="24">
        <f t="shared" si="5"/>
        <v>-26.315789473684216</v>
      </c>
      <c r="P21" s="26">
        <v>26</v>
      </c>
      <c r="Q21" s="24">
        <f t="shared" si="6"/>
        <v>85.71428571428572</v>
      </c>
      <c r="R21" s="26">
        <v>20</v>
      </c>
      <c r="S21" s="25">
        <f t="shared" si="7"/>
        <v>-23.076923076923073</v>
      </c>
    </row>
    <row r="22" spans="1:19" ht="9" customHeight="1">
      <c r="A22" s="20">
        <v>19</v>
      </c>
      <c r="B22" s="21" t="s">
        <v>21</v>
      </c>
      <c r="C22" s="22">
        <v>29</v>
      </c>
      <c r="D22" s="26">
        <v>43</v>
      </c>
      <c r="E22" s="24">
        <f t="shared" si="0"/>
        <v>48.27586206896552</v>
      </c>
      <c r="F22" s="26">
        <v>43</v>
      </c>
      <c r="G22" s="24">
        <f t="shared" si="1"/>
        <v>0</v>
      </c>
      <c r="H22" s="26">
        <v>37</v>
      </c>
      <c r="I22" s="24">
        <f t="shared" si="2"/>
        <v>-13.953488372093027</v>
      </c>
      <c r="J22" s="26">
        <v>45</v>
      </c>
      <c r="K22" s="24">
        <f t="shared" si="3"/>
        <v>21.62162162162162</v>
      </c>
      <c r="L22" s="26">
        <v>49</v>
      </c>
      <c r="M22" s="24">
        <f t="shared" si="4"/>
        <v>8.888888888888879</v>
      </c>
      <c r="N22" s="26">
        <v>38</v>
      </c>
      <c r="O22" s="24">
        <f t="shared" si="5"/>
        <v>-22.44897959183674</v>
      </c>
      <c r="P22" s="26">
        <v>41</v>
      </c>
      <c r="Q22" s="24">
        <f t="shared" si="6"/>
        <v>7.8947368421052655</v>
      </c>
      <c r="R22" s="26">
        <v>33</v>
      </c>
      <c r="S22" s="25">
        <f t="shared" si="7"/>
        <v>-19.512195121951216</v>
      </c>
    </row>
    <row r="23" spans="1:19" ht="9" customHeight="1">
      <c r="A23" s="20">
        <v>20</v>
      </c>
      <c r="B23" s="21" t="s">
        <v>22</v>
      </c>
      <c r="C23" s="22">
        <v>20</v>
      </c>
      <c r="D23" s="26">
        <v>22</v>
      </c>
      <c r="E23" s="24">
        <f t="shared" si="0"/>
        <v>10.000000000000009</v>
      </c>
      <c r="F23" s="26">
        <v>26</v>
      </c>
      <c r="G23" s="24">
        <f t="shared" si="1"/>
        <v>18.181818181818187</v>
      </c>
      <c r="H23" s="26">
        <v>26</v>
      </c>
      <c r="I23" s="24">
        <f t="shared" si="2"/>
        <v>0</v>
      </c>
      <c r="J23" s="26">
        <v>26</v>
      </c>
      <c r="K23" s="24">
        <f t="shared" si="3"/>
        <v>0</v>
      </c>
      <c r="L23" s="26">
        <v>18</v>
      </c>
      <c r="M23" s="24">
        <f t="shared" si="4"/>
        <v>-30.76923076923077</v>
      </c>
      <c r="N23" s="26">
        <v>23</v>
      </c>
      <c r="O23" s="24">
        <f t="shared" si="5"/>
        <v>27.777777777777768</v>
      </c>
      <c r="P23" s="26">
        <v>21</v>
      </c>
      <c r="Q23" s="24">
        <f t="shared" si="6"/>
        <v>-8.695652173913048</v>
      </c>
      <c r="R23" s="26">
        <v>23</v>
      </c>
      <c r="S23" s="25">
        <f t="shared" si="7"/>
        <v>9.523809523809534</v>
      </c>
    </row>
    <row r="24" spans="1:19" ht="9" customHeight="1">
      <c r="A24" s="20">
        <v>21</v>
      </c>
      <c r="B24" s="21" t="s">
        <v>23</v>
      </c>
      <c r="C24" s="22">
        <v>20</v>
      </c>
      <c r="D24" s="26">
        <v>20</v>
      </c>
      <c r="E24" s="24">
        <f t="shared" si="0"/>
        <v>0</v>
      </c>
      <c r="F24" s="26">
        <v>36</v>
      </c>
      <c r="G24" s="24">
        <f t="shared" si="1"/>
        <v>80</v>
      </c>
      <c r="H24" s="26">
        <v>37</v>
      </c>
      <c r="I24" s="24">
        <f t="shared" si="2"/>
        <v>2.777777777777768</v>
      </c>
      <c r="J24" s="26">
        <v>66</v>
      </c>
      <c r="K24" s="24">
        <f t="shared" si="3"/>
        <v>78.37837837837837</v>
      </c>
      <c r="L24" s="26">
        <v>50</v>
      </c>
      <c r="M24" s="24">
        <f t="shared" si="4"/>
        <v>-24.242424242424242</v>
      </c>
      <c r="N24" s="26">
        <v>45</v>
      </c>
      <c r="O24" s="24">
        <f t="shared" si="5"/>
        <v>-9.999999999999998</v>
      </c>
      <c r="P24" s="26">
        <v>44</v>
      </c>
      <c r="Q24" s="24">
        <f t="shared" si="6"/>
        <v>-2.2222222222222254</v>
      </c>
      <c r="R24" s="26">
        <v>47</v>
      </c>
      <c r="S24" s="25">
        <f t="shared" si="7"/>
        <v>6.818181818181812</v>
      </c>
    </row>
    <row r="25" spans="1:19" ht="9" customHeight="1">
      <c r="A25" s="20">
        <v>22</v>
      </c>
      <c r="B25" s="21" t="s">
        <v>24</v>
      </c>
      <c r="C25" s="22">
        <v>39</v>
      </c>
      <c r="D25" s="26">
        <v>43</v>
      </c>
      <c r="E25" s="24">
        <f t="shared" si="0"/>
        <v>10.256410256410264</v>
      </c>
      <c r="F25" s="26">
        <v>42</v>
      </c>
      <c r="G25" s="24">
        <f t="shared" si="1"/>
        <v>-2.3255813953488413</v>
      </c>
      <c r="H25" s="26">
        <v>34</v>
      </c>
      <c r="I25" s="24">
        <f t="shared" si="2"/>
        <v>-19.047619047619047</v>
      </c>
      <c r="J25" s="26">
        <v>47</v>
      </c>
      <c r="K25" s="24">
        <f t="shared" si="3"/>
        <v>38.23529411764706</v>
      </c>
      <c r="L25" s="26">
        <v>46</v>
      </c>
      <c r="M25" s="24">
        <f t="shared" si="4"/>
        <v>-2.127659574468088</v>
      </c>
      <c r="N25" s="26">
        <v>48</v>
      </c>
      <c r="O25" s="24">
        <f t="shared" si="5"/>
        <v>4.347826086956519</v>
      </c>
      <c r="P25" s="26">
        <v>50</v>
      </c>
      <c r="Q25" s="24">
        <f t="shared" si="6"/>
        <v>4.166666666666674</v>
      </c>
      <c r="R25" s="26">
        <v>42</v>
      </c>
      <c r="S25" s="25">
        <f t="shared" si="7"/>
        <v>-16.000000000000004</v>
      </c>
    </row>
    <row r="26" spans="1:19" ht="9" customHeight="1">
      <c r="A26" s="20">
        <v>23</v>
      </c>
      <c r="B26" s="21" t="s">
        <v>25</v>
      </c>
      <c r="C26" s="22">
        <v>26</v>
      </c>
      <c r="D26" s="26">
        <v>21</v>
      </c>
      <c r="E26" s="24">
        <f t="shared" si="0"/>
        <v>-19.23076923076923</v>
      </c>
      <c r="F26" s="26">
        <v>39</v>
      </c>
      <c r="G26" s="24">
        <f t="shared" si="1"/>
        <v>85.71428571428572</v>
      </c>
      <c r="H26" s="26">
        <v>43</v>
      </c>
      <c r="I26" s="24">
        <f t="shared" si="2"/>
        <v>10.256410256410264</v>
      </c>
      <c r="J26" s="26">
        <v>26</v>
      </c>
      <c r="K26" s="24">
        <f t="shared" si="3"/>
        <v>-39.53488372093024</v>
      </c>
      <c r="L26" s="26">
        <v>43</v>
      </c>
      <c r="M26" s="24">
        <f t="shared" si="4"/>
        <v>65.38461538461537</v>
      </c>
      <c r="N26" s="26">
        <v>43</v>
      </c>
      <c r="O26" s="24">
        <f t="shared" si="5"/>
        <v>0</v>
      </c>
      <c r="P26" s="26">
        <v>37</v>
      </c>
      <c r="Q26" s="24">
        <f t="shared" si="6"/>
        <v>-13.953488372093027</v>
      </c>
      <c r="R26" s="26">
        <v>30</v>
      </c>
      <c r="S26" s="25">
        <f t="shared" si="7"/>
        <v>-18.918918918918916</v>
      </c>
    </row>
    <row r="27" spans="1:19" ht="9" customHeight="1">
      <c r="A27" s="20">
        <v>24</v>
      </c>
      <c r="B27" s="21" t="s">
        <v>26</v>
      </c>
      <c r="C27" s="22">
        <v>52</v>
      </c>
      <c r="D27" s="26">
        <v>30</v>
      </c>
      <c r="E27" s="24">
        <f t="shared" si="0"/>
        <v>-42.307692307692314</v>
      </c>
      <c r="F27" s="26">
        <v>36</v>
      </c>
      <c r="G27" s="24">
        <f t="shared" si="1"/>
        <v>19.999999999999996</v>
      </c>
      <c r="H27" s="26">
        <v>42</v>
      </c>
      <c r="I27" s="24">
        <f t="shared" si="2"/>
        <v>16.666666666666675</v>
      </c>
      <c r="J27" s="26">
        <v>46</v>
      </c>
      <c r="K27" s="24">
        <f t="shared" si="3"/>
        <v>9.523809523809534</v>
      </c>
      <c r="L27" s="26">
        <v>38</v>
      </c>
      <c r="M27" s="24">
        <f t="shared" si="4"/>
        <v>-17.391304347826086</v>
      </c>
      <c r="N27" s="26">
        <v>42</v>
      </c>
      <c r="O27" s="24">
        <f t="shared" si="5"/>
        <v>10.526315789473696</v>
      </c>
      <c r="P27" s="26">
        <v>34</v>
      </c>
      <c r="Q27" s="24">
        <f t="shared" si="6"/>
        <v>-19.047619047619047</v>
      </c>
      <c r="R27" s="26">
        <v>48</v>
      </c>
      <c r="S27" s="25">
        <f t="shared" si="7"/>
        <v>41.176470588235304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16</v>
      </c>
      <c r="E28" s="24">
        <f t="shared" si="0"/>
        <v>100</v>
      </c>
      <c r="F28" s="30">
        <v>9</v>
      </c>
      <c r="G28" s="24">
        <f t="shared" si="1"/>
        <v>-43.75</v>
      </c>
      <c r="H28" s="30">
        <v>9</v>
      </c>
      <c r="I28" s="24">
        <f t="shared" si="2"/>
        <v>0</v>
      </c>
      <c r="J28" s="30">
        <v>8</v>
      </c>
      <c r="K28" s="24">
        <f t="shared" si="3"/>
        <v>-11.111111111111116</v>
      </c>
      <c r="L28" s="30">
        <v>13</v>
      </c>
      <c r="M28" s="24">
        <f t="shared" si="4"/>
        <v>62.5</v>
      </c>
      <c r="N28" s="30">
        <v>11</v>
      </c>
      <c r="O28" s="24">
        <f t="shared" si="5"/>
        <v>-15.384615384615385</v>
      </c>
      <c r="P28" s="30">
        <v>10</v>
      </c>
      <c r="Q28" s="24">
        <f t="shared" si="6"/>
        <v>-9.090909090909093</v>
      </c>
      <c r="R28" s="30">
        <v>16</v>
      </c>
      <c r="S28" s="25">
        <f t="shared" si="7"/>
        <v>60.00000000000001</v>
      </c>
    </row>
    <row r="29" spans="1:19" ht="9" customHeight="1">
      <c r="A29" s="20">
        <v>26</v>
      </c>
      <c r="B29" s="21" t="s">
        <v>28</v>
      </c>
      <c r="C29" s="22">
        <v>35</v>
      </c>
      <c r="D29" s="26">
        <v>36</v>
      </c>
      <c r="E29" s="24">
        <f t="shared" si="0"/>
        <v>2.857142857142847</v>
      </c>
      <c r="F29" s="26">
        <v>22</v>
      </c>
      <c r="G29" s="24">
        <f t="shared" si="1"/>
        <v>-38.888888888888886</v>
      </c>
      <c r="H29" s="26">
        <v>26</v>
      </c>
      <c r="I29" s="24">
        <f t="shared" si="2"/>
        <v>18.181818181818187</v>
      </c>
      <c r="J29" s="26">
        <v>19</v>
      </c>
      <c r="K29" s="24">
        <f t="shared" si="3"/>
        <v>-26.923076923076927</v>
      </c>
      <c r="L29" s="26">
        <v>21</v>
      </c>
      <c r="M29" s="24">
        <f t="shared" si="4"/>
        <v>10.526315789473696</v>
      </c>
      <c r="N29" s="26">
        <v>14</v>
      </c>
      <c r="O29" s="24">
        <f t="shared" si="5"/>
        <v>-33.333333333333336</v>
      </c>
      <c r="P29" s="26">
        <v>16</v>
      </c>
      <c r="Q29" s="24">
        <f t="shared" si="6"/>
        <v>14.28571428571428</v>
      </c>
      <c r="R29" s="26">
        <v>11</v>
      </c>
      <c r="S29" s="25">
        <f t="shared" si="7"/>
        <v>-31.25</v>
      </c>
    </row>
    <row r="30" spans="1:19" ht="9" customHeight="1">
      <c r="A30" s="20">
        <v>27</v>
      </c>
      <c r="B30" s="21" t="s">
        <v>29</v>
      </c>
      <c r="C30" s="22">
        <v>22</v>
      </c>
      <c r="D30" s="26">
        <v>24</v>
      </c>
      <c r="E30" s="24">
        <f t="shared" si="0"/>
        <v>9.090909090909083</v>
      </c>
      <c r="F30" s="26">
        <v>28</v>
      </c>
      <c r="G30" s="24">
        <f t="shared" si="1"/>
        <v>16.666666666666675</v>
      </c>
      <c r="H30" s="26">
        <v>21</v>
      </c>
      <c r="I30" s="24">
        <f t="shared" si="2"/>
        <v>-25</v>
      </c>
      <c r="J30" s="26">
        <v>32</v>
      </c>
      <c r="K30" s="24">
        <f t="shared" si="3"/>
        <v>52.38095238095237</v>
      </c>
      <c r="L30" s="26">
        <v>24</v>
      </c>
      <c r="M30" s="24">
        <f t="shared" si="4"/>
        <v>-25</v>
      </c>
      <c r="N30" s="26">
        <v>28</v>
      </c>
      <c r="O30" s="24">
        <f t="shared" si="5"/>
        <v>16.666666666666675</v>
      </c>
      <c r="P30" s="26">
        <v>27</v>
      </c>
      <c r="Q30" s="24">
        <f t="shared" si="6"/>
        <v>-3.57142857142857</v>
      </c>
      <c r="R30" s="26">
        <v>27</v>
      </c>
      <c r="S30" s="25">
        <f t="shared" si="7"/>
        <v>0</v>
      </c>
    </row>
    <row r="31" spans="1:19" ht="9" customHeight="1">
      <c r="A31" s="20">
        <v>28</v>
      </c>
      <c r="B31" s="21" t="s">
        <v>30</v>
      </c>
      <c r="C31" s="22">
        <v>1</v>
      </c>
      <c r="D31" s="26" t="s">
        <v>4</v>
      </c>
      <c r="E31" s="24" t="str">
        <f t="shared" si="0"/>
        <v>.</v>
      </c>
      <c r="F31" s="26" t="s">
        <v>4</v>
      </c>
      <c r="G31" s="24" t="str">
        <f t="shared" si="1"/>
        <v>.</v>
      </c>
      <c r="H31" s="26">
        <v>1</v>
      </c>
      <c r="I31" s="24" t="str">
        <f t="shared" si="2"/>
        <v>.</v>
      </c>
      <c r="J31" s="26" t="s">
        <v>4</v>
      </c>
      <c r="K31" s="24" t="str">
        <f t="shared" si="3"/>
        <v>.</v>
      </c>
      <c r="L31" s="26" t="s">
        <v>4</v>
      </c>
      <c r="M31" s="24" t="str">
        <f t="shared" si="4"/>
        <v>.</v>
      </c>
      <c r="N31" s="26" t="s">
        <v>4</v>
      </c>
      <c r="O31" s="24" t="str">
        <f t="shared" si="5"/>
        <v>.</v>
      </c>
      <c r="P31" s="26" t="s">
        <v>4</v>
      </c>
      <c r="Q31" s="24" t="str">
        <f t="shared" si="6"/>
        <v>.</v>
      </c>
      <c r="R31" s="26">
        <v>6</v>
      </c>
      <c r="S31" s="25" t="str">
        <f t="shared" si="7"/>
        <v>.</v>
      </c>
    </row>
    <row r="32" spans="1:19" ht="9" customHeight="1">
      <c r="A32" s="20">
        <v>29</v>
      </c>
      <c r="B32" s="21" t="s">
        <v>31</v>
      </c>
      <c r="C32" s="22">
        <v>129</v>
      </c>
      <c r="D32" s="26">
        <v>128</v>
      </c>
      <c r="E32" s="24">
        <f t="shared" si="0"/>
        <v>-0.7751937984496138</v>
      </c>
      <c r="F32" s="26">
        <v>128</v>
      </c>
      <c r="G32" s="24">
        <f t="shared" si="1"/>
        <v>0</v>
      </c>
      <c r="H32" s="26">
        <v>142</v>
      </c>
      <c r="I32" s="24">
        <f t="shared" si="2"/>
        <v>10.9375</v>
      </c>
      <c r="J32" s="26">
        <v>150</v>
      </c>
      <c r="K32" s="24">
        <f t="shared" si="3"/>
        <v>5.633802816901401</v>
      </c>
      <c r="L32" s="26">
        <v>156</v>
      </c>
      <c r="M32" s="24">
        <f t="shared" si="4"/>
        <v>4.0000000000000036</v>
      </c>
      <c r="N32" s="26">
        <v>137</v>
      </c>
      <c r="O32" s="24">
        <f t="shared" si="5"/>
        <v>-12.17948717948718</v>
      </c>
      <c r="P32" s="26">
        <v>94</v>
      </c>
      <c r="Q32" s="24">
        <f t="shared" si="6"/>
        <v>-31.386861313868607</v>
      </c>
      <c r="R32" s="26">
        <v>77</v>
      </c>
      <c r="S32" s="25">
        <f t="shared" si="7"/>
        <v>-18.085106382978722</v>
      </c>
    </row>
    <row r="33" spans="1:19" ht="9" customHeight="1">
      <c r="A33" s="20">
        <v>30</v>
      </c>
      <c r="B33" s="21" t="s">
        <v>32</v>
      </c>
      <c r="C33" s="22">
        <v>8</v>
      </c>
      <c r="D33" s="26">
        <v>1</v>
      </c>
      <c r="E33" s="24">
        <f t="shared" si="0"/>
        <v>-87.5</v>
      </c>
      <c r="F33" s="26">
        <v>2</v>
      </c>
      <c r="G33" s="24">
        <f t="shared" si="1"/>
        <v>100</v>
      </c>
      <c r="H33" s="26">
        <v>31</v>
      </c>
      <c r="I33" s="24">
        <f t="shared" si="2"/>
        <v>1450</v>
      </c>
      <c r="J33" s="26">
        <v>23</v>
      </c>
      <c r="K33" s="24">
        <f t="shared" si="3"/>
        <v>-25.806451612903224</v>
      </c>
      <c r="L33" s="26">
        <v>19</v>
      </c>
      <c r="M33" s="24">
        <f t="shared" si="4"/>
        <v>-17.391304347826086</v>
      </c>
      <c r="N33" s="26">
        <v>27</v>
      </c>
      <c r="O33" s="24">
        <f t="shared" si="5"/>
        <v>42.10526315789473</v>
      </c>
      <c r="P33" s="26">
        <v>22</v>
      </c>
      <c r="Q33" s="24">
        <f t="shared" si="6"/>
        <v>-18.518518518518523</v>
      </c>
      <c r="R33" s="26">
        <v>33</v>
      </c>
      <c r="S33" s="25">
        <f t="shared" si="7"/>
        <v>50</v>
      </c>
    </row>
    <row r="34" spans="1:19" ht="9" customHeight="1">
      <c r="A34" s="20">
        <v>31</v>
      </c>
      <c r="B34" s="21" t="s">
        <v>33</v>
      </c>
      <c r="C34" s="22">
        <v>127</v>
      </c>
      <c r="D34" s="26">
        <v>135</v>
      </c>
      <c r="E34" s="24">
        <f t="shared" si="0"/>
        <v>6.299212598425208</v>
      </c>
      <c r="F34" s="26">
        <v>135</v>
      </c>
      <c r="G34" s="24">
        <f t="shared" si="1"/>
        <v>0</v>
      </c>
      <c r="H34" s="26">
        <v>167</v>
      </c>
      <c r="I34" s="24">
        <f t="shared" si="2"/>
        <v>23.703703703703695</v>
      </c>
      <c r="J34" s="26">
        <v>177</v>
      </c>
      <c r="K34" s="24">
        <f t="shared" si="3"/>
        <v>5.988023952095811</v>
      </c>
      <c r="L34" s="26">
        <v>148</v>
      </c>
      <c r="M34" s="24">
        <f t="shared" si="4"/>
        <v>-16.384180790960457</v>
      </c>
      <c r="N34" s="26">
        <v>119</v>
      </c>
      <c r="O34" s="24">
        <f t="shared" si="5"/>
        <v>-19.594594594594593</v>
      </c>
      <c r="P34" s="26">
        <v>151</v>
      </c>
      <c r="Q34" s="24">
        <f t="shared" si="6"/>
        <v>26.890756302521</v>
      </c>
      <c r="R34" s="26">
        <v>106</v>
      </c>
      <c r="S34" s="25">
        <f t="shared" si="7"/>
        <v>-29.801324503311257</v>
      </c>
    </row>
    <row r="35" spans="1:19" ht="9" customHeight="1">
      <c r="A35" s="20">
        <v>32</v>
      </c>
      <c r="B35" s="21" t="s">
        <v>34</v>
      </c>
      <c r="C35" s="22">
        <v>65</v>
      </c>
      <c r="D35" s="26">
        <v>70</v>
      </c>
      <c r="E35" s="24">
        <f t="shared" si="0"/>
        <v>7.692307692307687</v>
      </c>
      <c r="F35" s="26">
        <v>99</v>
      </c>
      <c r="G35" s="24">
        <f t="shared" si="1"/>
        <v>41.42857142857144</v>
      </c>
      <c r="H35" s="26">
        <v>85</v>
      </c>
      <c r="I35" s="24">
        <f t="shared" si="2"/>
        <v>-14.141414141414144</v>
      </c>
      <c r="J35" s="26">
        <v>92</v>
      </c>
      <c r="K35" s="24">
        <f t="shared" si="3"/>
        <v>8.23529411764705</v>
      </c>
      <c r="L35" s="26">
        <v>125</v>
      </c>
      <c r="M35" s="24">
        <f t="shared" si="4"/>
        <v>35.86956521739131</v>
      </c>
      <c r="N35" s="26">
        <v>136</v>
      </c>
      <c r="O35" s="24">
        <f t="shared" si="5"/>
        <v>8.800000000000008</v>
      </c>
      <c r="P35" s="26">
        <v>114</v>
      </c>
      <c r="Q35" s="24">
        <f t="shared" si="6"/>
        <v>-16.176470588235293</v>
      </c>
      <c r="R35" s="26">
        <v>126</v>
      </c>
      <c r="S35" s="25">
        <f t="shared" si="7"/>
        <v>10.526315789473696</v>
      </c>
    </row>
    <row r="36" spans="1:19" ht="9" customHeight="1">
      <c r="A36" s="20">
        <v>33</v>
      </c>
      <c r="B36" s="21" t="s">
        <v>35</v>
      </c>
      <c r="C36" s="22">
        <v>29</v>
      </c>
      <c r="D36" s="26">
        <v>25</v>
      </c>
      <c r="E36" s="24">
        <f t="shared" si="0"/>
        <v>-13.793103448275868</v>
      </c>
      <c r="F36" s="26">
        <v>35</v>
      </c>
      <c r="G36" s="24">
        <f t="shared" si="1"/>
        <v>39.99999999999999</v>
      </c>
      <c r="H36" s="26">
        <v>35</v>
      </c>
      <c r="I36" s="24">
        <f t="shared" si="2"/>
        <v>0</v>
      </c>
      <c r="J36" s="26">
        <v>40</v>
      </c>
      <c r="K36" s="24">
        <f t="shared" si="3"/>
        <v>14.28571428571428</v>
      </c>
      <c r="L36" s="26">
        <v>34</v>
      </c>
      <c r="M36" s="24">
        <f t="shared" si="4"/>
        <v>-15.000000000000002</v>
      </c>
      <c r="N36" s="26">
        <v>26</v>
      </c>
      <c r="O36" s="24">
        <f t="shared" si="5"/>
        <v>-23.529411764705888</v>
      </c>
      <c r="P36" s="26">
        <v>35</v>
      </c>
      <c r="Q36" s="24">
        <f t="shared" si="6"/>
        <v>34.61538461538463</v>
      </c>
      <c r="R36" s="26">
        <v>30</v>
      </c>
      <c r="S36" s="25">
        <f t="shared" si="7"/>
        <v>-14.28571428571429</v>
      </c>
    </row>
    <row r="37" spans="1:19" ht="9" customHeight="1">
      <c r="A37" s="20">
        <v>34</v>
      </c>
      <c r="B37" s="21" t="s">
        <v>36</v>
      </c>
      <c r="C37" s="22">
        <v>57</v>
      </c>
      <c r="D37" s="26">
        <v>40</v>
      </c>
      <c r="E37" s="24">
        <f aca="true" t="shared" si="8" ref="E37:E68">IF(D37&lt;&gt;".",IF(C37&lt;&gt;".",IF(C37&gt;0,(D37/C37-1)*100,"."),"."),".")</f>
        <v>-29.824561403508774</v>
      </c>
      <c r="F37" s="26">
        <v>39</v>
      </c>
      <c r="G37" s="24">
        <f aca="true" t="shared" si="9" ref="G37:G68">IF(F37&lt;&gt;".",IF(D37&lt;&gt;".",IF(D37&gt;0,(F37/D37-1)*100,"."),"."),".")</f>
        <v>-2.500000000000002</v>
      </c>
      <c r="H37" s="26">
        <v>47</v>
      </c>
      <c r="I37" s="24">
        <f aca="true" t="shared" si="10" ref="I37:I68">IF(H37&lt;&gt;".",IF(F37&lt;&gt;".",IF(F37&gt;0,(H37/F37-1)*100,"."),"."),".")</f>
        <v>20.512820512820507</v>
      </c>
      <c r="J37" s="26">
        <v>46</v>
      </c>
      <c r="K37" s="24">
        <f aca="true" t="shared" si="11" ref="K37:K68">IF(J37&lt;&gt;".",IF(H37&lt;&gt;".",IF(H37&gt;0,(J37/H37-1)*100,"."),"."),".")</f>
        <v>-2.127659574468088</v>
      </c>
      <c r="L37" s="26">
        <v>41</v>
      </c>
      <c r="M37" s="24">
        <f aca="true" t="shared" si="12" ref="M37:M68">IF(L37&lt;&gt;".",IF(J37&lt;&gt;".",IF(J37&gt;0,(L37/J37-1)*100,"."),"."),".")</f>
        <v>-10.869565217391308</v>
      </c>
      <c r="N37" s="26">
        <v>55</v>
      </c>
      <c r="O37" s="24">
        <f aca="true" t="shared" si="13" ref="O37:O68">IF(N37&lt;&gt;".",IF(L37&lt;&gt;".",IF(L37&gt;0,(N37/L37-1)*100,"."),"."),".")</f>
        <v>34.14634146341464</v>
      </c>
      <c r="P37" s="26">
        <v>59</v>
      </c>
      <c r="Q37" s="24">
        <f aca="true" t="shared" si="14" ref="Q37:Q68">IF(P37&lt;&gt;".",IF(N37&lt;&gt;".",IF(N37&gt;0,(P37/N37-1)*100,"."),"."),".")</f>
        <v>7.272727272727275</v>
      </c>
      <c r="R37" s="26">
        <v>42</v>
      </c>
      <c r="S37" s="25">
        <f aca="true" t="shared" si="15" ref="S37:S68">IF(R37&lt;&gt;".",IF(P37&lt;&gt;".",IF(P37&gt;0,(R37/P37-1)*100,"."),"."),".")</f>
        <v>-28.8135593220339</v>
      </c>
    </row>
    <row r="38" spans="1:19" ht="9" customHeight="1">
      <c r="A38" s="20">
        <v>35</v>
      </c>
      <c r="B38" s="21" t="s">
        <v>37</v>
      </c>
      <c r="C38" s="22">
        <v>85</v>
      </c>
      <c r="D38" s="26">
        <v>78</v>
      </c>
      <c r="E38" s="24">
        <f t="shared" si="8"/>
        <v>-8.235294117647063</v>
      </c>
      <c r="F38" s="26">
        <v>74</v>
      </c>
      <c r="G38" s="24">
        <f t="shared" si="9"/>
        <v>-5.128205128205132</v>
      </c>
      <c r="H38" s="26">
        <v>74</v>
      </c>
      <c r="I38" s="24">
        <f t="shared" si="10"/>
        <v>0</v>
      </c>
      <c r="J38" s="26">
        <v>70</v>
      </c>
      <c r="K38" s="24">
        <f t="shared" si="11"/>
        <v>-5.405405405405405</v>
      </c>
      <c r="L38" s="26">
        <v>65</v>
      </c>
      <c r="M38" s="24">
        <f t="shared" si="12"/>
        <v>-7.14285714285714</v>
      </c>
      <c r="N38" s="26">
        <v>82</v>
      </c>
      <c r="O38" s="24">
        <f t="shared" si="13"/>
        <v>26.15384615384615</v>
      </c>
      <c r="P38" s="26">
        <v>76</v>
      </c>
      <c r="Q38" s="24">
        <f t="shared" si="14"/>
        <v>-7.317073170731703</v>
      </c>
      <c r="R38" s="26">
        <v>61</v>
      </c>
      <c r="S38" s="25">
        <f t="shared" si="15"/>
        <v>-19.736842105263154</v>
      </c>
    </row>
    <row r="39" spans="1:19" ht="9" customHeight="1">
      <c r="A39" s="20">
        <v>36</v>
      </c>
      <c r="B39" s="21" t="s">
        <v>38</v>
      </c>
      <c r="C39" s="22">
        <v>44</v>
      </c>
      <c r="D39" s="26">
        <v>48</v>
      </c>
      <c r="E39" s="24">
        <f t="shared" si="8"/>
        <v>9.090909090909083</v>
      </c>
      <c r="F39" s="26">
        <v>46</v>
      </c>
      <c r="G39" s="24">
        <f t="shared" si="9"/>
        <v>-4.1666666666666625</v>
      </c>
      <c r="H39" s="26">
        <v>51</v>
      </c>
      <c r="I39" s="24">
        <f t="shared" si="10"/>
        <v>10.869565217391308</v>
      </c>
      <c r="J39" s="26">
        <v>44</v>
      </c>
      <c r="K39" s="24">
        <f t="shared" si="11"/>
        <v>-13.725490196078427</v>
      </c>
      <c r="L39" s="26">
        <v>52</v>
      </c>
      <c r="M39" s="24">
        <f t="shared" si="12"/>
        <v>18.181818181818187</v>
      </c>
      <c r="N39" s="26">
        <v>62</v>
      </c>
      <c r="O39" s="24">
        <f t="shared" si="13"/>
        <v>19.23076923076923</v>
      </c>
      <c r="P39" s="26">
        <v>49</v>
      </c>
      <c r="Q39" s="24">
        <f t="shared" si="14"/>
        <v>-20.967741935483875</v>
      </c>
      <c r="R39" s="26">
        <v>48</v>
      </c>
      <c r="S39" s="25">
        <f t="shared" si="15"/>
        <v>-2.0408163265306145</v>
      </c>
    </row>
    <row r="40" spans="1:19" ht="9" customHeight="1">
      <c r="A40" s="20">
        <v>37</v>
      </c>
      <c r="B40" s="21" t="s">
        <v>39</v>
      </c>
      <c r="C40" s="22">
        <v>32</v>
      </c>
      <c r="D40" s="26">
        <v>32</v>
      </c>
      <c r="E40" s="24">
        <f t="shared" si="8"/>
        <v>0</v>
      </c>
      <c r="F40" s="26">
        <v>30</v>
      </c>
      <c r="G40" s="24">
        <f t="shared" si="9"/>
        <v>-6.25</v>
      </c>
      <c r="H40" s="26">
        <v>18</v>
      </c>
      <c r="I40" s="24">
        <f t="shared" si="10"/>
        <v>-40</v>
      </c>
      <c r="J40" s="26">
        <v>23</v>
      </c>
      <c r="K40" s="24">
        <f t="shared" si="11"/>
        <v>27.777777777777768</v>
      </c>
      <c r="L40" s="26">
        <v>20</v>
      </c>
      <c r="M40" s="24">
        <f t="shared" si="12"/>
        <v>-13.043478260869568</v>
      </c>
      <c r="N40" s="26">
        <v>21</v>
      </c>
      <c r="O40" s="24">
        <f t="shared" si="13"/>
        <v>5.000000000000004</v>
      </c>
      <c r="P40" s="26">
        <v>7</v>
      </c>
      <c r="Q40" s="24">
        <f t="shared" si="14"/>
        <v>-66.66666666666667</v>
      </c>
      <c r="R40" s="26">
        <v>14</v>
      </c>
      <c r="S40" s="25">
        <f t="shared" si="15"/>
        <v>100</v>
      </c>
    </row>
    <row r="41" spans="1:19" ht="9" customHeight="1">
      <c r="A41" s="20">
        <v>38</v>
      </c>
      <c r="B41" s="21" t="s">
        <v>40</v>
      </c>
      <c r="C41" s="22">
        <v>16</v>
      </c>
      <c r="D41" s="26">
        <v>25</v>
      </c>
      <c r="E41" s="24">
        <f t="shared" si="8"/>
        <v>56.25</v>
      </c>
      <c r="F41" s="26">
        <v>12</v>
      </c>
      <c r="G41" s="24">
        <f t="shared" si="9"/>
        <v>-52</v>
      </c>
      <c r="H41" s="26">
        <v>10</v>
      </c>
      <c r="I41" s="24">
        <f t="shared" si="10"/>
        <v>-16.666666666666664</v>
      </c>
      <c r="J41" s="26">
        <v>19</v>
      </c>
      <c r="K41" s="24">
        <f t="shared" si="11"/>
        <v>89.99999999999999</v>
      </c>
      <c r="L41" s="26">
        <v>10</v>
      </c>
      <c r="M41" s="24">
        <f t="shared" si="12"/>
        <v>-47.36842105263158</v>
      </c>
      <c r="N41" s="26">
        <v>25</v>
      </c>
      <c r="O41" s="24">
        <f t="shared" si="13"/>
        <v>150</v>
      </c>
      <c r="P41" s="26">
        <v>18</v>
      </c>
      <c r="Q41" s="24">
        <f t="shared" si="14"/>
        <v>-28.000000000000004</v>
      </c>
      <c r="R41" s="26">
        <v>14</v>
      </c>
      <c r="S41" s="25">
        <f t="shared" si="15"/>
        <v>-22.22222222222222</v>
      </c>
    </row>
    <row r="42" spans="1:19" ht="9" customHeight="1">
      <c r="A42" s="20">
        <v>39</v>
      </c>
      <c r="B42" s="21" t="s">
        <v>41</v>
      </c>
      <c r="C42" s="22">
        <v>47</v>
      </c>
      <c r="D42" s="26">
        <v>56</v>
      </c>
      <c r="E42" s="24">
        <f t="shared" si="8"/>
        <v>19.14893617021276</v>
      </c>
      <c r="F42" s="26">
        <v>66</v>
      </c>
      <c r="G42" s="24">
        <f t="shared" si="9"/>
        <v>17.85714285714286</v>
      </c>
      <c r="H42" s="26">
        <v>74</v>
      </c>
      <c r="I42" s="24">
        <f t="shared" si="10"/>
        <v>12.12121212121211</v>
      </c>
      <c r="J42" s="26">
        <v>79</v>
      </c>
      <c r="K42" s="24">
        <f t="shared" si="11"/>
        <v>6.756756756756754</v>
      </c>
      <c r="L42" s="26">
        <v>68</v>
      </c>
      <c r="M42" s="24">
        <f t="shared" si="12"/>
        <v>-13.924050632911388</v>
      </c>
      <c r="N42" s="26">
        <v>58</v>
      </c>
      <c r="O42" s="24">
        <f t="shared" si="13"/>
        <v>-14.70588235294118</v>
      </c>
      <c r="P42" s="26">
        <v>38</v>
      </c>
      <c r="Q42" s="24">
        <f t="shared" si="14"/>
        <v>-34.48275862068966</v>
      </c>
      <c r="R42" s="26">
        <v>60</v>
      </c>
      <c r="S42" s="25">
        <f t="shared" si="15"/>
        <v>57.89473684210527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1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1</v>
      </c>
      <c r="E44" s="24" t="str">
        <f t="shared" si="8"/>
        <v>.</v>
      </c>
      <c r="F44" s="26">
        <v>2</v>
      </c>
      <c r="G44" s="24">
        <f t="shared" si="9"/>
        <v>100</v>
      </c>
      <c r="H44" s="26">
        <v>1</v>
      </c>
      <c r="I44" s="24">
        <f t="shared" si="10"/>
        <v>-50</v>
      </c>
      <c r="J44" s="26">
        <v>1</v>
      </c>
      <c r="K44" s="24">
        <f t="shared" si="11"/>
        <v>0</v>
      </c>
      <c r="L44" s="26">
        <v>2</v>
      </c>
      <c r="M44" s="24">
        <f t="shared" si="12"/>
        <v>100</v>
      </c>
      <c r="N44" s="26">
        <v>1</v>
      </c>
      <c r="O44" s="24">
        <f t="shared" si="13"/>
        <v>-50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1</v>
      </c>
      <c r="E45" s="24">
        <f t="shared" si="8"/>
        <v>-50</v>
      </c>
      <c r="F45" s="26">
        <v>1</v>
      </c>
      <c r="G45" s="24">
        <f t="shared" si="9"/>
        <v>0</v>
      </c>
      <c r="H45" s="26">
        <v>1</v>
      </c>
      <c r="I45" s="24">
        <f t="shared" si="10"/>
        <v>0</v>
      </c>
      <c r="J45" s="26">
        <v>1</v>
      </c>
      <c r="K45" s="24">
        <f t="shared" si="11"/>
        <v>0</v>
      </c>
      <c r="L45" s="26">
        <v>3</v>
      </c>
      <c r="M45" s="24">
        <f t="shared" si="12"/>
        <v>200</v>
      </c>
      <c r="N45" s="26">
        <v>3</v>
      </c>
      <c r="O45" s="24">
        <f t="shared" si="13"/>
        <v>0</v>
      </c>
      <c r="P45" s="26">
        <v>3</v>
      </c>
      <c r="Q45" s="24">
        <f t="shared" si="14"/>
        <v>0</v>
      </c>
      <c r="R45" s="26">
        <v>0</v>
      </c>
      <c r="S45" s="25">
        <f t="shared" si="15"/>
        <v>-100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0</v>
      </c>
      <c r="E46" s="24" t="str">
        <f t="shared" si="8"/>
        <v>.</v>
      </c>
      <c r="F46" s="26">
        <v>0</v>
      </c>
      <c r="G46" s="24" t="str">
        <f t="shared" si="9"/>
        <v>.</v>
      </c>
      <c r="H46" s="26">
        <v>0</v>
      </c>
      <c r="I46" s="24" t="str">
        <f t="shared" si="10"/>
        <v>.</v>
      </c>
      <c r="J46" s="26">
        <v>0</v>
      </c>
      <c r="K46" s="24" t="str">
        <f t="shared" si="11"/>
        <v>.</v>
      </c>
      <c r="L46" s="26">
        <v>0</v>
      </c>
      <c r="M46" s="24" t="str">
        <f t="shared" si="12"/>
        <v>.</v>
      </c>
      <c r="N46" s="26">
        <v>0</v>
      </c>
      <c r="O46" s="24" t="str">
        <f t="shared" si="13"/>
        <v>.</v>
      </c>
      <c r="P46" s="26">
        <v>0</v>
      </c>
      <c r="Q46" s="24" t="str">
        <f t="shared" si="14"/>
        <v>.</v>
      </c>
      <c r="R46" s="26">
        <v>0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17</v>
      </c>
      <c r="D47" s="26">
        <v>16</v>
      </c>
      <c r="E47" s="24">
        <f t="shared" si="8"/>
        <v>-5.882352941176472</v>
      </c>
      <c r="F47" s="26">
        <v>19</v>
      </c>
      <c r="G47" s="24">
        <f t="shared" si="9"/>
        <v>18.75</v>
      </c>
      <c r="H47" s="26">
        <v>17</v>
      </c>
      <c r="I47" s="24">
        <f t="shared" si="10"/>
        <v>-10.526315789473683</v>
      </c>
      <c r="J47" s="26">
        <v>12</v>
      </c>
      <c r="K47" s="24">
        <f t="shared" si="11"/>
        <v>-29.411764705882348</v>
      </c>
      <c r="L47" s="26">
        <v>21</v>
      </c>
      <c r="M47" s="24">
        <f t="shared" si="12"/>
        <v>75</v>
      </c>
      <c r="N47" s="26">
        <v>25</v>
      </c>
      <c r="O47" s="24">
        <f t="shared" si="13"/>
        <v>19.047619047619047</v>
      </c>
      <c r="P47" s="26">
        <v>20</v>
      </c>
      <c r="Q47" s="24">
        <f t="shared" si="14"/>
        <v>-19.999999999999996</v>
      </c>
      <c r="R47" s="26">
        <v>16</v>
      </c>
      <c r="S47" s="25">
        <f t="shared" si="15"/>
        <v>-19.999999999999996</v>
      </c>
    </row>
    <row r="48" spans="1:19" ht="9" customHeight="1">
      <c r="A48" s="20">
        <v>45</v>
      </c>
      <c r="B48" s="21" t="s">
        <v>47</v>
      </c>
      <c r="C48" s="22">
        <v>2</v>
      </c>
      <c r="D48" s="26">
        <v>1</v>
      </c>
      <c r="E48" s="24">
        <f t="shared" si="8"/>
        <v>-50</v>
      </c>
      <c r="F48" s="26" t="s">
        <v>4</v>
      </c>
      <c r="G48" s="24" t="str">
        <f t="shared" si="9"/>
        <v>.</v>
      </c>
      <c r="H48" s="26">
        <v>3</v>
      </c>
      <c r="I48" s="24" t="str">
        <f t="shared" si="10"/>
        <v>.</v>
      </c>
      <c r="J48" s="26">
        <v>4</v>
      </c>
      <c r="K48" s="24">
        <f t="shared" si="11"/>
        <v>33.33333333333333</v>
      </c>
      <c r="L48" s="26">
        <v>3</v>
      </c>
      <c r="M48" s="24">
        <f t="shared" si="12"/>
        <v>-25</v>
      </c>
      <c r="N48" s="26">
        <v>4</v>
      </c>
      <c r="O48" s="24">
        <f t="shared" si="13"/>
        <v>33.33333333333333</v>
      </c>
      <c r="P48" s="26">
        <v>4</v>
      </c>
      <c r="Q48" s="24">
        <f t="shared" si="14"/>
        <v>0</v>
      </c>
      <c r="R48" s="26">
        <v>3</v>
      </c>
      <c r="S48" s="25">
        <f t="shared" si="15"/>
        <v>-25</v>
      </c>
    </row>
    <row r="49" spans="1:19" ht="9" customHeight="1">
      <c r="A49" s="20">
        <v>46</v>
      </c>
      <c r="B49" s="21" t="s">
        <v>48</v>
      </c>
      <c r="C49" s="22">
        <v>5</v>
      </c>
      <c r="D49" s="26">
        <v>2</v>
      </c>
      <c r="E49" s="24">
        <f t="shared" si="8"/>
        <v>-60</v>
      </c>
      <c r="F49" s="26">
        <v>1</v>
      </c>
      <c r="G49" s="24">
        <f t="shared" si="9"/>
        <v>-50</v>
      </c>
      <c r="H49" s="26" t="s">
        <v>4</v>
      </c>
      <c r="I49" s="24" t="str">
        <f t="shared" si="10"/>
        <v>.</v>
      </c>
      <c r="J49" s="26" t="s">
        <v>4</v>
      </c>
      <c r="K49" s="24" t="str">
        <f t="shared" si="11"/>
        <v>.</v>
      </c>
      <c r="L49" s="26">
        <v>1</v>
      </c>
      <c r="M49" s="24" t="str">
        <f t="shared" si="12"/>
        <v>.</v>
      </c>
      <c r="N49" s="26" t="s">
        <v>4</v>
      </c>
      <c r="O49" s="24" t="str">
        <f t="shared" si="13"/>
        <v>.</v>
      </c>
      <c r="P49" s="26" t="s">
        <v>4</v>
      </c>
      <c r="Q49" s="24" t="str">
        <f t="shared" si="14"/>
        <v>.</v>
      </c>
      <c r="R49" s="26" t="s">
        <v>4</v>
      </c>
      <c r="S49" s="25" t="str">
        <f t="shared" si="15"/>
        <v>.</v>
      </c>
    </row>
    <row r="50" spans="1:19" ht="9" customHeight="1">
      <c r="A50" s="20">
        <v>47</v>
      </c>
      <c r="B50" s="21" t="s">
        <v>49</v>
      </c>
      <c r="C50" s="22">
        <v>5</v>
      </c>
      <c r="D50" s="26">
        <v>5</v>
      </c>
      <c r="E50" s="24">
        <f t="shared" si="8"/>
        <v>0</v>
      </c>
      <c r="F50" s="26">
        <v>4</v>
      </c>
      <c r="G50" s="24">
        <f t="shared" si="9"/>
        <v>-19.999999999999996</v>
      </c>
      <c r="H50" s="26">
        <v>2</v>
      </c>
      <c r="I50" s="24">
        <f t="shared" si="10"/>
        <v>-50</v>
      </c>
      <c r="J50" s="26">
        <v>6</v>
      </c>
      <c r="K50" s="24">
        <f t="shared" si="11"/>
        <v>200</v>
      </c>
      <c r="L50" s="26">
        <v>7</v>
      </c>
      <c r="M50" s="24">
        <f t="shared" si="12"/>
        <v>16.666666666666675</v>
      </c>
      <c r="N50" s="26">
        <v>1</v>
      </c>
      <c r="O50" s="24">
        <f t="shared" si="13"/>
        <v>-85.71428571428572</v>
      </c>
      <c r="P50" s="26">
        <v>6</v>
      </c>
      <c r="Q50" s="24">
        <f t="shared" si="14"/>
        <v>500</v>
      </c>
      <c r="R50" s="26">
        <v>8</v>
      </c>
      <c r="S50" s="25">
        <f t="shared" si="15"/>
        <v>33.33333333333333</v>
      </c>
    </row>
    <row r="51" spans="1:19" ht="9" customHeight="1">
      <c r="A51" s="20">
        <v>48</v>
      </c>
      <c r="B51" s="21" t="s">
        <v>50</v>
      </c>
      <c r="C51" s="22">
        <v>150</v>
      </c>
      <c r="D51" s="26">
        <v>123</v>
      </c>
      <c r="E51" s="24">
        <f t="shared" si="8"/>
        <v>-18.000000000000004</v>
      </c>
      <c r="F51" s="26">
        <v>125</v>
      </c>
      <c r="G51" s="24">
        <f t="shared" si="9"/>
        <v>1.6260162601626105</v>
      </c>
      <c r="H51" s="26">
        <v>107</v>
      </c>
      <c r="I51" s="24">
        <f t="shared" si="10"/>
        <v>-14.400000000000002</v>
      </c>
      <c r="J51" s="26">
        <v>124</v>
      </c>
      <c r="K51" s="24">
        <f t="shared" si="11"/>
        <v>15.88785046728971</v>
      </c>
      <c r="L51" s="26">
        <v>100</v>
      </c>
      <c r="M51" s="24">
        <f t="shared" si="12"/>
        <v>-19.354838709677423</v>
      </c>
      <c r="N51" s="26">
        <v>87</v>
      </c>
      <c r="O51" s="24">
        <f t="shared" si="13"/>
        <v>-13</v>
      </c>
      <c r="P51" s="26">
        <v>72</v>
      </c>
      <c r="Q51" s="24">
        <f t="shared" si="14"/>
        <v>-17.24137931034483</v>
      </c>
      <c r="R51" s="26">
        <v>77</v>
      </c>
      <c r="S51" s="25">
        <f t="shared" si="15"/>
        <v>6.944444444444442</v>
      </c>
    </row>
    <row r="52" spans="1:19" ht="9" customHeight="1">
      <c r="A52" s="20">
        <v>49</v>
      </c>
      <c r="B52" s="21" t="s">
        <v>51</v>
      </c>
      <c r="C52" s="22">
        <v>33</v>
      </c>
      <c r="D52" s="26">
        <v>26</v>
      </c>
      <c r="E52" s="24">
        <f t="shared" si="8"/>
        <v>-21.212121212121215</v>
      </c>
      <c r="F52" s="26">
        <v>41</v>
      </c>
      <c r="G52" s="24">
        <f t="shared" si="9"/>
        <v>57.692307692307686</v>
      </c>
      <c r="H52" s="26">
        <v>30</v>
      </c>
      <c r="I52" s="24">
        <f t="shared" si="10"/>
        <v>-26.82926829268293</v>
      </c>
      <c r="J52" s="26">
        <v>52</v>
      </c>
      <c r="K52" s="24">
        <f t="shared" si="11"/>
        <v>73.33333333333334</v>
      </c>
      <c r="L52" s="26">
        <v>64</v>
      </c>
      <c r="M52" s="24">
        <f t="shared" si="12"/>
        <v>23.076923076923084</v>
      </c>
      <c r="N52" s="26">
        <v>52</v>
      </c>
      <c r="O52" s="24">
        <f t="shared" si="13"/>
        <v>-18.75</v>
      </c>
      <c r="P52" s="26">
        <v>45</v>
      </c>
      <c r="Q52" s="24">
        <f t="shared" si="14"/>
        <v>-13.461538461538458</v>
      </c>
      <c r="R52" s="26">
        <v>56</v>
      </c>
      <c r="S52" s="25">
        <f t="shared" si="15"/>
        <v>24.444444444444446</v>
      </c>
    </row>
    <row r="53" spans="1:19" ht="9" customHeight="1">
      <c r="A53" s="20">
        <v>50</v>
      </c>
      <c r="B53" s="32" t="s">
        <v>52</v>
      </c>
      <c r="C53" s="22">
        <v>12</v>
      </c>
      <c r="D53" s="26">
        <v>22</v>
      </c>
      <c r="E53" s="24">
        <f t="shared" si="8"/>
        <v>83.33333333333333</v>
      </c>
      <c r="F53" s="26">
        <v>31</v>
      </c>
      <c r="G53" s="24">
        <f t="shared" si="9"/>
        <v>40.90909090909092</v>
      </c>
      <c r="H53" s="26">
        <v>23</v>
      </c>
      <c r="I53" s="24">
        <f t="shared" si="10"/>
        <v>-25.806451612903224</v>
      </c>
      <c r="J53" s="26">
        <v>26</v>
      </c>
      <c r="K53" s="24">
        <f t="shared" si="11"/>
        <v>13.043478260869556</v>
      </c>
      <c r="L53" s="26">
        <v>31</v>
      </c>
      <c r="M53" s="24">
        <f t="shared" si="12"/>
        <v>19.23076923076923</v>
      </c>
      <c r="N53" s="26">
        <v>30</v>
      </c>
      <c r="O53" s="24">
        <f t="shared" si="13"/>
        <v>-3.2258064516129004</v>
      </c>
      <c r="P53" s="26">
        <v>30</v>
      </c>
      <c r="Q53" s="24">
        <f t="shared" si="14"/>
        <v>0</v>
      </c>
      <c r="R53" s="26">
        <v>41</v>
      </c>
      <c r="S53" s="25">
        <f t="shared" si="15"/>
        <v>36.66666666666667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5</v>
      </c>
      <c r="G54" s="24" t="str">
        <f t="shared" si="9"/>
        <v>.</v>
      </c>
      <c r="H54" s="26">
        <v>33</v>
      </c>
      <c r="I54" s="24">
        <f t="shared" si="10"/>
        <v>560</v>
      </c>
      <c r="J54" s="26">
        <v>42</v>
      </c>
      <c r="K54" s="24">
        <f t="shared" si="11"/>
        <v>27.27272727272727</v>
      </c>
      <c r="L54" s="26">
        <v>58</v>
      </c>
      <c r="M54" s="24">
        <f t="shared" si="12"/>
        <v>38.095238095238095</v>
      </c>
      <c r="N54" s="26">
        <v>50</v>
      </c>
      <c r="O54" s="24">
        <f t="shared" si="13"/>
        <v>-13.793103448275868</v>
      </c>
      <c r="P54" s="26">
        <v>45</v>
      </c>
      <c r="Q54" s="24">
        <f t="shared" si="14"/>
        <v>-9.999999999999998</v>
      </c>
      <c r="R54" s="26">
        <v>26</v>
      </c>
      <c r="S54" s="25">
        <f t="shared" si="15"/>
        <v>-42.22222222222223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5</v>
      </c>
      <c r="I55" s="24">
        <f t="shared" si="10"/>
        <v>66.66666666666667</v>
      </c>
      <c r="J55" s="26">
        <v>15</v>
      </c>
      <c r="K55" s="24">
        <f t="shared" si="11"/>
        <v>200</v>
      </c>
      <c r="L55" s="26">
        <v>22</v>
      </c>
      <c r="M55" s="24">
        <f t="shared" si="12"/>
        <v>46.66666666666666</v>
      </c>
      <c r="N55" s="26">
        <v>13</v>
      </c>
      <c r="O55" s="24">
        <f t="shared" si="13"/>
        <v>-40.90909090909091</v>
      </c>
      <c r="P55" s="26">
        <v>17</v>
      </c>
      <c r="Q55" s="24">
        <f t="shared" si="14"/>
        <v>30.76923076923077</v>
      </c>
      <c r="R55" s="26">
        <v>15</v>
      </c>
      <c r="S55" s="25">
        <f t="shared" si="15"/>
        <v>-11.764705882352944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2068</v>
      </c>
      <c r="D57" s="39">
        <f>SUM(D5:D55)</f>
        <v>2043</v>
      </c>
      <c r="E57" s="40">
        <f>IF(D57&lt;&gt;".",IF(C57&lt;&gt;".",IF(C57&gt;0,(D57/C57-1)*100,"."),"."),".")</f>
        <v>-1.2088974854932322</v>
      </c>
      <c r="F57" s="39">
        <f>SUM(F5:F55)</f>
        <v>2200</v>
      </c>
      <c r="G57" s="40">
        <f>IF(F57&lt;&gt;".",IF(D57&lt;&gt;".",IF(D57&gt;0,(F57/D57-1)*100,"."),"."),".")</f>
        <v>7.684777288301525</v>
      </c>
      <c r="H57" s="39">
        <f>SUM(H5:H55)</f>
        <v>2295</v>
      </c>
      <c r="I57" s="40">
        <f>IF(H57&lt;&gt;".",IF(F57&lt;&gt;".",IF(F57&gt;0,(H57/F57-1)*100,"."),"."),".")</f>
        <v>4.318181818181821</v>
      </c>
      <c r="J57" s="39">
        <f>SUM(J5:J55)</f>
        <v>2650</v>
      </c>
      <c r="K57" s="40">
        <f>IF(J57&lt;&gt;".",IF(H57&lt;&gt;".",IF(H57&gt;0,(J57/H57-1)*100,"."),"."),".")</f>
        <v>15.46840958605664</v>
      </c>
      <c r="L57" s="39">
        <f>SUM(L5:L55)</f>
        <v>2500</v>
      </c>
      <c r="M57" s="40">
        <f>IF(L57&lt;&gt;".",IF(J57&lt;&gt;".",IF(J57&gt;0,(L57/J57-1)*100,"."),"."),".")</f>
        <v>-5.660377358490565</v>
      </c>
      <c r="N57" s="39">
        <f>SUM(N5:N55)</f>
        <v>2349</v>
      </c>
      <c r="O57" s="40">
        <f>IF(N57&lt;&gt;".",IF(L57&lt;&gt;".",IF(L57&gt;0,(N57/L57-1)*100,"."),"."),".")</f>
        <v>-6.040000000000001</v>
      </c>
      <c r="P57" s="39">
        <f>SUM(P5:P55)</f>
        <v>2263</v>
      </c>
      <c r="Q57" s="40">
        <f>IF(P57&lt;&gt;".",IF(N57&lt;&gt;".",IF(N57&gt;0,(P57/N57-1)*100,"."),"."),".")</f>
        <v>-3.661132396764577</v>
      </c>
      <c r="R57" s="39">
        <f>SUM(R5:R55)</f>
        <v>2111</v>
      </c>
      <c r="S57" s="41">
        <f>IF(R57&lt;&gt;".",IF(P57&lt;&gt;".",IF(P57&gt;0,(R57/P57-1)*100,"."),"."),".")</f>
        <v>-6.7167476800707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2003&amp;RSaarlouis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2003-12-11T21:19:06Z</dcterms:created>
  <dcterms:modified xsi:type="dcterms:W3CDTF">2003-12-11T21:19:18Z</dcterms:modified>
  <cp:category/>
  <cp:version/>
  <cp:contentType/>
  <cp:contentStatus/>
</cp:coreProperties>
</file>