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9"/>
  </bookViews>
  <sheets>
    <sheet name="Annaberg" sheetId="1" r:id="rId1"/>
    <sheet name="Bautzen" sheetId="2" r:id="rId2"/>
    <sheet name="Chemnitz" sheetId="3" r:id="rId3"/>
    <sheet name="Dresden" sheetId="4" r:id="rId4"/>
    <sheet name="Leipzig" sheetId="5" r:id="rId5"/>
    <sheet name="Oschatz" sheetId="6" r:id="rId6"/>
    <sheet name="Pirna" sheetId="7" r:id="rId7"/>
    <sheet name="Plauen" sheetId="8" r:id="rId8"/>
    <sheet name="Riesa" sheetId="9" r:id="rId9"/>
    <sheet name="Zwickau" sheetId="10" r:id="rId10"/>
  </sheets>
  <definedNames>
    <definedName name="_xlnm.Print_Area" localSheetId="0">'Annaberg'!$A$1:$S$61</definedName>
    <definedName name="_xlnm.Print_Area" localSheetId="1">'Bautzen'!$A$1:$S$61</definedName>
    <definedName name="_xlnm.Print_Area" localSheetId="2">'Chemnitz'!$A$1:$S$61</definedName>
    <definedName name="_xlnm.Print_Area" localSheetId="3">'Dresden'!$A$1:$S$61</definedName>
    <definedName name="_xlnm.Print_Area" localSheetId="4">'Leipzig'!$A$1:$S$61</definedName>
    <definedName name="_xlnm.Print_Area" localSheetId="5">'Oschatz'!$A$1:$S$61</definedName>
    <definedName name="_xlnm.Print_Area" localSheetId="6">'Pirna'!$A$1:$S$61</definedName>
    <definedName name="_xlnm.Print_Area" localSheetId="7">'Plauen'!$A$1:$S$61</definedName>
    <definedName name="_xlnm.Print_Area" localSheetId="8">'Riesa'!$A$1:$S$61</definedName>
    <definedName name="_xlnm.Print_Area" localSheetId="9">'Zwickau'!$A$1:$S$61</definedName>
    <definedName name="_xlnm.Print_Titles" localSheetId="0">'Annaberg'!$1:$3</definedName>
    <definedName name="_xlnm.Print_Titles" localSheetId="1">'Bautzen'!$1:$3</definedName>
    <definedName name="_xlnm.Print_Titles" localSheetId="2">'Chemnitz'!$1:$3</definedName>
    <definedName name="_xlnm.Print_Titles" localSheetId="3">'Dresden'!$1:$3</definedName>
    <definedName name="_xlnm.Print_Titles" localSheetId="4">'Leipzig'!$1:$3</definedName>
    <definedName name="_xlnm.Print_Titles" localSheetId="5">'Oschatz'!$1:$3</definedName>
    <definedName name="_xlnm.Print_Titles" localSheetId="6">'Pirna'!$1:$3</definedName>
    <definedName name="_xlnm.Print_Titles" localSheetId="7">'Plauen'!$1:$3</definedName>
    <definedName name="_xlnm.Print_Titles" localSheetId="8">'Riesa'!$1:$3</definedName>
    <definedName name="_xlnm.Print_Titles" localSheetId="9">'Zwickau'!$1:$3</definedName>
  </definedNames>
  <calcPr fullCalcOnLoad="1" refMode="R1C1"/>
</workbook>
</file>

<file path=xl/sharedStrings.xml><?xml version="1.0" encoding="utf-8"?>
<sst xmlns="http://schemas.openxmlformats.org/spreadsheetml/2006/main" count="992" uniqueCount="79">
  <si>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</si>
  <si>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</si>
  <si>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</si>
  <si>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</si>
  <si>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</si>
  <si>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</si>
  <si>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</si>
  <si>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</si>
  <si>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</si>
  <si>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</si>
  <si>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</si>
  <si>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</si>
  <si>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</si>
  <si>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</si>
  <si>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</si>
  <si>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</si>
  <si>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</si>
  <si>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</si>
  <si>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</si>
  <si>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</si>
  <si>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</si>
  <si>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</si>
  <si>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</si>
  <si>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</si>
  <si>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</si>
  <si>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</si>
  <si>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</si>
  <si>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</si>
  <si>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</si>
  <si>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</si>
  <si>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</si>
  <si>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</si>
  <si>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</si>
  <si>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</si>
  <si>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</si>
  <si>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</si>
  <si>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</si>
  <si>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</si>
  <si>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</si>
  <si>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</si>
  <si>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</si>
  <si>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</si>
  <si>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</si>
  <si>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</si>
  <si>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</si>
  <si>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</si>
  <si>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</si>
  <si>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</si>
  <si>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</si>
  <si>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</si>
  <si>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</si>
  <si>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</si>
  <si>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</si>
  <si>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</si>
  <si>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</si>
  <si>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</si>
  <si>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</si>
  <si>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</si>
  <si>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</si>
  <si>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</si>
  <si>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1996 / 1995</t>
  </si>
  <si>
    <t>1997 / 1996</t>
  </si>
  <si>
    <t>1998 / 1997</t>
  </si>
  <si>
    <t>1999 / 1998</t>
  </si>
  <si>
    <t>2000 / 1999</t>
  </si>
  <si>
    <t>2001 / 2000</t>
  </si>
  <si>
    <t>2002 / 2001</t>
  </si>
  <si>
    <t>2003 / 2002</t>
  </si>
  <si>
    <t>Neu abgeschlossene Ausbildungsverträge und Veränderungen zum Vorjahr in % (VR) nach Ausbildungsberufen und ausgewählten Berufsgruppen in Annaberg</t>
  </si>
  <si>
    <t>Quelle: Bundesinstitut für Berufsbildung (BIBB), Erhebung zum 30. September 2003</t>
  </si>
  <si>
    <t>Neu abgeschlossene Ausbildungsverträge und Veränderungen zum Vorjahr in % (VR) nach Ausbildungsberufen und ausgewählten Berufsgruppen in Bautzen</t>
  </si>
  <si>
    <t>Neu abgeschlossene Ausbildungsverträge und Veränderungen zum Vorjahr in % (VR) nach Ausbildungsberufen und ausgewählten Berufsgruppen in Chemnitz</t>
  </si>
  <si>
    <t>Neu abgeschlossene Ausbildungsverträge und Veränderungen zum Vorjahr in % (VR) nach Ausbildungsberufen und ausgewählten Berufsgruppen in Dresden</t>
  </si>
  <si>
    <t>Neu abgeschlossene Ausbildungsverträge und Veränderungen zum Vorjahr in % (VR) nach Ausbildungsberufen und ausgewählten Berufsgruppen in Leipzig</t>
  </si>
  <si>
    <t>Neu abgeschlossene Ausbildungsverträge und Veränderungen zum Vorjahr in % (VR) nach Ausbildungsberufen und ausgewählten Berufsgruppen in Oschatz</t>
  </si>
  <si>
    <t>Neu abgeschlossene Ausbildungsverträge und Veränderungen zum Vorjahr in % (VR) nach Ausbildungsberufen und ausgewählten Berufsgruppen in Pirna</t>
  </si>
  <si>
    <t>Neu abgeschlossene Ausbildungsverträge und Veränderungen zum Vorjahr in % (VR) nach Ausbildungsberufen und ausgewählten Berufsgruppen in Plauen</t>
  </si>
  <si>
    <t>Neu abgeschlossene Ausbildungsverträge und Veränderungen zum Vorjahr in % (VR) nach Ausbildungsberufen und ausgewählten Berufsgruppen in Riesa</t>
  </si>
  <si>
    <t>Neu abgeschlossene Ausbildungsverträge und Veränderungen zum Vorjahr in % (VR) nach Ausbildungsberufen und ausgewählten Berufsgruppen in Zwickau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</si>
</sst>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111</v>
      </c>
      <c r="D5" s="23">
        <v>108</v>
      </c>
      <c r="E5" s="24">
        <f aca="true" t="shared" si="0" ref="E5:E36">IF(D5&lt;&gt;".",IF(C5&lt;&gt;".",IF(C5&gt;0,(D5/C5-1)*100,"."),"."),".")</f>
        <v>-2.7027027027026973</v>
      </c>
      <c r="F5" s="23">
        <v>125</v>
      </c>
      <c r="G5" s="24">
        <f aca="true" t="shared" si="1" ref="G5:G36">IF(F5&lt;&gt;".",IF(D5&lt;&gt;".",IF(D5&gt;0,(F5/D5-1)*100,"."),"."),".")</f>
        <v>15.740740740740744</v>
      </c>
      <c r="H5" s="23">
        <v>120</v>
      </c>
      <c r="I5" s="24">
        <f aca="true" t="shared" si="2" ref="I5:I36">IF(H5&lt;&gt;".",IF(F5&lt;&gt;".",IF(F5&gt;0,(H5/F5-1)*100,"."),"."),".")</f>
        <v>-4.0000000000000036</v>
      </c>
      <c r="J5" s="23">
        <v>123</v>
      </c>
      <c r="K5" s="24">
        <f aca="true" t="shared" si="3" ref="K5:K36">IF(J5&lt;&gt;".",IF(H5&lt;&gt;".",IF(H5&gt;0,(J5/H5-1)*100,"."),"."),".")</f>
        <v>2.499999999999991</v>
      </c>
      <c r="L5" s="23">
        <v>102</v>
      </c>
      <c r="M5" s="24">
        <f aca="true" t="shared" si="4" ref="M5:M36">IF(L5&lt;&gt;".",IF(J5&lt;&gt;".",IF(J5&gt;0,(L5/J5-1)*100,"."),"."),".")</f>
        <v>-17.07317073170732</v>
      </c>
      <c r="N5" s="23">
        <v>67</v>
      </c>
      <c r="O5" s="24">
        <f aca="true" t="shared" si="5" ref="O5:O36">IF(N5&lt;&gt;".",IF(L5&lt;&gt;".",IF(L5&gt;0,(N5/L5-1)*100,"."),"."),".")</f>
        <v>-34.31372549019608</v>
      </c>
      <c r="P5" s="23">
        <v>71</v>
      </c>
      <c r="Q5" s="24">
        <f aca="true" t="shared" si="6" ref="Q5:Q36">IF(P5&lt;&gt;".",IF(N5&lt;&gt;".",IF(N5&gt;0,(P5/N5-1)*100,"."),"."),".")</f>
        <v>5.970149253731338</v>
      </c>
      <c r="R5" s="23">
        <v>98</v>
      </c>
      <c r="S5" s="25">
        <f aca="true" t="shared" si="7" ref="S5:S36">IF(R5&lt;&gt;".",IF(P5&lt;&gt;".",IF(P5&gt;0,(R5/P5-1)*100,"."),"."),".")</f>
        <v>38.0281690140845</v>
      </c>
    </row>
    <row r="6" spans="1:19" ht="9" customHeight="1">
      <c r="A6" s="20">
        <v>2</v>
      </c>
      <c r="B6" s="21" t="s">
        <v>5</v>
      </c>
      <c r="C6" s="22">
        <v>17</v>
      </c>
      <c r="D6" s="26">
        <v>5</v>
      </c>
      <c r="E6" s="24">
        <f t="shared" si="0"/>
        <v>-70.58823529411764</v>
      </c>
      <c r="F6" s="26">
        <v>24</v>
      </c>
      <c r="G6" s="24">
        <f t="shared" si="1"/>
        <v>380</v>
      </c>
      <c r="H6" s="26">
        <v>22</v>
      </c>
      <c r="I6" s="24">
        <f t="shared" si="2"/>
        <v>-8.333333333333337</v>
      </c>
      <c r="J6" s="26">
        <v>55</v>
      </c>
      <c r="K6" s="24">
        <f t="shared" si="3"/>
        <v>150</v>
      </c>
      <c r="L6" s="26">
        <v>53</v>
      </c>
      <c r="M6" s="24">
        <f t="shared" si="4"/>
        <v>-3.6363636363636376</v>
      </c>
      <c r="N6" s="26">
        <v>18</v>
      </c>
      <c r="O6" s="24">
        <f t="shared" si="5"/>
        <v>-66.03773584905662</v>
      </c>
      <c r="P6" s="26">
        <v>35</v>
      </c>
      <c r="Q6" s="24">
        <f t="shared" si="6"/>
        <v>94.44444444444444</v>
      </c>
      <c r="R6" s="26">
        <v>40</v>
      </c>
      <c r="S6" s="25">
        <f t="shared" si="7"/>
        <v>14.28571428571428</v>
      </c>
    </row>
    <row r="7" spans="1:19" ht="9" customHeight="1">
      <c r="A7" s="27">
        <v>3</v>
      </c>
      <c r="B7" s="28" t="s">
        <v>6</v>
      </c>
      <c r="C7" s="22">
        <v>102</v>
      </c>
      <c r="D7" s="26">
        <v>69</v>
      </c>
      <c r="E7" s="24">
        <f t="shared" si="0"/>
        <v>-32.35294117647059</v>
      </c>
      <c r="F7" s="26">
        <v>85</v>
      </c>
      <c r="G7" s="24">
        <f t="shared" si="1"/>
        <v>23.188405797101442</v>
      </c>
      <c r="H7" s="26">
        <v>70</v>
      </c>
      <c r="I7" s="24">
        <f t="shared" si="2"/>
        <v>-17.647058823529417</v>
      </c>
      <c r="J7" s="26">
        <v>63</v>
      </c>
      <c r="K7" s="24">
        <f t="shared" si="3"/>
        <v>-9.999999999999998</v>
      </c>
      <c r="L7" s="26">
        <v>64</v>
      </c>
      <c r="M7" s="24">
        <f t="shared" si="4"/>
        <v>1.5873015873015817</v>
      </c>
      <c r="N7" s="26">
        <v>67</v>
      </c>
      <c r="O7" s="24">
        <f t="shared" si="5"/>
        <v>4.6875</v>
      </c>
      <c r="P7" s="26">
        <v>57</v>
      </c>
      <c r="Q7" s="24">
        <f t="shared" si="6"/>
        <v>-14.925373134328357</v>
      </c>
      <c r="R7" s="26">
        <v>54</v>
      </c>
      <c r="S7" s="25">
        <f t="shared" si="7"/>
        <v>-5.263157894736848</v>
      </c>
    </row>
    <row r="8" spans="1:19" ht="9" customHeight="1">
      <c r="A8" s="20">
        <v>4</v>
      </c>
      <c r="B8" s="21" t="s">
        <v>7</v>
      </c>
      <c r="C8" s="22">
        <v>31</v>
      </c>
      <c r="D8" s="26">
        <v>24</v>
      </c>
      <c r="E8" s="24">
        <f t="shared" si="0"/>
        <v>-22.580645161290324</v>
      </c>
      <c r="F8" s="26">
        <v>31</v>
      </c>
      <c r="G8" s="24">
        <f t="shared" si="1"/>
        <v>29.166666666666675</v>
      </c>
      <c r="H8" s="26">
        <v>28</v>
      </c>
      <c r="I8" s="24">
        <f t="shared" si="2"/>
        <v>-9.677419354838712</v>
      </c>
      <c r="J8" s="26">
        <v>22</v>
      </c>
      <c r="K8" s="24">
        <f t="shared" si="3"/>
        <v>-21.42857142857143</v>
      </c>
      <c r="L8" s="26">
        <v>27</v>
      </c>
      <c r="M8" s="24">
        <f t="shared" si="4"/>
        <v>22.72727272727273</v>
      </c>
      <c r="N8" s="26">
        <v>25</v>
      </c>
      <c r="O8" s="24">
        <f t="shared" si="5"/>
        <v>-7.4074074074074066</v>
      </c>
      <c r="P8" s="26">
        <v>11</v>
      </c>
      <c r="Q8" s="24">
        <f t="shared" si="6"/>
        <v>-56.00000000000001</v>
      </c>
      <c r="R8" s="26">
        <v>16</v>
      </c>
      <c r="S8" s="25">
        <f t="shared" si="7"/>
        <v>45.45454545454546</v>
      </c>
    </row>
    <row r="9" spans="1:19" ht="9" customHeight="1">
      <c r="A9" s="20">
        <v>5</v>
      </c>
      <c r="B9" s="21" t="s">
        <v>8</v>
      </c>
      <c r="C9" s="22">
        <v>31</v>
      </c>
      <c r="D9" s="26">
        <v>30</v>
      </c>
      <c r="E9" s="24">
        <f t="shared" si="0"/>
        <v>-3.2258064516129004</v>
      </c>
      <c r="F9" s="26">
        <v>33</v>
      </c>
      <c r="G9" s="24">
        <f t="shared" si="1"/>
        <v>10.000000000000009</v>
      </c>
      <c r="H9" s="26">
        <v>39</v>
      </c>
      <c r="I9" s="24">
        <f t="shared" si="2"/>
        <v>18.181818181818187</v>
      </c>
      <c r="J9" s="26">
        <v>41</v>
      </c>
      <c r="K9" s="24">
        <f t="shared" si="3"/>
        <v>5.128205128205132</v>
      </c>
      <c r="L9" s="26">
        <v>41</v>
      </c>
      <c r="M9" s="24">
        <f t="shared" si="4"/>
        <v>0</v>
      </c>
      <c r="N9" s="26">
        <v>36</v>
      </c>
      <c r="O9" s="24">
        <f t="shared" si="5"/>
        <v>-12.195121951219512</v>
      </c>
      <c r="P9" s="26">
        <v>33</v>
      </c>
      <c r="Q9" s="24">
        <f t="shared" si="6"/>
        <v>-8.333333333333337</v>
      </c>
      <c r="R9" s="26">
        <v>35</v>
      </c>
      <c r="S9" s="25">
        <f t="shared" si="7"/>
        <v>6.060606060606055</v>
      </c>
    </row>
    <row r="10" spans="1:19" ht="9" customHeight="1">
      <c r="A10" s="20">
        <v>6</v>
      </c>
      <c r="B10" s="21" t="s">
        <v>9</v>
      </c>
      <c r="C10" s="22">
        <v>17</v>
      </c>
      <c r="D10" s="26">
        <v>17</v>
      </c>
      <c r="E10" s="24">
        <f t="shared" si="0"/>
        <v>0</v>
      </c>
      <c r="F10" s="26">
        <v>15</v>
      </c>
      <c r="G10" s="24">
        <f t="shared" si="1"/>
        <v>-11.764705882352944</v>
      </c>
      <c r="H10" s="26">
        <v>14</v>
      </c>
      <c r="I10" s="24">
        <f t="shared" si="2"/>
        <v>-6.666666666666665</v>
      </c>
      <c r="J10" s="26">
        <v>13</v>
      </c>
      <c r="K10" s="24">
        <f t="shared" si="3"/>
        <v>-7.14285714285714</v>
      </c>
      <c r="L10" s="26">
        <v>14</v>
      </c>
      <c r="M10" s="24">
        <f t="shared" si="4"/>
        <v>7.692307692307687</v>
      </c>
      <c r="N10" s="26">
        <v>11</v>
      </c>
      <c r="O10" s="24">
        <f t="shared" si="5"/>
        <v>-21.42857142857143</v>
      </c>
      <c r="P10" s="26">
        <v>7</v>
      </c>
      <c r="Q10" s="24">
        <f t="shared" si="6"/>
        <v>-36.36363636363637</v>
      </c>
      <c r="R10" s="26">
        <v>10</v>
      </c>
      <c r="S10" s="25">
        <f t="shared" si="7"/>
        <v>42.85714285714286</v>
      </c>
    </row>
    <row r="11" spans="1:19" ht="9" customHeight="1">
      <c r="A11" s="20">
        <v>7</v>
      </c>
      <c r="B11" s="21" t="s">
        <v>10</v>
      </c>
      <c r="C11" s="22">
        <v>104</v>
      </c>
      <c r="D11" s="26">
        <v>147</v>
      </c>
      <c r="E11" s="24">
        <f t="shared" si="0"/>
        <v>41.346153846153854</v>
      </c>
      <c r="F11" s="26">
        <v>119</v>
      </c>
      <c r="G11" s="24">
        <f t="shared" si="1"/>
        <v>-19.047619047619047</v>
      </c>
      <c r="H11" s="26">
        <v>109</v>
      </c>
      <c r="I11" s="24">
        <f t="shared" si="2"/>
        <v>-8.403361344537819</v>
      </c>
      <c r="J11" s="26">
        <v>78</v>
      </c>
      <c r="K11" s="24">
        <f t="shared" si="3"/>
        <v>-28.44036697247706</v>
      </c>
      <c r="L11" s="26">
        <v>91</v>
      </c>
      <c r="M11" s="24">
        <f t="shared" si="4"/>
        <v>16.666666666666675</v>
      </c>
      <c r="N11" s="26">
        <v>77</v>
      </c>
      <c r="O11" s="24">
        <f t="shared" si="5"/>
        <v>-15.384615384615385</v>
      </c>
      <c r="P11" s="26">
        <v>63</v>
      </c>
      <c r="Q11" s="24">
        <f t="shared" si="6"/>
        <v>-18.181818181818176</v>
      </c>
      <c r="R11" s="26">
        <v>65</v>
      </c>
      <c r="S11" s="25">
        <f t="shared" si="7"/>
        <v>3.1746031746031855</v>
      </c>
    </row>
    <row r="12" spans="1:19" ht="9" customHeight="1">
      <c r="A12" s="20">
        <v>8</v>
      </c>
      <c r="B12" s="21" t="s">
        <v>11</v>
      </c>
      <c r="C12" s="22">
        <v>38</v>
      </c>
      <c r="D12" s="26">
        <v>9</v>
      </c>
      <c r="E12" s="24">
        <f t="shared" si="0"/>
        <v>-76.31578947368422</v>
      </c>
      <c r="F12" s="26">
        <v>29</v>
      </c>
      <c r="G12" s="24">
        <f t="shared" si="1"/>
        <v>222.22222222222223</v>
      </c>
      <c r="H12" s="26">
        <v>20</v>
      </c>
      <c r="I12" s="24">
        <f t="shared" si="2"/>
        <v>-31.034482758620683</v>
      </c>
      <c r="J12" s="26">
        <v>14</v>
      </c>
      <c r="K12" s="24">
        <f t="shared" si="3"/>
        <v>-30.000000000000004</v>
      </c>
      <c r="L12" s="26">
        <v>12</v>
      </c>
      <c r="M12" s="24">
        <f t="shared" si="4"/>
        <v>-14.28571428571429</v>
      </c>
      <c r="N12" s="26">
        <v>11</v>
      </c>
      <c r="O12" s="24">
        <f t="shared" si="5"/>
        <v>-8.333333333333337</v>
      </c>
      <c r="P12" s="26">
        <v>14</v>
      </c>
      <c r="Q12" s="24">
        <f t="shared" si="6"/>
        <v>27.27272727272727</v>
      </c>
      <c r="R12" s="26">
        <v>16</v>
      </c>
      <c r="S12" s="25">
        <f t="shared" si="7"/>
        <v>14.28571428571428</v>
      </c>
    </row>
    <row r="13" spans="1:19" ht="9" customHeight="1">
      <c r="A13" s="20">
        <v>9</v>
      </c>
      <c r="B13" s="21" t="s">
        <v>12</v>
      </c>
      <c r="C13" s="22">
        <v>44</v>
      </c>
      <c r="D13" s="26">
        <v>45</v>
      </c>
      <c r="E13" s="24">
        <f t="shared" si="0"/>
        <v>2.2727272727272707</v>
      </c>
      <c r="F13" s="26">
        <v>46</v>
      </c>
      <c r="G13" s="24">
        <f t="shared" si="1"/>
        <v>2.2222222222222143</v>
      </c>
      <c r="H13" s="26">
        <v>42</v>
      </c>
      <c r="I13" s="24">
        <f t="shared" si="2"/>
        <v>-8.695652173913048</v>
      </c>
      <c r="J13" s="26">
        <v>33</v>
      </c>
      <c r="K13" s="24">
        <f t="shared" si="3"/>
        <v>-21.42857142857143</v>
      </c>
      <c r="L13" s="26">
        <v>29</v>
      </c>
      <c r="M13" s="24">
        <f t="shared" si="4"/>
        <v>-12.121212121212121</v>
      </c>
      <c r="N13" s="26">
        <v>29</v>
      </c>
      <c r="O13" s="24">
        <f t="shared" si="5"/>
        <v>0</v>
      </c>
      <c r="P13" s="26">
        <v>35</v>
      </c>
      <c r="Q13" s="24">
        <f t="shared" si="6"/>
        <v>20.68965517241379</v>
      </c>
      <c r="R13" s="26">
        <v>29</v>
      </c>
      <c r="S13" s="25">
        <f t="shared" si="7"/>
        <v>-17.14285714285714</v>
      </c>
    </row>
    <row r="14" spans="1:19" ht="9" customHeight="1">
      <c r="A14" s="20">
        <v>10</v>
      </c>
      <c r="B14" s="21" t="s">
        <v>13</v>
      </c>
      <c r="C14" s="22">
        <v>128</v>
      </c>
      <c r="D14" s="26">
        <v>147</v>
      </c>
      <c r="E14" s="24">
        <f t="shared" si="0"/>
        <v>14.84375</v>
      </c>
      <c r="F14" s="26">
        <v>92</v>
      </c>
      <c r="G14" s="24">
        <f t="shared" si="1"/>
        <v>-37.414965986394556</v>
      </c>
      <c r="H14" s="26">
        <v>82</v>
      </c>
      <c r="I14" s="24">
        <f t="shared" si="2"/>
        <v>-10.869565217391308</v>
      </c>
      <c r="J14" s="26">
        <v>67</v>
      </c>
      <c r="K14" s="24">
        <f t="shared" si="3"/>
        <v>-18.292682926829272</v>
      </c>
      <c r="L14" s="26">
        <v>73</v>
      </c>
      <c r="M14" s="24">
        <f t="shared" si="4"/>
        <v>8.955223880597018</v>
      </c>
      <c r="N14" s="26">
        <v>58</v>
      </c>
      <c r="O14" s="24">
        <f t="shared" si="5"/>
        <v>-20.547945205479458</v>
      </c>
      <c r="P14" s="26">
        <v>44</v>
      </c>
      <c r="Q14" s="24">
        <f t="shared" si="6"/>
        <v>-24.13793103448276</v>
      </c>
      <c r="R14" s="26">
        <v>63</v>
      </c>
      <c r="S14" s="25">
        <f t="shared" si="7"/>
        <v>43.18181818181819</v>
      </c>
    </row>
    <row r="15" spans="1:19" ht="9" customHeight="1">
      <c r="A15" s="20">
        <v>11</v>
      </c>
      <c r="B15" s="21" t="s">
        <v>14</v>
      </c>
      <c r="C15" s="22">
        <v>108</v>
      </c>
      <c r="D15" s="26">
        <v>118</v>
      </c>
      <c r="E15" s="24">
        <f t="shared" si="0"/>
        <v>9.259259259259256</v>
      </c>
      <c r="F15" s="26">
        <v>94</v>
      </c>
      <c r="G15" s="24">
        <f t="shared" si="1"/>
        <v>-20.33898305084746</v>
      </c>
      <c r="H15" s="26">
        <v>91</v>
      </c>
      <c r="I15" s="24">
        <f t="shared" si="2"/>
        <v>-3.1914893617021267</v>
      </c>
      <c r="J15" s="26">
        <v>87</v>
      </c>
      <c r="K15" s="24">
        <f t="shared" si="3"/>
        <v>-4.395604395604391</v>
      </c>
      <c r="L15" s="26">
        <v>66</v>
      </c>
      <c r="M15" s="24">
        <f t="shared" si="4"/>
        <v>-24.13793103448276</v>
      </c>
      <c r="N15" s="26">
        <v>61</v>
      </c>
      <c r="O15" s="24">
        <f t="shared" si="5"/>
        <v>-7.57575757575758</v>
      </c>
      <c r="P15" s="26">
        <v>56</v>
      </c>
      <c r="Q15" s="24">
        <f t="shared" si="6"/>
        <v>-8.196721311475407</v>
      </c>
      <c r="R15" s="26">
        <v>54</v>
      </c>
      <c r="S15" s="25">
        <f t="shared" si="7"/>
        <v>-3.57142857142857</v>
      </c>
    </row>
    <row r="16" spans="1:19" ht="9" customHeight="1">
      <c r="A16" s="20">
        <v>12</v>
      </c>
      <c r="B16" s="21" t="s">
        <v>15</v>
      </c>
      <c r="C16" s="22">
        <v>78</v>
      </c>
      <c r="D16" s="26">
        <v>85</v>
      </c>
      <c r="E16" s="24">
        <f t="shared" si="0"/>
        <v>8.974358974358964</v>
      </c>
      <c r="F16" s="26">
        <v>51</v>
      </c>
      <c r="G16" s="24">
        <f t="shared" si="1"/>
        <v>-40</v>
      </c>
      <c r="H16" s="26">
        <v>43</v>
      </c>
      <c r="I16" s="24">
        <f t="shared" si="2"/>
        <v>-15.686274509803921</v>
      </c>
      <c r="J16" s="26">
        <v>33</v>
      </c>
      <c r="K16" s="24">
        <f t="shared" si="3"/>
        <v>-23.25581395348837</v>
      </c>
      <c r="L16" s="26">
        <v>26</v>
      </c>
      <c r="M16" s="24">
        <f t="shared" si="4"/>
        <v>-21.212121212121215</v>
      </c>
      <c r="N16" s="26">
        <v>14</v>
      </c>
      <c r="O16" s="24">
        <f t="shared" si="5"/>
        <v>-46.15384615384615</v>
      </c>
      <c r="P16" s="26">
        <v>14</v>
      </c>
      <c r="Q16" s="24">
        <f t="shared" si="6"/>
        <v>0</v>
      </c>
      <c r="R16" s="26">
        <v>1</v>
      </c>
      <c r="S16" s="25">
        <f t="shared" si="7"/>
        <v>-92.85714285714286</v>
      </c>
    </row>
    <row r="17" spans="1:19" ht="9" customHeight="1">
      <c r="A17" s="20">
        <v>13</v>
      </c>
      <c r="B17" s="21" t="s">
        <v>16</v>
      </c>
      <c r="C17" s="22">
        <v>24</v>
      </c>
      <c r="D17" s="26">
        <v>27</v>
      </c>
      <c r="E17" s="24">
        <f t="shared" si="0"/>
        <v>12.5</v>
      </c>
      <c r="F17" s="26">
        <v>33</v>
      </c>
      <c r="G17" s="24">
        <f t="shared" si="1"/>
        <v>22.222222222222232</v>
      </c>
      <c r="H17" s="26">
        <v>32</v>
      </c>
      <c r="I17" s="24">
        <f t="shared" si="2"/>
        <v>-3.0303030303030276</v>
      </c>
      <c r="J17" s="26">
        <v>43</v>
      </c>
      <c r="K17" s="24">
        <f t="shared" si="3"/>
        <v>34.375</v>
      </c>
      <c r="L17" s="26">
        <v>52</v>
      </c>
      <c r="M17" s="24">
        <f t="shared" si="4"/>
        <v>20.93023255813953</v>
      </c>
      <c r="N17" s="26">
        <v>63</v>
      </c>
      <c r="O17" s="24">
        <f t="shared" si="5"/>
        <v>21.153846153846146</v>
      </c>
      <c r="P17" s="26">
        <v>53</v>
      </c>
      <c r="Q17" s="24">
        <f t="shared" si="6"/>
        <v>-15.873015873015872</v>
      </c>
      <c r="R17" s="26">
        <v>59</v>
      </c>
      <c r="S17" s="25">
        <f t="shared" si="7"/>
        <v>11.32075471698113</v>
      </c>
    </row>
    <row r="18" spans="1:19" ht="9" customHeight="1">
      <c r="A18" s="20">
        <v>14</v>
      </c>
      <c r="B18" s="21" t="s">
        <v>17</v>
      </c>
      <c r="C18" s="22">
        <v>96</v>
      </c>
      <c r="D18" s="26">
        <v>77</v>
      </c>
      <c r="E18" s="24">
        <f t="shared" si="0"/>
        <v>-19.791666666666664</v>
      </c>
      <c r="F18" s="26">
        <v>84</v>
      </c>
      <c r="G18" s="24">
        <f t="shared" si="1"/>
        <v>9.090909090909083</v>
      </c>
      <c r="H18" s="26">
        <v>82</v>
      </c>
      <c r="I18" s="24">
        <f t="shared" si="2"/>
        <v>-2.3809523809523836</v>
      </c>
      <c r="J18" s="26">
        <v>98</v>
      </c>
      <c r="K18" s="24">
        <f t="shared" si="3"/>
        <v>19.512195121951216</v>
      </c>
      <c r="L18" s="26">
        <v>48</v>
      </c>
      <c r="M18" s="24">
        <f t="shared" si="4"/>
        <v>-51.02040816326531</v>
      </c>
      <c r="N18" s="26">
        <v>45</v>
      </c>
      <c r="O18" s="24">
        <f t="shared" si="5"/>
        <v>-6.25</v>
      </c>
      <c r="P18" s="26">
        <v>31</v>
      </c>
      <c r="Q18" s="24">
        <f t="shared" si="6"/>
        <v>-31.11111111111111</v>
      </c>
      <c r="R18" s="26">
        <v>25</v>
      </c>
      <c r="S18" s="25">
        <f t="shared" si="7"/>
        <v>-19.354838709677423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2</v>
      </c>
      <c r="E19" s="24">
        <f t="shared" si="0"/>
        <v>100</v>
      </c>
      <c r="F19" s="26" t="s">
        <v>4</v>
      </c>
      <c r="G19" s="24" t="str">
        <f t="shared" si="1"/>
        <v>.</v>
      </c>
      <c r="H19" s="26">
        <v>1</v>
      </c>
      <c r="I19" s="24" t="str">
        <f t="shared" si="2"/>
        <v>.</v>
      </c>
      <c r="J19" s="26">
        <v>1</v>
      </c>
      <c r="K19" s="24">
        <f t="shared" si="3"/>
        <v>0</v>
      </c>
      <c r="L19" s="26">
        <v>4</v>
      </c>
      <c r="M19" s="24">
        <f t="shared" si="4"/>
        <v>300</v>
      </c>
      <c r="N19" s="26">
        <v>1</v>
      </c>
      <c r="O19" s="24">
        <f t="shared" si="5"/>
        <v>-75</v>
      </c>
      <c r="P19" s="26" t="s">
        <v>4</v>
      </c>
      <c r="Q19" s="24" t="str">
        <f t="shared" si="6"/>
        <v>.</v>
      </c>
      <c r="R19" s="26">
        <v>3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31</v>
      </c>
      <c r="D20" s="26">
        <v>40</v>
      </c>
      <c r="E20" s="24">
        <f t="shared" si="0"/>
        <v>29.032258064516125</v>
      </c>
      <c r="F20" s="26">
        <v>31</v>
      </c>
      <c r="G20" s="24">
        <f t="shared" si="1"/>
        <v>-22.499999999999996</v>
      </c>
      <c r="H20" s="26">
        <v>43</v>
      </c>
      <c r="I20" s="24">
        <f t="shared" si="2"/>
        <v>38.70967741935485</v>
      </c>
      <c r="J20" s="26">
        <v>36</v>
      </c>
      <c r="K20" s="24">
        <f t="shared" si="3"/>
        <v>-16.279069767441857</v>
      </c>
      <c r="L20" s="26">
        <v>46</v>
      </c>
      <c r="M20" s="24">
        <f t="shared" si="4"/>
        <v>27.777777777777768</v>
      </c>
      <c r="N20" s="26">
        <v>39</v>
      </c>
      <c r="O20" s="24">
        <f t="shared" si="5"/>
        <v>-15.217391304347828</v>
      </c>
      <c r="P20" s="26">
        <v>33</v>
      </c>
      <c r="Q20" s="24">
        <f t="shared" si="6"/>
        <v>-15.384615384615385</v>
      </c>
      <c r="R20" s="26">
        <v>28</v>
      </c>
      <c r="S20" s="25">
        <f t="shared" si="7"/>
        <v>-15.151515151515149</v>
      </c>
    </row>
    <row r="21" spans="1:19" ht="9" customHeight="1">
      <c r="A21" s="20">
        <v>18</v>
      </c>
      <c r="B21" s="21" t="s">
        <v>20</v>
      </c>
      <c r="C21" s="22">
        <v>14</v>
      </c>
      <c r="D21" s="26">
        <v>13</v>
      </c>
      <c r="E21" s="24">
        <f t="shared" si="0"/>
        <v>-7.14285714285714</v>
      </c>
      <c r="F21" s="26">
        <v>20</v>
      </c>
      <c r="G21" s="24">
        <f t="shared" si="1"/>
        <v>53.846153846153854</v>
      </c>
      <c r="H21" s="26">
        <v>18</v>
      </c>
      <c r="I21" s="24">
        <f t="shared" si="2"/>
        <v>-9.999999999999998</v>
      </c>
      <c r="J21" s="26">
        <v>12</v>
      </c>
      <c r="K21" s="24">
        <f t="shared" si="3"/>
        <v>-33.333333333333336</v>
      </c>
      <c r="L21" s="26">
        <v>16</v>
      </c>
      <c r="M21" s="24">
        <f t="shared" si="4"/>
        <v>33.33333333333333</v>
      </c>
      <c r="N21" s="26">
        <v>15</v>
      </c>
      <c r="O21" s="24">
        <f t="shared" si="5"/>
        <v>-6.25</v>
      </c>
      <c r="P21" s="26">
        <v>13</v>
      </c>
      <c r="Q21" s="24">
        <f t="shared" si="6"/>
        <v>-13.33333333333333</v>
      </c>
      <c r="R21" s="26">
        <v>12</v>
      </c>
      <c r="S21" s="25">
        <f t="shared" si="7"/>
        <v>-7.692307692307687</v>
      </c>
    </row>
    <row r="22" spans="1:19" ht="9" customHeight="1">
      <c r="A22" s="20">
        <v>19</v>
      </c>
      <c r="B22" s="21" t="s">
        <v>21</v>
      </c>
      <c r="C22" s="22">
        <v>48</v>
      </c>
      <c r="D22" s="26">
        <v>46</v>
      </c>
      <c r="E22" s="24">
        <f t="shared" si="0"/>
        <v>-4.1666666666666625</v>
      </c>
      <c r="F22" s="26">
        <v>59</v>
      </c>
      <c r="G22" s="24">
        <f t="shared" si="1"/>
        <v>28.260869565217384</v>
      </c>
      <c r="H22" s="26">
        <v>53</v>
      </c>
      <c r="I22" s="24">
        <f t="shared" si="2"/>
        <v>-10.169491525423723</v>
      </c>
      <c r="J22" s="26">
        <v>52</v>
      </c>
      <c r="K22" s="24">
        <f t="shared" si="3"/>
        <v>-1.8867924528301883</v>
      </c>
      <c r="L22" s="26">
        <v>57</v>
      </c>
      <c r="M22" s="24">
        <f t="shared" si="4"/>
        <v>9.615384615384626</v>
      </c>
      <c r="N22" s="26">
        <v>42</v>
      </c>
      <c r="O22" s="24">
        <f t="shared" si="5"/>
        <v>-26.315789473684216</v>
      </c>
      <c r="P22" s="26">
        <v>39</v>
      </c>
      <c r="Q22" s="24">
        <f t="shared" si="6"/>
        <v>-7.14285714285714</v>
      </c>
      <c r="R22" s="26">
        <v>37</v>
      </c>
      <c r="S22" s="25">
        <f t="shared" si="7"/>
        <v>-5.128205128205132</v>
      </c>
    </row>
    <row r="23" spans="1:19" ht="9" customHeight="1">
      <c r="A23" s="20">
        <v>20</v>
      </c>
      <c r="B23" s="21" t="s">
        <v>22</v>
      </c>
      <c r="C23" s="22">
        <v>27</v>
      </c>
      <c r="D23" s="26">
        <v>41</v>
      </c>
      <c r="E23" s="24">
        <f t="shared" si="0"/>
        <v>51.85185185185186</v>
      </c>
      <c r="F23" s="26">
        <v>9</v>
      </c>
      <c r="G23" s="24">
        <f t="shared" si="1"/>
        <v>-78.04878048780488</v>
      </c>
      <c r="H23" s="26">
        <v>25</v>
      </c>
      <c r="I23" s="24">
        <f t="shared" si="2"/>
        <v>177.77777777777777</v>
      </c>
      <c r="J23" s="26">
        <v>11</v>
      </c>
      <c r="K23" s="24">
        <f t="shared" si="3"/>
        <v>-56.00000000000001</v>
      </c>
      <c r="L23" s="26">
        <v>14</v>
      </c>
      <c r="M23" s="24">
        <f t="shared" si="4"/>
        <v>27.27272727272727</v>
      </c>
      <c r="N23" s="26">
        <v>8</v>
      </c>
      <c r="O23" s="24">
        <f t="shared" si="5"/>
        <v>-42.85714285714286</v>
      </c>
      <c r="P23" s="26">
        <v>17</v>
      </c>
      <c r="Q23" s="24">
        <f t="shared" si="6"/>
        <v>112.5</v>
      </c>
      <c r="R23" s="26">
        <v>9</v>
      </c>
      <c r="S23" s="25">
        <f t="shared" si="7"/>
        <v>-47.05882352941176</v>
      </c>
    </row>
    <row r="24" spans="1:19" ht="9" customHeight="1">
      <c r="A24" s="20">
        <v>21</v>
      </c>
      <c r="B24" s="21" t="s">
        <v>23</v>
      </c>
      <c r="C24" s="22">
        <v>97</v>
      </c>
      <c r="D24" s="26">
        <v>90</v>
      </c>
      <c r="E24" s="24">
        <f t="shared" si="0"/>
        <v>-7.216494845360821</v>
      </c>
      <c r="F24" s="26">
        <v>24</v>
      </c>
      <c r="G24" s="24">
        <f t="shared" si="1"/>
        <v>-73.33333333333334</v>
      </c>
      <c r="H24" s="26">
        <v>7</v>
      </c>
      <c r="I24" s="24">
        <f t="shared" si="2"/>
        <v>-70.83333333333333</v>
      </c>
      <c r="J24" s="26">
        <v>28</v>
      </c>
      <c r="K24" s="24">
        <f t="shared" si="3"/>
        <v>300</v>
      </c>
      <c r="L24" s="26">
        <v>4</v>
      </c>
      <c r="M24" s="24">
        <f t="shared" si="4"/>
        <v>-85.71428571428572</v>
      </c>
      <c r="N24" s="26">
        <v>17</v>
      </c>
      <c r="O24" s="24">
        <f t="shared" si="5"/>
        <v>325</v>
      </c>
      <c r="P24" s="26">
        <v>23</v>
      </c>
      <c r="Q24" s="24">
        <f t="shared" si="6"/>
        <v>35.29411764705883</v>
      </c>
      <c r="R24" s="26">
        <v>15</v>
      </c>
      <c r="S24" s="25">
        <f t="shared" si="7"/>
        <v>-34.78260869565217</v>
      </c>
    </row>
    <row r="25" spans="1:19" ht="9" customHeight="1">
      <c r="A25" s="20">
        <v>22</v>
      </c>
      <c r="B25" s="21" t="s">
        <v>24</v>
      </c>
      <c r="C25" s="22">
        <v>32</v>
      </c>
      <c r="D25" s="26">
        <v>35</v>
      </c>
      <c r="E25" s="24">
        <f t="shared" si="0"/>
        <v>9.375</v>
      </c>
      <c r="F25" s="26">
        <v>23</v>
      </c>
      <c r="G25" s="24">
        <f t="shared" si="1"/>
        <v>-34.285714285714285</v>
      </c>
      <c r="H25" s="26">
        <v>40</v>
      </c>
      <c r="I25" s="24">
        <f t="shared" si="2"/>
        <v>73.91304347826086</v>
      </c>
      <c r="J25" s="26">
        <v>45</v>
      </c>
      <c r="K25" s="24">
        <f t="shared" si="3"/>
        <v>12.5</v>
      </c>
      <c r="L25" s="26">
        <v>32</v>
      </c>
      <c r="M25" s="24">
        <f t="shared" si="4"/>
        <v>-28.888888888888886</v>
      </c>
      <c r="N25" s="26">
        <v>24</v>
      </c>
      <c r="O25" s="24">
        <f t="shared" si="5"/>
        <v>-25</v>
      </c>
      <c r="P25" s="26">
        <v>28</v>
      </c>
      <c r="Q25" s="24">
        <f t="shared" si="6"/>
        <v>16.666666666666675</v>
      </c>
      <c r="R25" s="26">
        <v>20</v>
      </c>
      <c r="S25" s="25">
        <f t="shared" si="7"/>
        <v>-28.57142857142857</v>
      </c>
    </row>
    <row r="26" spans="1:19" ht="9" customHeight="1">
      <c r="A26" s="20">
        <v>23</v>
      </c>
      <c r="B26" s="21" t="s">
        <v>25</v>
      </c>
      <c r="C26" s="22">
        <v>82</v>
      </c>
      <c r="D26" s="26">
        <v>77</v>
      </c>
      <c r="E26" s="24">
        <f t="shared" si="0"/>
        <v>-6.0975609756097615</v>
      </c>
      <c r="F26" s="26">
        <v>87</v>
      </c>
      <c r="G26" s="24">
        <f t="shared" si="1"/>
        <v>12.987012987012992</v>
      </c>
      <c r="H26" s="26">
        <v>99</v>
      </c>
      <c r="I26" s="24">
        <f t="shared" si="2"/>
        <v>13.793103448275868</v>
      </c>
      <c r="J26" s="26">
        <v>100</v>
      </c>
      <c r="K26" s="24">
        <f t="shared" si="3"/>
        <v>1.0101010101010166</v>
      </c>
      <c r="L26" s="26">
        <v>124</v>
      </c>
      <c r="M26" s="24">
        <f t="shared" si="4"/>
        <v>24</v>
      </c>
      <c r="N26" s="26">
        <v>111</v>
      </c>
      <c r="O26" s="24">
        <f t="shared" si="5"/>
        <v>-10.483870967741938</v>
      </c>
      <c r="P26" s="26">
        <v>104</v>
      </c>
      <c r="Q26" s="24">
        <f t="shared" si="6"/>
        <v>-6.3063063063063085</v>
      </c>
      <c r="R26" s="26">
        <v>113</v>
      </c>
      <c r="S26" s="25">
        <f t="shared" si="7"/>
        <v>8.653846153846146</v>
      </c>
    </row>
    <row r="27" spans="1:19" ht="9" customHeight="1">
      <c r="A27" s="20">
        <v>24</v>
      </c>
      <c r="B27" s="21" t="s">
        <v>26</v>
      </c>
      <c r="C27" s="22">
        <v>48</v>
      </c>
      <c r="D27" s="26">
        <v>32</v>
      </c>
      <c r="E27" s="24">
        <f t="shared" si="0"/>
        <v>-33.333333333333336</v>
      </c>
      <c r="F27" s="26">
        <v>32</v>
      </c>
      <c r="G27" s="24">
        <f t="shared" si="1"/>
        <v>0</v>
      </c>
      <c r="H27" s="26">
        <v>24</v>
      </c>
      <c r="I27" s="24">
        <f t="shared" si="2"/>
        <v>-25</v>
      </c>
      <c r="J27" s="26">
        <v>13</v>
      </c>
      <c r="K27" s="24">
        <f t="shared" si="3"/>
        <v>-45.833333333333336</v>
      </c>
      <c r="L27" s="26">
        <v>13</v>
      </c>
      <c r="M27" s="24">
        <f t="shared" si="4"/>
        <v>0</v>
      </c>
      <c r="N27" s="26">
        <v>16</v>
      </c>
      <c r="O27" s="24">
        <f t="shared" si="5"/>
        <v>23.076923076923084</v>
      </c>
      <c r="P27" s="26">
        <v>11</v>
      </c>
      <c r="Q27" s="24">
        <f t="shared" si="6"/>
        <v>-31.25</v>
      </c>
      <c r="R27" s="26">
        <v>13</v>
      </c>
      <c r="S27" s="25">
        <f t="shared" si="7"/>
        <v>18.181818181818187</v>
      </c>
    </row>
    <row r="28" spans="1:19" s="31" customFormat="1" ht="9" customHeight="1">
      <c r="A28" s="20">
        <v>25</v>
      </c>
      <c r="B28" s="21" t="s">
        <v>27</v>
      </c>
      <c r="C28" s="29" t="s">
        <v>4</v>
      </c>
      <c r="D28" s="30">
        <v>4</v>
      </c>
      <c r="E28" s="24" t="str">
        <f t="shared" si="0"/>
        <v>.</v>
      </c>
      <c r="F28" s="30">
        <v>3</v>
      </c>
      <c r="G28" s="24">
        <f t="shared" si="1"/>
        <v>-25</v>
      </c>
      <c r="H28" s="30">
        <v>2</v>
      </c>
      <c r="I28" s="24">
        <f t="shared" si="2"/>
        <v>-33.333333333333336</v>
      </c>
      <c r="J28" s="30">
        <v>1</v>
      </c>
      <c r="K28" s="24">
        <f t="shared" si="3"/>
        <v>-50</v>
      </c>
      <c r="L28" s="30">
        <v>3</v>
      </c>
      <c r="M28" s="24">
        <f t="shared" si="4"/>
        <v>200</v>
      </c>
      <c r="N28" s="30">
        <v>4</v>
      </c>
      <c r="O28" s="24">
        <f t="shared" si="5"/>
        <v>33.33333333333333</v>
      </c>
      <c r="P28" s="30" t="s">
        <v>4</v>
      </c>
      <c r="Q28" s="24" t="str">
        <f t="shared" si="6"/>
        <v>.</v>
      </c>
      <c r="R28" s="30">
        <v>2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50</v>
      </c>
      <c r="D29" s="26">
        <v>50</v>
      </c>
      <c r="E29" s="24">
        <f t="shared" si="0"/>
        <v>0</v>
      </c>
      <c r="F29" s="26">
        <v>11</v>
      </c>
      <c r="G29" s="24">
        <f t="shared" si="1"/>
        <v>-78</v>
      </c>
      <c r="H29" s="26">
        <v>5</v>
      </c>
      <c r="I29" s="24">
        <f t="shared" si="2"/>
        <v>-54.54545454545454</v>
      </c>
      <c r="J29" s="26">
        <v>1</v>
      </c>
      <c r="K29" s="24">
        <f t="shared" si="3"/>
        <v>-80</v>
      </c>
      <c r="L29" s="26">
        <v>2</v>
      </c>
      <c r="M29" s="24">
        <f t="shared" si="4"/>
        <v>100</v>
      </c>
      <c r="N29" s="26" t="s">
        <v>4</v>
      </c>
      <c r="O29" s="24" t="str">
        <f t="shared" si="5"/>
        <v>.</v>
      </c>
      <c r="P29" s="26">
        <v>3</v>
      </c>
      <c r="Q29" s="24" t="str">
        <f t="shared" si="6"/>
        <v>.</v>
      </c>
      <c r="R29" s="26">
        <v>1</v>
      </c>
      <c r="S29" s="25">
        <f t="shared" si="7"/>
        <v>-66.66666666666667</v>
      </c>
    </row>
    <row r="30" spans="1:19" ht="9" customHeight="1">
      <c r="A30" s="20">
        <v>27</v>
      </c>
      <c r="B30" s="21" t="s">
        <v>29</v>
      </c>
      <c r="C30" s="22">
        <v>2</v>
      </c>
      <c r="D30" s="26">
        <v>5</v>
      </c>
      <c r="E30" s="24">
        <f t="shared" si="0"/>
        <v>150</v>
      </c>
      <c r="F30" s="26">
        <v>9</v>
      </c>
      <c r="G30" s="24">
        <f t="shared" si="1"/>
        <v>80</v>
      </c>
      <c r="H30" s="26">
        <v>8</v>
      </c>
      <c r="I30" s="24">
        <f t="shared" si="2"/>
        <v>-11.111111111111116</v>
      </c>
      <c r="J30" s="26">
        <v>9</v>
      </c>
      <c r="K30" s="24">
        <f t="shared" si="3"/>
        <v>12.5</v>
      </c>
      <c r="L30" s="26">
        <v>11</v>
      </c>
      <c r="M30" s="24">
        <f t="shared" si="4"/>
        <v>22.222222222222232</v>
      </c>
      <c r="N30" s="26">
        <v>11</v>
      </c>
      <c r="O30" s="24">
        <f t="shared" si="5"/>
        <v>0</v>
      </c>
      <c r="P30" s="26">
        <v>7</v>
      </c>
      <c r="Q30" s="24">
        <f t="shared" si="6"/>
        <v>-36.36363636363637</v>
      </c>
      <c r="R30" s="26">
        <v>11</v>
      </c>
      <c r="S30" s="25">
        <f t="shared" si="7"/>
        <v>57.14285714285714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4</v>
      </c>
      <c r="E31" s="24">
        <f t="shared" si="0"/>
        <v>33.33333333333333</v>
      </c>
      <c r="F31" s="26">
        <v>5</v>
      </c>
      <c r="G31" s="24">
        <f t="shared" si="1"/>
        <v>25</v>
      </c>
      <c r="H31" s="26">
        <v>5</v>
      </c>
      <c r="I31" s="24">
        <f t="shared" si="2"/>
        <v>0</v>
      </c>
      <c r="J31" s="26">
        <v>2</v>
      </c>
      <c r="K31" s="24">
        <f t="shared" si="3"/>
        <v>-60</v>
      </c>
      <c r="L31" s="26">
        <v>5</v>
      </c>
      <c r="M31" s="24">
        <f t="shared" si="4"/>
        <v>150</v>
      </c>
      <c r="N31" s="26">
        <v>6</v>
      </c>
      <c r="O31" s="24">
        <f t="shared" si="5"/>
        <v>19.999999999999996</v>
      </c>
      <c r="P31" s="26">
        <v>6</v>
      </c>
      <c r="Q31" s="24">
        <f t="shared" si="6"/>
        <v>0</v>
      </c>
      <c r="R31" s="26">
        <v>5</v>
      </c>
      <c r="S31" s="25">
        <f t="shared" si="7"/>
        <v>-16.666666666666664</v>
      </c>
    </row>
    <row r="32" spans="1:19" ht="9" customHeight="1">
      <c r="A32" s="20">
        <v>29</v>
      </c>
      <c r="B32" s="21" t="s">
        <v>31</v>
      </c>
      <c r="C32" s="22">
        <v>165</v>
      </c>
      <c r="D32" s="26">
        <v>145</v>
      </c>
      <c r="E32" s="24">
        <f t="shared" si="0"/>
        <v>-12.121212121212121</v>
      </c>
      <c r="F32" s="26">
        <v>167</v>
      </c>
      <c r="G32" s="24">
        <f t="shared" si="1"/>
        <v>15.172413793103456</v>
      </c>
      <c r="H32" s="26">
        <v>155</v>
      </c>
      <c r="I32" s="24">
        <f t="shared" si="2"/>
        <v>-7.185628742514972</v>
      </c>
      <c r="J32" s="26">
        <v>124</v>
      </c>
      <c r="K32" s="24">
        <f t="shared" si="3"/>
        <v>-19.999999999999996</v>
      </c>
      <c r="L32" s="26">
        <v>133</v>
      </c>
      <c r="M32" s="24">
        <f t="shared" si="4"/>
        <v>7.258064516129026</v>
      </c>
      <c r="N32" s="26">
        <v>96</v>
      </c>
      <c r="O32" s="24">
        <f t="shared" si="5"/>
        <v>-27.819548872180455</v>
      </c>
      <c r="P32" s="26">
        <v>68</v>
      </c>
      <c r="Q32" s="24">
        <f t="shared" si="6"/>
        <v>-29.166666666666664</v>
      </c>
      <c r="R32" s="26">
        <v>65</v>
      </c>
      <c r="S32" s="25">
        <f t="shared" si="7"/>
        <v>-4.411764705882348</v>
      </c>
    </row>
    <row r="33" spans="1:19" ht="9" customHeight="1">
      <c r="A33" s="20">
        <v>30</v>
      </c>
      <c r="B33" s="21" t="s">
        <v>32</v>
      </c>
      <c r="C33" s="22">
        <v>15</v>
      </c>
      <c r="D33" s="26">
        <v>13</v>
      </c>
      <c r="E33" s="24">
        <f t="shared" si="0"/>
        <v>-13.33333333333333</v>
      </c>
      <c r="F33" s="26">
        <v>16</v>
      </c>
      <c r="G33" s="24">
        <f t="shared" si="1"/>
        <v>23.076923076923084</v>
      </c>
      <c r="H33" s="26">
        <v>26</v>
      </c>
      <c r="I33" s="24">
        <f t="shared" si="2"/>
        <v>62.5</v>
      </c>
      <c r="J33" s="26">
        <v>42</v>
      </c>
      <c r="K33" s="24">
        <f t="shared" si="3"/>
        <v>61.53846153846154</v>
      </c>
      <c r="L33" s="26">
        <v>28</v>
      </c>
      <c r="M33" s="24">
        <f t="shared" si="4"/>
        <v>-33.333333333333336</v>
      </c>
      <c r="N33" s="26">
        <v>25</v>
      </c>
      <c r="O33" s="24">
        <f t="shared" si="5"/>
        <v>-10.71428571428571</v>
      </c>
      <c r="P33" s="26">
        <v>25</v>
      </c>
      <c r="Q33" s="24">
        <f t="shared" si="6"/>
        <v>0</v>
      </c>
      <c r="R33" s="26">
        <v>39</v>
      </c>
      <c r="S33" s="25">
        <f t="shared" si="7"/>
        <v>56.00000000000001</v>
      </c>
    </row>
    <row r="34" spans="1:19" ht="9" customHeight="1">
      <c r="A34" s="20">
        <v>31</v>
      </c>
      <c r="B34" s="21" t="s">
        <v>33</v>
      </c>
      <c r="C34" s="22">
        <v>84</v>
      </c>
      <c r="D34" s="26">
        <v>111</v>
      </c>
      <c r="E34" s="24">
        <f t="shared" si="0"/>
        <v>32.14285714285714</v>
      </c>
      <c r="F34" s="26">
        <v>154</v>
      </c>
      <c r="G34" s="24">
        <f t="shared" si="1"/>
        <v>38.738738738738746</v>
      </c>
      <c r="H34" s="26">
        <v>195</v>
      </c>
      <c r="I34" s="24">
        <f t="shared" si="2"/>
        <v>26.623376623376615</v>
      </c>
      <c r="J34" s="26">
        <v>265</v>
      </c>
      <c r="K34" s="24">
        <f t="shared" si="3"/>
        <v>35.897435897435905</v>
      </c>
      <c r="L34" s="26">
        <v>245</v>
      </c>
      <c r="M34" s="24">
        <f t="shared" si="4"/>
        <v>-7.547169811320753</v>
      </c>
      <c r="N34" s="26">
        <v>261</v>
      </c>
      <c r="O34" s="24">
        <f t="shared" si="5"/>
        <v>6.530612244897949</v>
      </c>
      <c r="P34" s="26">
        <v>245</v>
      </c>
      <c r="Q34" s="24">
        <f t="shared" si="6"/>
        <v>-6.130268199233713</v>
      </c>
      <c r="R34" s="26">
        <v>234</v>
      </c>
      <c r="S34" s="25">
        <f t="shared" si="7"/>
        <v>-4.489795918367346</v>
      </c>
    </row>
    <row r="35" spans="1:19" ht="9" customHeight="1">
      <c r="A35" s="20">
        <v>32</v>
      </c>
      <c r="B35" s="21" t="s">
        <v>34</v>
      </c>
      <c r="C35" s="22">
        <v>55</v>
      </c>
      <c r="D35" s="26">
        <v>47</v>
      </c>
      <c r="E35" s="24">
        <f t="shared" si="0"/>
        <v>-14.54545454545455</v>
      </c>
      <c r="F35" s="26">
        <v>80</v>
      </c>
      <c r="G35" s="24">
        <f t="shared" si="1"/>
        <v>70.2127659574468</v>
      </c>
      <c r="H35" s="26">
        <v>67</v>
      </c>
      <c r="I35" s="24">
        <f t="shared" si="2"/>
        <v>-16.249999999999996</v>
      </c>
      <c r="J35" s="26">
        <v>64</v>
      </c>
      <c r="K35" s="24">
        <f t="shared" si="3"/>
        <v>-4.477611940298509</v>
      </c>
      <c r="L35" s="26">
        <v>67</v>
      </c>
      <c r="M35" s="24">
        <f t="shared" si="4"/>
        <v>4.6875</v>
      </c>
      <c r="N35" s="26">
        <v>86</v>
      </c>
      <c r="O35" s="24">
        <f t="shared" si="5"/>
        <v>28.358208955223873</v>
      </c>
      <c r="P35" s="26">
        <v>63</v>
      </c>
      <c r="Q35" s="24">
        <f t="shared" si="6"/>
        <v>-26.74418604651163</v>
      </c>
      <c r="R35" s="26">
        <v>56</v>
      </c>
      <c r="S35" s="25">
        <f t="shared" si="7"/>
        <v>-11.111111111111116</v>
      </c>
    </row>
    <row r="36" spans="1:19" ht="9" customHeight="1">
      <c r="A36" s="20">
        <v>33</v>
      </c>
      <c r="B36" s="21" t="s">
        <v>35</v>
      </c>
      <c r="C36" s="22">
        <v>20</v>
      </c>
      <c r="D36" s="26">
        <v>13</v>
      </c>
      <c r="E36" s="24">
        <f t="shared" si="0"/>
        <v>-35</v>
      </c>
      <c r="F36" s="26">
        <v>6</v>
      </c>
      <c r="G36" s="24">
        <f t="shared" si="1"/>
        <v>-53.84615384615385</v>
      </c>
      <c r="H36" s="26">
        <v>22</v>
      </c>
      <c r="I36" s="24">
        <f t="shared" si="2"/>
        <v>266.66666666666663</v>
      </c>
      <c r="J36" s="26">
        <v>8</v>
      </c>
      <c r="K36" s="24">
        <f t="shared" si="3"/>
        <v>-63.63636363636363</v>
      </c>
      <c r="L36" s="26">
        <v>9</v>
      </c>
      <c r="M36" s="24">
        <f t="shared" si="4"/>
        <v>12.5</v>
      </c>
      <c r="N36" s="26">
        <v>5</v>
      </c>
      <c r="O36" s="24">
        <f t="shared" si="5"/>
        <v>-44.44444444444444</v>
      </c>
      <c r="P36" s="26">
        <v>4</v>
      </c>
      <c r="Q36" s="24">
        <f t="shared" si="6"/>
        <v>-19.999999999999996</v>
      </c>
      <c r="R36" s="26">
        <v>7</v>
      </c>
      <c r="S36" s="25">
        <f t="shared" si="7"/>
        <v>75</v>
      </c>
    </row>
    <row r="37" spans="1:19" ht="9" customHeight="1">
      <c r="A37" s="20">
        <v>34</v>
      </c>
      <c r="B37" s="21" t="s">
        <v>36</v>
      </c>
      <c r="C37" s="22">
        <v>30</v>
      </c>
      <c r="D37" s="26">
        <v>15</v>
      </c>
      <c r="E37" s="24">
        <f aca="true" t="shared" si="8" ref="E37:E68">IF(D37&lt;&gt;".",IF(C37&lt;&gt;".",IF(C37&gt;0,(D37/C37-1)*100,"."),"."),".")</f>
        <v>-50</v>
      </c>
      <c r="F37" s="26">
        <v>21</v>
      </c>
      <c r="G37" s="24">
        <f aca="true" t="shared" si="9" ref="G37:G68">IF(F37&lt;&gt;".",IF(D37&lt;&gt;".",IF(D37&gt;0,(F37/D37-1)*100,"."),"."),".")</f>
        <v>39.99999999999999</v>
      </c>
      <c r="H37" s="26">
        <v>26</v>
      </c>
      <c r="I37" s="24">
        <f aca="true" t="shared" si="10" ref="I37:I68">IF(H37&lt;&gt;".",IF(F37&lt;&gt;".",IF(F37&gt;0,(H37/F37-1)*100,"."),"."),".")</f>
        <v>23.809523809523814</v>
      </c>
      <c r="J37" s="26">
        <v>13</v>
      </c>
      <c r="K37" s="24">
        <f aca="true" t="shared" si="11" ref="K37:K68">IF(J37&lt;&gt;".",IF(H37&lt;&gt;".",IF(H37&gt;0,(J37/H37-1)*100,"."),"."),".")</f>
        <v>-50</v>
      </c>
      <c r="L37" s="26">
        <v>21</v>
      </c>
      <c r="M37" s="24">
        <f aca="true" t="shared" si="12" ref="M37:M68">IF(L37&lt;&gt;".",IF(J37&lt;&gt;".",IF(J37&gt;0,(L37/J37-1)*100,"."),"."),".")</f>
        <v>61.53846153846154</v>
      </c>
      <c r="N37" s="26">
        <v>15</v>
      </c>
      <c r="O37" s="24">
        <f aca="true" t="shared" si="13" ref="O37:O68">IF(N37&lt;&gt;".",IF(L37&lt;&gt;".",IF(L37&gt;0,(N37/L37-1)*100,"."),"."),".")</f>
        <v>-28.57142857142857</v>
      </c>
      <c r="P37" s="26">
        <v>14</v>
      </c>
      <c r="Q37" s="24">
        <f aca="true" t="shared" si="14" ref="Q37:Q68">IF(P37&lt;&gt;".",IF(N37&lt;&gt;".",IF(N37&gt;0,(P37/N37-1)*100,"."),"."),".")</f>
        <v>-6.666666666666665</v>
      </c>
      <c r="R37" s="26">
        <v>11</v>
      </c>
      <c r="S37" s="25">
        <f aca="true" t="shared" si="15" ref="S37:S68">IF(R37&lt;&gt;".",IF(P37&lt;&gt;".",IF(P37&gt;0,(R37/P37-1)*100,"."),"."),".")</f>
        <v>-21.42857142857143</v>
      </c>
    </row>
    <row r="38" spans="1:19" ht="9" customHeight="1">
      <c r="A38" s="20">
        <v>35</v>
      </c>
      <c r="B38" s="21" t="s">
        <v>37</v>
      </c>
      <c r="C38" s="22">
        <v>30</v>
      </c>
      <c r="D38" s="26">
        <v>24</v>
      </c>
      <c r="E38" s="24">
        <f t="shared" si="8"/>
        <v>-19.999999999999996</v>
      </c>
      <c r="F38" s="26">
        <v>17</v>
      </c>
      <c r="G38" s="24">
        <f t="shared" si="9"/>
        <v>-29.166666666666664</v>
      </c>
      <c r="H38" s="26">
        <v>17</v>
      </c>
      <c r="I38" s="24">
        <f t="shared" si="10"/>
        <v>0</v>
      </c>
      <c r="J38" s="26">
        <v>16</v>
      </c>
      <c r="K38" s="24">
        <f t="shared" si="11"/>
        <v>-5.882352941176472</v>
      </c>
      <c r="L38" s="26">
        <v>11</v>
      </c>
      <c r="M38" s="24">
        <f t="shared" si="12"/>
        <v>-31.25</v>
      </c>
      <c r="N38" s="26">
        <v>21</v>
      </c>
      <c r="O38" s="24">
        <f t="shared" si="13"/>
        <v>90.90909090909092</v>
      </c>
      <c r="P38" s="26">
        <v>15</v>
      </c>
      <c r="Q38" s="24">
        <f t="shared" si="14"/>
        <v>-28.57142857142857</v>
      </c>
      <c r="R38" s="26">
        <v>15</v>
      </c>
      <c r="S38" s="25">
        <f t="shared" si="15"/>
        <v>0</v>
      </c>
    </row>
    <row r="39" spans="1:19" ht="9" customHeight="1">
      <c r="A39" s="20">
        <v>36</v>
      </c>
      <c r="B39" s="21" t="s">
        <v>38</v>
      </c>
      <c r="C39" s="22">
        <v>35</v>
      </c>
      <c r="D39" s="26">
        <v>24</v>
      </c>
      <c r="E39" s="24">
        <f t="shared" si="8"/>
        <v>-31.428571428571427</v>
      </c>
      <c r="F39" s="26">
        <v>20</v>
      </c>
      <c r="G39" s="24">
        <f t="shared" si="9"/>
        <v>-16.666666666666664</v>
      </c>
      <c r="H39" s="26">
        <v>11</v>
      </c>
      <c r="I39" s="24">
        <f t="shared" si="10"/>
        <v>-44.99999999999999</v>
      </c>
      <c r="J39" s="26">
        <v>18</v>
      </c>
      <c r="K39" s="24">
        <f t="shared" si="11"/>
        <v>63.63636363636365</v>
      </c>
      <c r="L39" s="26">
        <v>21</v>
      </c>
      <c r="M39" s="24">
        <f t="shared" si="12"/>
        <v>16.666666666666675</v>
      </c>
      <c r="N39" s="26">
        <v>30</v>
      </c>
      <c r="O39" s="24">
        <f t="shared" si="13"/>
        <v>42.85714285714286</v>
      </c>
      <c r="P39" s="26">
        <v>20</v>
      </c>
      <c r="Q39" s="24">
        <f t="shared" si="14"/>
        <v>-33.333333333333336</v>
      </c>
      <c r="R39" s="26">
        <v>21</v>
      </c>
      <c r="S39" s="25">
        <f t="shared" si="15"/>
        <v>5.000000000000004</v>
      </c>
    </row>
    <row r="40" spans="1:19" ht="9" customHeight="1">
      <c r="A40" s="20">
        <v>37</v>
      </c>
      <c r="B40" s="21" t="s">
        <v>39</v>
      </c>
      <c r="C40" s="22">
        <v>10</v>
      </c>
      <c r="D40" s="26">
        <v>31</v>
      </c>
      <c r="E40" s="24">
        <f t="shared" si="8"/>
        <v>210</v>
      </c>
      <c r="F40" s="26">
        <v>9</v>
      </c>
      <c r="G40" s="24">
        <f t="shared" si="9"/>
        <v>-70.96774193548387</v>
      </c>
      <c r="H40" s="26">
        <v>45</v>
      </c>
      <c r="I40" s="24">
        <f t="shared" si="10"/>
        <v>400</v>
      </c>
      <c r="J40" s="26">
        <v>29</v>
      </c>
      <c r="K40" s="24">
        <f t="shared" si="11"/>
        <v>-35.55555555555555</v>
      </c>
      <c r="L40" s="26">
        <v>16</v>
      </c>
      <c r="M40" s="24">
        <f t="shared" si="12"/>
        <v>-44.827586206896555</v>
      </c>
      <c r="N40" s="26">
        <v>12</v>
      </c>
      <c r="O40" s="24">
        <f t="shared" si="13"/>
        <v>-25</v>
      </c>
      <c r="P40" s="26">
        <v>15</v>
      </c>
      <c r="Q40" s="24">
        <f t="shared" si="14"/>
        <v>25</v>
      </c>
      <c r="R40" s="26">
        <v>11</v>
      </c>
      <c r="S40" s="25">
        <f t="shared" si="15"/>
        <v>-26.66666666666667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7</v>
      </c>
      <c r="E41" s="24">
        <f t="shared" si="8"/>
        <v>39.99999999999999</v>
      </c>
      <c r="F41" s="26">
        <v>2</v>
      </c>
      <c r="G41" s="24">
        <f t="shared" si="9"/>
        <v>-71.42857142857143</v>
      </c>
      <c r="H41" s="26">
        <v>3</v>
      </c>
      <c r="I41" s="24">
        <f t="shared" si="10"/>
        <v>50</v>
      </c>
      <c r="J41" s="26">
        <v>1</v>
      </c>
      <c r="K41" s="24">
        <f t="shared" si="11"/>
        <v>-66.66666666666667</v>
      </c>
      <c r="L41" s="26">
        <v>2</v>
      </c>
      <c r="M41" s="24">
        <f t="shared" si="12"/>
        <v>100</v>
      </c>
      <c r="N41" s="26">
        <v>3</v>
      </c>
      <c r="O41" s="24">
        <f t="shared" si="13"/>
        <v>50</v>
      </c>
      <c r="P41" s="26" t="s">
        <v>4</v>
      </c>
      <c r="Q41" s="24" t="str">
        <f t="shared" si="14"/>
        <v>.</v>
      </c>
      <c r="R41" s="26">
        <v>0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49</v>
      </c>
      <c r="D42" s="26">
        <v>51</v>
      </c>
      <c r="E42" s="24">
        <f t="shared" si="8"/>
        <v>4.081632653061229</v>
      </c>
      <c r="F42" s="26">
        <v>61</v>
      </c>
      <c r="G42" s="24">
        <f t="shared" si="9"/>
        <v>19.6078431372549</v>
      </c>
      <c r="H42" s="26">
        <v>81</v>
      </c>
      <c r="I42" s="24">
        <f t="shared" si="10"/>
        <v>32.78688524590163</v>
      </c>
      <c r="J42" s="26">
        <v>73</v>
      </c>
      <c r="K42" s="24">
        <f t="shared" si="11"/>
        <v>-9.876543209876543</v>
      </c>
      <c r="L42" s="26">
        <v>53</v>
      </c>
      <c r="M42" s="24">
        <f t="shared" si="12"/>
        <v>-27.397260273972602</v>
      </c>
      <c r="N42" s="26">
        <v>60</v>
      </c>
      <c r="O42" s="24">
        <f t="shared" si="13"/>
        <v>13.207547169811317</v>
      </c>
      <c r="P42" s="26">
        <v>86</v>
      </c>
      <c r="Q42" s="24">
        <f t="shared" si="14"/>
        <v>43.333333333333336</v>
      </c>
      <c r="R42" s="26">
        <v>73</v>
      </c>
      <c r="S42" s="25">
        <f t="shared" si="15"/>
        <v>-15.116279069767447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29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16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0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>
        <v>1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13</v>
      </c>
      <c r="D45" s="26">
        <v>17</v>
      </c>
      <c r="E45" s="24">
        <f t="shared" si="8"/>
        <v>30.76923076923077</v>
      </c>
      <c r="F45" s="26">
        <v>11</v>
      </c>
      <c r="G45" s="24">
        <f t="shared" si="9"/>
        <v>-35.29411764705882</v>
      </c>
      <c r="H45" s="26">
        <v>5</v>
      </c>
      <c r="I45" s="24">
        <f t="shared" si="10"/>
        <v>-54.54545454545454</v>
      </c>
      <c r="J45" s="26">
        <v>2</v>
      </c>
      <c r="K45" s="24">
        <f t="shared" si="11"/>
        <v>-60</v>
      </c>
      <c r="L45" s="26">
        <v>6</v>
      </c>
      <c r="M45" s="24">
        <f t="shared" si="12"/>
        <v>200</v>
      </c>
      <c r="N45" s="26">
        <v>6</v>
      </c>
      <c r="O45" s="24">
        <f t="shared" si="13"/>
        <v>0</v>
      </c>
      <c r="P45" s="26">
        <v>5</v>
      </c>
      <c r="Q45" s="24">
        <f t="shared" si="14"/>
        <v>-16.666666666666664</v>
      </c>
      <c r="R45" s="26">
        <v>3</v>
      </c>
      <c r="S45" s="25">
        <f t="shared" si="15"/>
        <v>-40</v>
      </c>
    </row>
    <row r="46" spans="1:19" ht="9" customHeight="1">
      <c r="A46" s="20">
        <v>43</v>
      </c>
      <c r="B46" s="21" t="s">
        <v>45</v>
      </c>
      <c r="C46" s="22" t="s">
        <v>4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>
        <v>2</v>
      </c>
      <c r="K46" s="24" t="str">
        <f t="shared" si="11"/>
        <v>.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>
        <v>2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35</v>
      </c>
      <c r="D47" s="26">
        <v>47</v>
      </c>
      <c r="E47" s="24">
        <f t="shared" si="8"/>
        <v>34.28571428571428</v>
      </c>
      <c r="F47" s="26">
        <v>32</v>
      </c>
      <c r="G47" s="24">
        <f t="shared" si="9"/>
        <v>-31.914893617021278</v>
      </c>
      <c r="H47" s="26">
        <v>30</v>
      </c>
      <c r="I47" s="24">
        <f t="shared" si="10"/>
        <v>-6.25</v>
      </c>
      <c r="J47" s="26">
        <v>34</v>
      </c>
      <c r="K47" s="24">
        <f t="shared" si="11"/>
        <v>13.33333333333333</v>
      </c>
      <c r="L47" s="26">
        <v>26</v>
      </c>
      <c r="M47" s="24">
        <f t="shared" si="12"/>
        <v>-23.529411764705888</v>
      </c>
      <c r="N47" s="26">
        <v>27</v>
      </c>
      <c r="O47" s="24">
        <f t="shared" si="13"/>
        <v>3.8461538461538547</v>
      </c>
      <c r="P47" s="26">
        <v>30</v>
      </c>
      <c r="Q47" s="24">
        <f t="shared" si="14"/>
        <v>11.111111111111116</v>
      </c>
      <c r="R47" s="26">
        <v>23</v>
      </c>
      <c r="S47" s="25">
        <f t="shared" si="15"/>
        <v>-23.33333333333333</v>
      </c>
    </row>
    <row r="48" spans="1:19" ht="9" customHeight="1">
      <c r="A48" s="20">
        <v>45</v>
      </c>
      <c r="B48" s="21" t="s">
        <v>47</v>
      </c>
      <c r="C48" s="22">
        <v>5</v>
      </c>
      <c r="D48" s="26" t="s">
        <v>4</v>
      </c>
      <c r="E48" s="24" t="str">
        <f t="shared" si="8"/>
        <v>.</v>
      </c>
      <c r="F48" s="26">
        <v>1</v>
      </c>
      <c r="G48" s="24" t="str">
        <f t="shared" si="9"/>
        <v>.</v>
      </c>
      <c r="H48" s="26">
        <v>4</v>
      </c>
      <c r="I48" s="24">
        <f t="shared" si="10"/>
        <v>300</v>
      </c>
      <c r="J48" s="26">
        <v>1</v>
      </c>
      <c r="K48" s="24">
        <f t="shared" si="11"/>
        <v>-75</v>
      </c>
      <c r="L48" s="26">
        <v>2</v>
      </c>
      <c r="M48" s="24">
        <f t="shared" si="12"/>
        <v>100</v>
      </c>
      <c r="N48" s="26">
        <v>1</v>
      </c>
      <c r="O48" s="24">
        <f t="shared" si="13"/>
        <v>-50</v>
      </c>
      <c r="P48" s="26">
        <v>4</v>
      </c>
      <c r="Q48" s="24">
        <f t="shared" si="14"/>
        <v>300</v>
      </c>
      <c r="R48" s="26">
        <v>0</v>
      </c>
      <c r="S48" s="25">
        <f t="shared" si="15"/>
        <v>-100</v>
      </c>
    </row>
    <row r="49" spans="1:19" ht="9" customHeight="1">
      <c r="A49" s="20">
        <v>46</v>
      </c>
      <c r="B49" s="21" t="s">
        <v>48</v>
      </c>
      <c r="C49" s="22">
        <v>15</v>
      </c>
      <c r="D49" s="26">
        <v>21</v>
      </c>
      <c r="E49" s="24">
        <f t="shared" si="8"/>
        <v>39.99999999999999</v>
      </c>
      <c r="F49" s="26">
        <v>38</v>
      </c>
      <c r="G49" s="24">
        <f t="shared" si="9"/>
        <v>80.95238095238095</v>
      </c>
      <c r="H49" s="26">
        <v>43</v>
      </c>
      <c r="I49" s="24">
        <f t="shared" si="10"/>
        <v>13.157894736842103</v>
      </c>
      <c r="J49" s="26">
        <v>29</v>
      </c>
      <c r="K49" s="24">
        <f t="shared" si="11"/>
        <v>-32.55813953488372</v>
      </c>
      <c r="L49" s="26">
        <v>32</v>
      </c>
      <c r="M49" s="24">
        <f t="shared" si="12"/>
        <v>10.344827586206895</v>
      </c>
      <c r="N49" s="26">
        <v>34</v>
      </c>
      <c r="O49" s="24">
        <f t="shared" si="13"/>
        <v>6.25</v>
      </c>
      <c r="P49" s="26">
        <v>33</v>
      </c>
      <c r="Q49" s="24">
        <f t="shared" si="14"/>
        <v>-2.941176470588236</v>
      </c>
      <c r="R49" s="26">
        <v>33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1</v>
      </c>
      <c r="E50" s="24" t="str">
        <f t="shared" si="8"/>
        <v>.</v>
      </c>
      <c r="F50" s="26">
        <v>1</v>
      </c>
      <c r="G50" s="24">
        <f t="shared" si="9"/>
        <v>0</v>
      </c>
      <c r="H50" s="26" t="s">
        <v>4</v>
      </c>
      <c r="I50" s="24" t="str">
        <f t="shared" si="10"/>
        <v>.</v>
      </c>
      <c r="J50" s="26">
        <v>1</v>
      </c>
      <c r="K50" s="24" t="str">
        <f t="shared" si="11"/>
        <v>.</v>
      </c>
      <c r="L50" s="26">
        <v>1</v>
      </c>
      <c r="M50" s="24">
        <f t="shared" si="12"/>
        <v>0</v>
      </c>
      <c r="N50" s="26" t="s">
        <v>4</v>
      </c>
      <c r="O50" s="24" t="str">
        <f t="shared" si="13"/>
        <v>.</v>
      </c>
      <c r="P50" s="26" t="s">
        <v>4</v>
      </c>
      <c r="Q50" s="24" t="str">
        <f t="shared" si="14"/>
        <v>.</v>
      </c>
      <c r="R50" s="26">
        <v>4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387</v>
      </c>
      <c r="D51" s="26">
        <v>348</v>
      </c>
      <c r="E51" s="24">
        <f t="shared" si="8"/>
        <v>-10.077519379844958</v>
      </c>
      <c r="F51" s="26">
        <v>289</v>
      </c>
      <c r="G51" s="24">
        <f t="shared" si="9"/>
        <v>-16.954022988505745</v>
      </c>
      <c r="H51" s="26">
        <v>269</v>
      </c>
      <c r="I51" s="24">
        <f t="shared" si="10"/>
        <v>-6.92041522491349</v>
      </c>
      <c r="J51" s="26">
        <v>209</v>
      </c>
      <c r="K51" s="24">
        <f t="shared" si="11"/>
        <v>-22.304832713754653</v>
      </c>
      <c r="L51" s="26">
        <v>161</v>
      </c>
      <c r="M51" s="24">
        <f t="shared" si="12"/>
        <v>-22.966507177033492</v>
      </c>
      <c r="N51" s="26">
        <v>133</v>
      </c>
      <c r="O51" s="24">
        <f t="shared" si="13"/>
        <v>-17.391304347826086</v>
      </c>
      <c r="P51" s="26">
        <v>105</v>
      </c>
      <c r="Q51" s="24">
        <f t="shared" si="14"/>
        <v>-21.052631578947366</v>
      </c>
      <c r="R51" s="26">
        <v>74</v>
      </c>
      <c r="S51" s="25">
        <f t="shared" si="15"/>
        <v>-29.52380952380952</v>
      </c>
    </row>
    <row r="52" spans="1:19" ht="9" customHeight="1">
      <c r="A52" s="20">
        <v>49</v>
      </c>
      <c r="B52" s="21" t="s">
        <v>51</v>
      </c>
      <c r="C52" s="22">
        <v>92</v>
      </c>
      <c r="D52" s="26">
        <v>105</v>
      </c>
      <c r="E52" s="24">
        <f t="shared" si="8"/>
        <v>14.130434782608692</v>
      </c>
      <c r="F52" s="26">
        <v>115</v>
      </c>
      <c r="G52" s="24">
        <f t="shared" si="9"/>
        <v>9.523809523809534</v>
      </c>
      <c r="H52" s="26">
        <v>121</v>
      </c>
      <c r="I52" s="24">
        <f t="shared" si="10"/>
        <v>5.217391304347818</v>
      </c>
      <c r="J52" s="26">
        <v>113</v>
      </c>
      <c r="K52" s="24">
        <f t="shared" si="11"/>
        <v>-6.6115702479338845</v>
      </c>
      <c r="L52" s="26">
        <v>114</v>
      </c>
      <c r="M52" s="24">
        <f t="shared" si="12"/>
        <v>0.8849557522123908</v>
      </c>
      <c r="N52" s="26">
        <v>134</v>
      </c>
      <c r="O52" s="24">
        <f t="shared" si="13"/>
        <v>17.543859649122815</v>
      </c>
      <c r="P52" s="26">
        <v>121</v>
      </c>
      <c r="Q52" s="24">
        <f t="shared" si="14"/>
        <v>-9.701492537313428</v>
      </c>
      <c r="R52" s="26">
        <v>112</v>
      </c>
      <c r="S52" s="25">
        <f t="shared" si="15"/>
        <v>-7.438016528925617</v>
      </c>
    </row>
    <row r="53" spans="1:19" ht="9" customHeight="1">
      <c r="A53" s="20">
        <v>50</v>
      </c>
      <c r="B53" s="32" t="s">
        <v>52</v>
      </c>
      <c r="C53" s="22">
        <v>268</v>
      </c>
      <c r="D53" s="26">
        <v>229</v>
      </c>
      <c r="E53" s="24">
        <f t="shared" si="8"/>
        <v>-14.552238805970152</v>
      </c>
      <c r="F53" s="26">
        <v>156</v>
      </c>
      <c r="G53" s="24">
        <f t="shared" si="9"/>
        <v>-31.877729257641917</v>
      </c>
      <c r="H53" s="26">
        <v>122</v>
      </c>
      <c r="I53" s="24">
        <f t="shared" si="10"/>
        <v>-21.794871794871796</v>
      </c>
      <c r="J53" s="26">
        <v>184</v>
      </c>
      <c r="K53" s="24">
        <f t="shared" si="11"/>
        <v>50.81967213114753</v>
      </c>
      <c r="L53" s="26">
        <v>216</v>
      </c>
      <c r="M53" s="24">
        <f t="shared" si="12"/>
        <v>17.391304347826097</v>
      </c>
      <c r="N53" s="26">
        <v>217</v>
      </c>
      <c r="O53" s="24">
        <f t="shared" si="13"/>
        <v>0.4629629629629539</v>
      </c>
      <c r="P53" s="26">
        <v>171</v>
      </c>
      <c r="Q53" s="24">
        <f t="shared" si="14"/>
        <v>-21.198156682027648</v>
      </c>
      <c r="R53" s="26">
        <v>170</v>
      </c>
      <c r="S53" s="25">
        <f t="shared" si="15"/>
        <v>-0.5847953216374324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4</v>
      </c>
      <c r="G54" s="24" t="str">
        <f t="shared" si="9"/>
        <v>.</v>
      </c>
      <c r="H54" s="26">
        <v>36</v>
      </c>
      <c r="I54" s="24">
        <f t="shared" si="10"/>
        <v>800</v>
      </c>
      <c r="J54" s="26">
        <v>7</v>
      </c>
      <c r="K54" s="24">
        <f t="shared" si="11"/>
        <v>-80.55555555555556</v>
      </c>
      <c r="L54" s="26">
        <v>34</v>
      </c>
      <c r="M54" s="24">
        <f t="shared" si="12"/>
        <v>385.71428571428567</v>
      </c>
      <c r="N54" s="26">
        <v>39</v>
      </c>
      <c r="O54" s="24">
        <f t="shared" si="13"/>
        <v>14.705882352941169</v>
      </c>
      <c r="P54" s="26">
        <v>26</v>
      </c>
      <c r="Q54" s="24">
        <f t="shared" si="14"/>
        <v>-33.333333333333336</v>
      </c>
      <c r="R54" s="26">
        <v>6</v>
      </c>
      <c r="S54" s="25">
        <f t="shared" si="15"/>
        <v>-76.92307692307692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</v>
      </c>
      <c r="G55" s="24" t="str">
        <f t="shared" si="9"/>
        <v>.</v>
      </c>
      <c r="H55" s="26">
        <v>3</v>
      </c>
      <c r="I55" s="24">
        <f t="shared" si="10"/>
        <v>200</v>
      </c>
      <c r="J55" s="26">
        <v>2</v>
      </c>
      <c r="K55" s="24">
        <f t="shared" si="11"/>
        <v>-33.333333333333336</v>
      </c>
      <c r="L55" s="26">
        <v>5</v>
      </c>
      <c r="M55" s="24">
        <f t="shared" si="12"/>
        <v>150</v>
      </c>
      <c r="N55" s="26">
        <v>6</v>
      </c>
      <c r="O55" s="24">
        <f t="shared" si="13"/>
        <v>19.999999999999996</v>
      </c>
      <c r="P55" s="26">
        <v>5</v>
      </c>
      <c r="Q55" s="24">
        <f t="shared" si="14"/>
        <v>-16.666666666666664</v>
      </c>
      <c r="R55" s="26">
        <v>6</v>
      </c>
      <c r="S55" s="25">
        <f t="shared" si="15"/>
        <v>19.999999999999996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2677</v>
      </c>
      <c r="D57" s="39">
        <f>SUM(D5:D55)</f>
        <v>2596</v>
      </c>
      <c r="E57" s="40">
        <f>IF(D57&lt;&gt;".",IF(C57&lt;&gt;".",IF(C57&gt;0,(D57/C57-1)*100,"."),"."),".")</f>
        <v>-3.0257751214045614</v>
      </c>
      <c r="F57" s="39">
        <f>SUM(F5:F55)</f>
        <v>2404</v>
      </c>
      <c r="G57" s="40">
        <f>IF(F57&lt;&gt;".",IF(D57&lt;&gt;".",IF(D57&gt;0,(F57/D57-1)*100,"."),"."),".")</f>
        <v>-7.395993836671799</v>
      </c>
      <c r="H57" s="39">
        <f>SUM(H5:H55)</f>
        <v>2405</v>
      </c>
      <c r="I57" s="40">
        <f>IF(H57&lt;&gt;".",IF(F57&lt;&gt;".",IF(F57&gt;0,(H57/F57-1)*100,"."),"."),".")</f>
        <v>0.04159733777038266</v>
      </c>
      <c r="J57" s="39">
        <f>SUM(J5:J55)</f>
        <v>2318</v>
      </c>
      <c r="K57" s="40">
        <f>IF(J57&lt;&gt;".",IF(H57&lt;&gt;".",IF(H57&gt;0,(J57/H57-1)*100,"."),"."),".")</f>
        <v>-3.617463617463612</v>
      </c>
      <c r="L57" s="39">
        <f>SUM(L5:L55)</f>
        <v>2248</v>
      </c>
      <c r="M57" s="40">
        <f>IF(L57&lt;&gt;".",IF(J57&lt;&gt;".",IF(J57&gt;0,(L57/J57-1)*100,"."),"."),".")</f>
        <v>-3.019844693701468</v>
      </c>
      <c r="N57" s="39">
        <f>SUM(N5:N55)</f>
        <v>2088</v>
      </c>
      <c r="O57" s="40">
        <f>IF(N57&lt;&gt;".",IF(L57&lt;&gt;".",IF(L57&gt;0,(N57/L57-1)*100,"."),"."),".")</f>
        <v>-7.117437722419928</v>
      </c>
      <c r="P57" s="39">
        <f>SUM(P5:P55)</f>
        <v>1863</v>
      </c>
      <c r="Q57" s="40">
        <f>IF(P57&lt;&gt;".",IF(N57&lt;&gt;".",IF(N57&gt;0,(P57/N57-1)*100,"."),"."),".")</f>
        <v>-10.775862068965514</v>
      </c>
      <c r="R57" s="39">
        <f>SUM(R5:R55)</f>
        <v>1799</v>
      </c>
      <c r="S57" s="41">
        <f>IF(R57&lt;&gt;".",IF(P57&lt;&gt;".",IF(P57&gt;0,(R57/P57-1)*100,"."),"."),".")</f>
        <v>-3.435319377348367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2003&amp;RAnnaberg</oddHeader>
    <oddFooter>&amp;R&amp;10Tabelle 35.2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142</v>
      </c>
      <c r="D5" s="23">
        <v>156</v>
      </c>
      <c r="E5" s="24">
        <f aca="true" t="shared" si="0" ref="E5:E36">IF(D5&lt;&gt;".",IF(C5&lt;&gt;".",IF(C5&gt;0,(D5/C5-1)*100,"."),"."),".")</f>
        <v>9.859154929577475</v>
      </c>
      <c r="F5" s="23">
        <v>136</v>
      </c>
      <c r="G5" s="24">
        <f aca="true" t="shared" si="1" ref="G5:G36">IF(F5&lt;&gt;".",IF(D5&lt;&gt;".",IF(D5&gt;0,(F5/D5-1)*100,"."),"."),".")</f>
        <v>-12.82051282051282</v>
      </c>
      <c r="H5" s="23">
        <v>141</v>
      </c>
      <c r="I5" s="24">
        <f aca="true" t="shared" si="2" ref="I5:I36">IF(H5&lt;&gt;".",IF(F5&lt;&gt;".",IF(F5&gt;0,(H5/F5-1)*100,"."),"."),".")</f>
        <v>3.6764705882353033</v>
      </c>
      <c r="J5" s="23">
        <v>129</v>
      </c>
      <c r="K5" s="24">
        <f aca="true" t="shared" si="3" ref="K5:K36">IF(J5&lt;&gt;".",IF(H5&lt;&gt;".",IF(H5&gt;0,(J5/H5-1)*100,"."),"."),".")</f>
        <v>-8.510638297872342</v>
      </c>
      <c r="L5" s="23">
        <v>116</v>
      </c>
      <c r="M5" s="24">
        <f aca="true" t="shared" si="4" ref="M5:M36">IF(L5&lt;&gt;".",IF(J5&lt;&gt;".",IF(J5&gt;0,(L5/J5-1)*100,"."),"."),".")</f>
        <v>-10.077519379844958</v>
      </c>
      <c r="N5" s="23">
        <v>113</v>
      </c>
      <c r="O5" s="24">
        <f aca="true" t="shared" si="5" ref="O5:O36">IF(N5&lt;&gt;".",IF(L5&lt;&gt;".",IF(L5&gt;0,(N5/L5-1)*100,"."),"."),".")</f>
        <v>-2.5862068965517238</v>
      </c>
      <c r="P5" s="23">
        <v>123</v>
      </c>
      <c r="Q5" s="24">
        <f aca="true" t="shared" si="6" ref="Q5:Q36">IF(P5&lt;&gt;".",IF(N5&lt;&gt;".",IF(N5&gt;0,(P5/N5-1)*100,"."),"."),".")</f>
        <v>8.849557522123884</v>
      </c>
      <c r="R5" s="23">
        <v>189</v>
      </c>
      <c r="S5" s="25">
        <f aca="true" t="shared" si="7" ref="S5:S36">IF(R5&lt;&gt;".",IF(P5&lt;&gt;".",IF(P5&gt;0,(R5/P5-1)*100,"."),"."),".")</f>
        <v>53.65853658536586</v>
      </c>
    </row>
    <row r="6" spans="1:19" ht="9" customHeight="1">
      <c r="A6" s="20">
        <v>2</v>
      </c>
      <c r="B6" s="21" t="s">
        <v>5</v>
      </c>
      <c r="C6" s="22">
        <v>81</v>
      </c>
      <c r="D6" s="26">
        <v>101</v>
      </c>
      <c r="E6" s="24">
        <f t="shared" si="0"/>
        <v>24.691358024691358</v>
      </c>
      <c r="F6" s="26">
        <v>70</v>
      </c>
      <c r="G6" s="24">
        <f t="shared" si="1"/>
        <v>-30.6930693069307</v>
      </c>
      <c r="H6" s="26">
        <v>87</v>
      </c>
      <c r="I6" s="24">
        <f t="shared" si="2"/>
        <v>24.28571428571429</v>
      </c>
      <c r="J6" s="26">
        <v>120</v>
      </c>
      <c r="K6" s="24">
        <f t="shared" si="3"/>
        <v>37.93103448275863</v>
      </c>
      <c r="L6" s="26">
        <v>141</v>
      </c>
      <c r="M6" s="24">
        <f t="shared" si="4"/>
        <v>17.500000000000004</v>
      </c>
      <c r="N6" s="26">
        <v>98</v>
      </c>
      <c r="O6" s="24">
        <f t="shared" si="5"/>
        <v>-30.49645390070922</v>
      </c>
      <c r="P6" s="26">
        <v>109</v>
      </c>
      <c r="Q6" s="24">
        <f t="shared" si="6"/>
        <v>11.22448979591837</v>
      </c>
      <c r="R6" s="26">
        <v>105</v>
      </c>
      <c r="S6" s="25">
        <f t="shared" si="7"/>
        <v>-3.669724770642202</v>
      </c>
    </row>
    <row r="7" spans="1:19" ht="9" customHeight="1">
      <c r="A7" s="27">
        <v>3</v>
      </c>
      <c r="B7" s="28" t="s">
        <v>6</v>
      </c>
      <c r="C7" s="22">
        <v>110</v>
      </c>
      <c r="D7" s="26">
        <v>110</v>
      </c>
      <c r="E7" s="24">
        <f t="shared" si="0"/>
        <v>0</v>
      </c>
      <c r="F7" s="26">
        <v>114</v>
      </c>
      <c r="G7" s="24">
        <f t="shared" si="1"/>
        <v>3.6363636363636376</v>
      </c>
      <c r="H7" s="26">
        <v>86</v>
      </c>
      <c r="I7" s="24">
        <f t="shared" si="2"/>
        <v>-24.561403508771928</v>
      </c>
      <c r="J7" s="26">
        <v>66</v>
      </c>
      <c r="K7" s="24">
        <f t="shared" si="3"/>
        <v>-23.25581395348837</v>
      </c>
      <c r="L7" s="26">
        <v>60</v>
      </c>
      <c r="M7" s="24">
        <f t="shared" si="4"/>
        <v>-9.090909090909093</v>
      </c>
      <c r="N7" s="26">
        <v>62</v>
      </c>
      <c r="O7" s="24">
        <f t="shared" si="5"/>
        <v>3.3333333333333437</v>
      </c>
      <c r="P7" s="26">
        <v>45</v>
      </c>
      <c r="Q7" s="24">
        <f t="shared" si="6"/>
        <v>-27.419354838709676</v>
      </c>
      <c r="R7" s="26">
        <v>66</v>
      </c>
      <c r="S7" s="25">
        <f t="shared" si="7"/>
        <v>46.66666666666666</v>
      </c>
    </row>
    <row r="8" spans="1:19" ht="9" customHeight="1">
      <c r="A8" s="20">
        <v>4</v>
      </c>
      <c r="B8" s="21" t="s">
        <v>7</v>
      </c>
      <c r="C8" s="22">
        <v>49</v>
      </c>
      <c r="D8" s="26">
        <v>67</v>
      </c>
      <c r="E8" s="24">
        <f t="shared" si="0"/>
        <v>36.73469387755102</v>
      </c>
      <c r="F8" s="26">
        <v>42</v>
      </c>
      <c r="G8" s="24">
        <f t="shared" si="1"/>
        <v>-37.31343283582089</v>
      </c>
      <c r="H8" s="26">
        <v>75</v>
      </c>
      <c r="I8" s="24">
        <f t="shared" si="2"/>
        <v>78.57142857142858</v>
      </c>
      <c r="J8" s="26">
        <v>42</v>
      </c>
      <c r="K8" s="24">
        <f t="shared" si="3"/>
        <v>-43.99999999999999</v>
      </c>
      <c r="L8" s="26">
        <v>45</v>
      </c>
      <c r="M8" s="24">
        <f t="shared" si="4"/>
        <v>7.14285714285714</v>
      </c>
      <c r="N8" s="26">
        <v>37</v>
      </c>
      <c r="O8" s="24">
        <f t="shared" si="5"/>
        <v>-17.777777777777782</v>
      </c>
      <c r="P8" s="26">
        <v>39</v>
      </c>
      <c r="Q8" s="24">
        <f t="shared" si="6"/>
        <v>5.405405405405395</v>
      </c>
      <c r="R8" s="26">
        <v>37</v>
      </c>
      <c r="S8" s="25">
        <f t="shared" si="7"/>
        <v>-5.128205128205132</v>
      </c>
    </row>
    <row r="9" spans="1:19" ht="9" customHeight="1">
      <c r="A9" s="20">
        <v>5</v>
      </c>
      <c r="B9" s="21" t="s">
        <v>8</v>
      </c>
      <c r="C9" s="22">
        <v>59</v>
      </c>
      <c r="D9" s="26">
        <v>187</v>
      </c>
      <c r="E9" s="24">
        <f t="shared" si="0"/>
        <v>216.94915254237287</v>
      </c>
      <c r="F9" s="26">
        <v>92</v>
      </c>
      <c r="G9" s="24">
        <f t="shared" si="1"/>
        <v>-50.80213903743316</v>
      </c>
      <c r="H9" s="26">
        <v>90</v>
      </c>
      <c r="I9" s="24">
        <f t="shared" si="2"/>
        <v>-2.1739130434782594</v>
      </c>
      <c r="J9" s="26">
        <v>53</v>
      </c>
      <c r="K9" s="24">
        <f t="shared" si="3"/>
        <v>-41.11111111111111</v>
      </c>
      <c r="L9" s="26">
        <v>117</v>
      </c>
      <c r="M9" s="24">
        <f t="shared" si="4"/>
        <v>120.75471698113209</v>
      </c>
      <c r="N9" s="26">
        <v>102</v>
      </c>
      <c r="O9" s="24">
        <f t="shared" si="5"/>
        <v>-12.82051282051282</v>
      </c>
      <c r="P9" s="26">
        <v>71</v>
      </c>
      <c r="Q9" s="24">
        <f t="shared" si="6"/>
        <v>-30.3921568627451</v>
      </c>
      <c r="R9" s="26">
        <v>86</v>
      </c>
      <c r="S9" s="25">
        <f t="shared" si="7"/>
        <v>21.126760563380277</v>
      </c>
    </row>
    <row r="10" spans="1:19" ht="9" customHeight="1">
      <c r="A10" s="20">
        <v>6</v>
      </c>
      <c r="B10" s="21" t="s">
        <v>9</v>
      </c>
      <c r="C10" s="22">
        <v>70</v>
      </c>
      <c r="D10" s="26">
        <v>108</v>
      </c>
      <c r="E10" s="24">
        <f t="shared" si="0"/>
        <v>54.28571428571429</v>
      </c>
      <c r="F10" s="26">
        <v>104</v>
      </c>
      <c r="G10" s="24">
        <f t="shared" si="1"/>
        <v>-3.703703703703709</v>
      </c>
      <c r="H10" s="26">
        <v>76</v>
      </c>
      <c r="I10" s="24">
        <f t="shared" si="2"/>
        <v>-26.923076923076927</v>
      </c>
      <c r="J10" s="26">
        <v>60</v>
      </c>
      <c r="K10" s="24">
        <f t="shared" si="3"/>
        <v>-21.052631578947366</v>
      </c>
      <c r="L10" s="26">
        <v>77</v>
      </c>
      <c r="M10" s="24">
        <f t="shared" si="4"/>
        <v>28.333333333333343</v>
      </c>
      <c r="N10" s="26">
        <v>62</v>
      </c>
      <c r="O10" s="24">
        <f t="shared" si="5"/>
        <v>-19.480519480519476</v>
      </c>
      <c r="P10" s="26">
        <v>49</v>
      </c>
      <c r="Q10" s="24">
        <f t="shared" si="6"/>
        <v>-20.967741935483875</v>
      </c>
      <c r="R10" s="26">
        <v>38</v>
      </c>
      <c r="S10" s="25">
        <f t="shared" si="7"/>
        <v>-22.44897959183674</v>
      </c>
    </row>
    <row r="11" spans="1:19" ht="9" customHeight="1">
      <c r="A11" s="20">
        <v>7</v>
      </c>
      <c r="B11" s="21" t="s">
        <v>10</v>
      </c>
      <c r="C11" s="22">
        <v>123</v>
      </c>
      <c r="D11" s="26">
        <v>239</v>
      </c>
      <c r="E11" s="24">
        <f t="shared" si="0"/>
        <v>94.3089430894309</v>
      </c>
      <c r="F11" s="26">
        <v>175</v>
      </c>
      <c r="G11" s="24">
        <f t="shared" si="1"/>
        <v>-26.77824267782427</v>
      </c>
      <c r="H11" s="26">
        <v>122</v>
      </c>
      <c r="I11" s="24">
        <f t="shared" si="2"/>
        <v>-30.28571428571428</v>
      </c>
      <c r="J11" s="26">
        <v>147</v>
      </c>
      <c r="K11" s="24">
        <f t="shared" si="3"/>
        <v>20.491803278688515</v>
      </c>
      <c r="L11" s="26">
        <v>104</v>
      </c>
      <c r="M11" s="24">
        <f t="shared" si="4"/>
        <v>-29.25170068027211</v>
      </c>
      <c r="N11" s="26">
        <v>98</v>
      </c>
      <c r="O11" s="24">
        <f t="shared" si="5"/>
        <v>-5.769230769230771</v>
      </c>
      <c r="P11" s="26">
        <v>109</v>
      </c>
      <c r="Q11" s="24">
        <f t="shared" si="6"/>
        <v>11.22448979591837</v>
      </c>
      <c r="R11" s="26">
        <v>84</v>
      </c>
      <c r="S11" s="25">
        <f t="shared" si="7"/>
        <v>-22.935779816513758</v>
      </c>
    </row>
    <row r="12" spans="1:19" ht="9" customHeight="1">
      <c r="A12" s="20">
        <v>8</v>
      </c>
      <c r="B12" s="21" t="s">
        <v>11</v>
      </c>
      <c r="C12" s="22">
        <v>12</v>
      </c>
      <c r="D12" s="26">
        <v>17</v>
      </c>
      <c r="E12" s="24">
        <f t="shared" si="0"/>
        <v>41.66666666666667</v>
      </c>
      <c r="F12" s="26">
        <v>23</v>
      </c>
      <c r="G12" s="24">
        <f t="shared" si="1"/>
        <v>35.29411764705883</v>
      </c>
      <c r="H12" s="26">
        <v>34</v>
      </c>
      <c r="I12" s="24">
        <f t="shared" si="2"/>
        <v>47.82608695652173</v>
      </c>
      <c r="J12" s="26">
        <v>27</v>
      </c>
      <c r="K12" s="24">
        <f t="shared" si="3"/>
        <v>-20.588235294117652</v>
      </c>
      <c r="L12" s="26">
        <v>17</v>
      </c>
      <c r="M12" s="24">
        <f t="shared" si="4"/>
        <v>-37.03703703703704</v>
      </c>
      <c r="N12" s="26">
        <v>21</v>
      </c>
      <c r="O12" s="24">
        <f t="shared" si="5"/>
        <v>23.529411764705888</v>
      </c>
      <c r="P12" s="26">
        <v>10</v>
      </c>
      <c r="Q12" s="24">
        <f t="shared" si="6"/>
        <v>-52.38095238095239</v>
      </c>
      <c r="R12" s="26">
        <v>16</v>
      </c>
      <c r="S12" s="25">
        <f t="shared" si="7"/>
        <v>60.00000000000001</v>
      </c>
    </row>
    <row r="13" spans="1:19" ht="9" customHeight="1">
      <c r="A13" s="20">
        <v>9</v>
      </c>
      <c r="B13" s="21" t="s">
        <v>12</v>
      </c>
      <c r="C13" s="22">
        <v>61</v>
      </c>
      <c r="D13" s="26">
        <v>48</v>
      </c>
      <c r="E13" s="24">
        <f t="shared" si="0"/>
        <v>-21.311475409836067</v>
      </c>
      <c r="F13" s="26">
        <v>52</v>
      </c>
      <c r="G13" s="24">
        <f t="shared" si="1"/>
        <v>8.333333333333325</v>
      </c>
      <c r="H13" s="26">
        <v>48</v>
      </c>
      <c r="I13" s="24">
        <f t="shared" si="2"/>
        <v>-7.692307692307687</v>
      </c>
      <c r="J13" s="26">
        <v>47</v>
      </c>
      <c r="K13" s="24">
        <f t="shared" si="3"/>
        <v>-2.083333333333337</v>
      </c>
      <c r="L13" s="26">
        <v>39</v>
      </c>
      <c r="M13" s="24">
        <f t="shared" si="4"/>
        <v>-17.021276595744684</v>
      </c>
      <c r="N13" s="26">
        <v>35</v>
      </c>
      <c r="O13" s="24">
        <f t="shared" si="5"/>
        <v>-10.256410256410254</v>
      </c>
      <c r="P13" s="26">
        <v>35</v>
      </c>
      <c r="Q13" s="24">
        <f t="shared" si="6"/>
        <v>0</v>
      </c>
      <c r="R13" s="26">
        <v>26</v>
      </c>
      <c r="S13" s="25">
        <f t="shared" si="7"/>
        <v>-25.71428571428571</v>
      </c>
    </row>
    <row r="14" spans="1:19" ht="9" customHeight="1">
      <c r="A14" s="20">
        <v>10</v>
      </c>
      <c r="B14" s="21" t="s">
        <v>13</v>
      </c>
      <c r="C14" s="22">
        <v>116</v>
      </c>
      <c r="D14" s="26">
        <v>248</v>
      </c>
      <c r="E14" s="24">
        <f t="shared" si="0"/>
        <v>113.79310344827584</v>
      </c>
      <c r="F14" s="26">
        <v>191</v>
      </c>
      <c r="G14" s="24">
        <f t="shared" si="1"/>
        <v>-22.983870967741936</v>
      </c>
      <c r="H14" s="26">
        <v>202</v>
      </c>
      <c r="I14" s="24">
        <f t="shared" si="2"/>
        <v>5.759162303664911</v>
      </c>
      <c r="J14" s="26">
        <v>202</v>
      </c>
      <c r="K14" s="24">
        <f t="shared" si="3"/>
        <v>0</v>
      </c>
      <c r="L14" s="26">
        <v>147</v>
      </c>
      <c r="M14" s="24">
        <f t="shared" si="4"/>
        <v>-27.22772277227723</v>
      </c>
      <c r="N14" s="26">
        <v>176</v>
      </c>
      <c r="O14" s="24">
        <f t="shared" si="5"/>
        <v>19.727891156462583</v>
      </c>
      <c r="P14" s="26">
        <v>122</v>
      </c>
      <c r="Q14" s="24">
        <f t="shared" si="6"/>
        <v>-30.681818181818176</v>
      </c>
      <c r="R14" s="26">
        <v>125</v>
      </c>
      <c r="S14" s="25">
        <f t="shared" si="7"/>
        <v>2.4590163934426146</v>
      </c>
    </row>
    <row r="15" spans="1:19" ht="9" customHeight="1">
      <c r="A15" s="20">
        <v>11</v>
      </c>
      <c r="B15" s="21" t="s">
        <v>14</v>
      </c>
      <c r="C15" s="22">
        <v>138</v>
      </c>
      <c r="D15" s="26">
        <v>111</v>
      </c>
      <c r="E15" s="24">
        <f t="shared" si="0"/>
        <v>-19.565217391304344</v>
      </c>
      <c r="F15" s="26">
        <v>133</v>
      </c>
      <c r="G15" s="24">
        <f t="shared" si="1"/>
        <v>19.819819819819816</v>
      </c>
      <c r="H15" s="26">
        <v>129</v>
      </c>
      <c r="I15" s="24">
        <f t="shared" si="2"/>
        <v>-3.007518796992481</v>
      </c>
      <c r="J15" s="26">
        <v>160</v>
      </c>
      <c r="K15" s="24">
        <f t="shared" si="3"/>
        <v>24.031007751937985</v>
      </c>
      <c r="L15" s="26">
        <v>86</v>
      </c>
      <c r="M15" s="24">
        <f t="shared" si="4"/>
        <v>-46.25</v>
      </c>
      <c r="N15" s="26">
        <v>75</v>
      </c>
      <c r="O15" s="24">
        <f t="shared" si="5"/>
        <v>-12.790697674418606</v>
      </c>
      <c r="P15" s="26">
        <v>79</v>
      </c>
      <c r="Q15" s="24">
        <f t="shared" si="6"/>
        <v>5.333333333333323</v>
      </c>
      <c r="R15" s="26">
        <v>91</v>
      </c>
      <c r="S15" s="25">
        <f t="shared" si="7"/>
        <v>15.189873417721511</v>
      </c>
    </row>
    <row r="16" spans="1:19" ht="9" customHeight="1">
      <c r="A16" s="20">
        <v>12</v>
      </c>
      <c r="B16" s="21" t="s">
        <v>15</v>
      </c>
      <c r="C16" s="22">
        <v>70</v>
      </c>
      <c r="D16" s="26">
        <v>77</v>
      </c>
      <c r="E16" s="24">
        <f t="shared" si="0"/>
        <v>10.000000000000009</v>
      </c>
      <c r="F16" s="26">
        <v>70</v>
      </c>
      <c r="G16" s="24">
        <f t="shared" si="1"/>
        <v>-9.090909090909093</v>
      </c>
      <c r="H16" s="26">
        <v>47</v>
      </c>
      <c r="I16" s="24">
        <f t="shared" si="2"/>
        <v>-32.85714285714286</v>
      </c>
      <c r="J16" s="26">
        <v>33</v>
      </c>
      <c r="K16" s="24">
        <f t="shared" si="3"/>
        <v>-29.78723404255319</v>
      </c>
      <c r="L16" s="26">
        <v>21</v>
      </c>
      <c r="M16" s="24">
        <f t="shared" si="4"/>
        <v>-36.36363636363637</v>
      </c>
      <c r="N16" s="26">
        <v>13</v>
      </c>
      <c r="O16" s="24">
        <f t="shared" si="5"/>
        <v>-38.095238095238095</v>
      </c>
      <c r="P16" s="26">
        <v>6</v>
      </c>
      <c r="Q16" s="24">
        <f t="shared" si="6"/>
        <v>-53.84615384615385</v>
      </c>
      <c r="R16" s="26">
        <v>1</v>
      </c>
      <c r="S16" s="25">
        <f t="shared" si="7"/>
        <v>-83.33333333333334</v>
      </c>
    </row>
    <row r="17" spans="1:19" ht="9" customHeight="1">
      <c r="A17" s="20">
        <v>13</v>
      </c>
      <c r="B17" s="21" t="s">
        <v>16</v>
      </c>
      <c r="C17" s="22">
        <v>11</v>
      </c>
      <c r="D17" s="26">
        <v>7</v>
      </c>
      <c r="E17" s="24">
        <f t="shared" si="0"/>
        <v>-36.36363636363637</v>
      </c>
      <c r="F17" s="26">
        <v>30</v>
      </c>
      <c r="G17" s="24">
        <f t="shared" si="1"/>
        <v>328.57142857142856</v>
      </c>
      <c r="H17" s="26">
        <v>41</v>
      </c>
      <c r="I17" s="24">
        <f t="shared" si="2"/>
        <v>36.66666666666667</v>
      </c>
      <c r="J17" s="26">
        <v>41</v>
      </c>
      <c r="K17" s="24">
        <f t="shared" si="3"/>
        <v>0</v>
      </c>
      <c r="L17" s="26">
        <v>32</v>
      </c>
      <c r="M17" s="24">
        <f t="shared" si="4"/>
        <v>-21.95121951219512</v>
      </c>
      <c r="N17" s="26">
        <v>31</v>
      </c>
      <c r="O17" s="24">
        <f t="shared" si="5"/>
        <v>-3.125</v>
      </c>
      <c r="P17" s="26">
        <v>31</v>
      </c>
      <c r="Q17" s="24">
        <f t="shared" si="6"/>
        <v>0</v>
      </c>
      <c r="R17" s="26">
        <v>34</v>
      </c>
      <c r="S17" s="25">
        <f t="shared" si="7"/>
        <v>9.677419354838701</v>
      </c>
    </row>
    <row r="18" spans="1:19" ht="9" customHeight="1">
      <c r="A18" s="20">
        <v>14</v>
      </c>
      <c r="B18" s="21" t="s">
        <v>17</v>
      </c>
      <c r="C18" s="22">
        <v>74</v>
      </c>
      <c r="D18" s="26">
        <v>74</v>
      </c>
      <c r="E18" s="24">
        <f t="shared" si="0"/>
        <v>0</v>
      </c>
      <c r="F18" s="26">
        <v>70</v>
      </c>
      <c r="G18" s="24">
        <f t="shared" si="1"/>
        <v>-5.405405405405405</v>
      </c>
      <c r="H18" s="26">
        <v>81</v>
      </c>
      <c r="I18" s="24">
        <f t="shared" si="2"/>
        <v>15.714285714285726</v>
      </c>
      <c r="J18" s="26">
        <v>68</v>
      </c>
      <c r="K18" s="24">
        <f t="shared" si="3"/>
        <v>-16.049382716049386</v>
      </c>
      <c r="L18" s="26">
        <v>41</v>
      </c>
      <c r="M18" s="24">
        <f t="shared" si="4"/>
        <v>-39.70588235294118</v>
      </c>
      <c r="N18" s="26">
        <v>46</v>
      </c>
      <c r="O18" s="24">
        <f t="shared" si="5"/>
        <v>12.195121951219523</v>
      </c>
      <c r="P18" s="26">
        <v>35</v>
      </c>
      <c r="Q18" s="24">
        <f t="shared" si="6"/>
        <v>-23.913043478260864</v>
      </c>
      <c r="R18" s="26">
        <v>37</v>
      </c>
      <c r="S18" s="25">
        <f t="shared" si="7"/>
        <v>5.714285714285716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10</v>
      </c>
      <c r="E19" s="24">
        <f t="shared" si="0"/>
        <v>900</v>
      </c>
      <c r="F19" s="26">
        <v>22</v>
      </c>
      <c r="G19" s="24">
        <f t="shared" si="1"/>
        <v>120.00000000000001</v>
      </c>
      <c r="H19" s="26">
        <v>6</v>
      </c>
      <c r="I19" s="24">
        <f t="shared" si="2"/>
        <v>-72.72727272727273</v>
      </c>
      <c r="J19" s="26">
        <v>4</v>
      </c>
      <c r="K19" s="24">
        <f t="shared" si="3"/>
        <v>-33.333333333333336</v>
      </c>
      <c r="L19" s="26">
        <v>12</v>
      </c>
      <c r="M19" s="24">
        <f t="shared" si="4"/>
        <v>200</v>
      </c>
      <c r="N19" s="26">
        <v>7</v>
      </c>
      <c r="O19" s="24">
        <f t="shared" si="5"/>
        <v>-41.666666666666664</v>
      </c>
      <c r="P19" s="26">
        <v>7</v>
      </c>
      <c r="Q19" s="24">
        <f t="shared" si="6"/>
        <v>0</v>
      </c>
      <c r="R19" s="26">
        <v>6</v>
      </c>
      <c r="S19" s="25">
        <f t="shared" si="7"/>
        <v>-14.28571428571429</v>
      </c>
    </row>
    <row r="20" spans="1:19" ht="9" customHeight="1">
      <c r="A20" s="20">
        <v>17</v>
      </c>
      <c r="B20" s="21" t="s">
        <v>19</v>
      </c>
      <c r="C20" s="22">
        <v>53</v>
      </c>
      <c r="D20" s="26">
        <v>63</v>
      </c>
      <c r="E20" s="24">
        <f t="shared" si="0"/>
        <v>18.867924528301884</v>
      </c>
      <c r="F20" s="26">
        <v>60</v>
      </c>
      <c r="G20" s="24">
        <f t="shared" si="1"/>
        <v>-4.761904761904767</v>
      </c>
      <c r="H20" s="26">
        <v>49</v>
      </c>
      <c r="I20" s="24">
        <f t="shared" si="2"/>
        <v>-18.333333333333336</v>
      </c>
      <c r="J20" s="26">
        <v>50</v>
      </c>
      <c r="K20" s="24">
        <f t="shared" si="3"/>
        <v>2.0408163265306145</v>
      </c>
      <c r="L20" s="26">
        <v>36</v>
      </c>
      <c r="M20" s="24">
        <f t="shared" si="4"/>
        <v>-28.000000000000004</v>
      </c>
      <c r="N20" s="26">
        <v>32</v>
      </c>
      <c r="O20" s="24">
        <f t="shared" si="5"/>
        <v>-11.111111111111116</v>
      </c>
      <c r="P20" s="26">
        <v>37</v>
      </c>
      <c r="Q20" s="24">
        <f t="shared" si="6"/>
        <v>15.625</v>
      </c>
      <c r="R20" s="26">
        <v>24</v>
      </c>
      <c r="S20" s="25">
        <f t="shared" si="7"/>
        <v>-35.13513513513513</v>
      </c>
    </row>
    <row r="21" spans="1:19" ht="9" customHeight="1">
      <c r="A21" s="20">
        <v>18</v>
      </c>
      <c r="B21" s="21" t="s">
        <v>20</v>
      </c>
      <c r="C21" s="22">
        <v>20</v>
      </c>
      <c r="D21" s="26">
        <v>25</v>
      </c>
      <c r="E21" s="24">
        <f t="shared" si="0"/>
        <v>25</v>
      </c>
      <c r="F21" s="26">
        <v>19</v>
      </c>
      <c r="G21" s="24">
        <f t="shared" si="1"/>
        <v>-24</v>
      </c>
      <c r="H21" s="26">
        <v>13</v>
      </c>
      <c r="I21" s="24">
        <f t="shared" si="2"/>
        <v>-31.57894736842105</v>
      </c>
      <c r="J21" s="26">
        <v>11</v>
      </c>
      <c r="K21" s="24">
        <f t="shared" si="3"/>
        <v>-15.384615384615385</v>
      </c>
      <c r="L21" s="26">
        <v>25</v>
      </c>
      <c r="M21" s="24">
        <f t="shared" si="4"/>
        <v>127.2727272727273</v>
      </c>
      <c r="N21" s="26">
        <v>16</v>
      </c>
      <c r="O21" s="24">
        <f t="shared" si="5"/>
        <v>-36</v>
      </c>
      <c r="P21" s="26">
        <v>18</v>
      </c>
      <c r="Q21" s="24">
        <f t="shared" si="6"/>
        <v>12.5</v>
      </c>
      <c r="R21" s="26">
        <v>18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49</v>
      </c>
      <c r="D22" s="26">
        <v>36</v>
      </c>
      <c r="E22" s="24">
        <f t="shared" si="0"/>
        <v>-26.530612244897956</v>
      </c>
      <c r="F22" s="26">
        <v>44</v>
      </c>
      <c r="G22" s="24">
        <f t="shared" si="1"/>
        <v>22.222222222222232</v>
      </c>
      <c r="H22" s="26">
        <v>41</v>
      </c>
      <c r="I22" s="24">
        <f t="shared" si="2"/>
        <v>-6.818181818181824</v>
      </c>
      <c r="J22" s="26">
        <v>44</v>
      </c>
      <c r="K22" s="24">
        <f t="shared" si="3"/>
        <v>7.317073170731714</v>
      </c>
      <c r="L22" s="26">
        <v>35</v>
      </c>
      <c r="M22" s="24">
        <f t="shared" si="4"/>
        <v>-20.45454545454546</v>
      </c>
      <c r="N22" s="26">
        <v>36</v>
      </c>
      <c r="O22" s="24">
        <f t="shared" si="5"/>
        <v>2.857142857142847</v>
      </c>
      <c r="P22" s="26">
        <v>39</v>
      </c>
      <c r="Q22" s="24">
        <f t="shared" si="6"/>
        <v>8.333333333333325</v>
      </c>
      <c r="R22" s="26">
        <v>32</v>
      </c>
      <c r="S22" s="25">
        <f t="shared" si="7"/>
        <v>-17.948717948717952</v>
      </c>
    </row>
    <row r="23" spans="1:19" ht="9" customHeight="1">
      <c r="A23" s="20">
        <v>20</v>
      </c>
      <c r="B23" s="21" t="s">
        <v>22</v>
      </c>
      <c r="C23" s="22">
        <v>44</v>
      </c>
      <c r="D23" s="26">
        <v>30</v>
      </c>
      <c r="E23" s="24">
        <f t="shared" si="0"/>
        <v>-31.818181818181824</v>
      </c>
      <c r="F23" s="26">
        <v>34</v>
      </c>
      <c r="G23" s="24">
        <f t="shared" si="1"/>
        <v>13.33333333333333</v>
      </c>
      <c r="H23" s="26">
        <v>33</v>
      </c>
      <c r="I23" s="24">
        <f t="shared" si="2"/>
        <v>-2.941176470588236</v>
      </c>
      <c r="J23" s="26">
        <v>33</v>
      </c>
      <c r="K23" s="24">
        <f t="shared" si="3"/>
        <v>0</v>
      </c>
      <c r="L23" s="26">
        <v>23</v>
      </c>
      <c r="M23" s="24">
        <f t="shared" si="4"/>
        <v>-30.303030303030297</v>
      </c>
      <c r="N23" s="26">
        <v>20</v>
      </c>
      <c r="O23" s="24">
        <f t="shared" si="5"/>
        <v>-13.043478260869568</v>
      </c>
      <c r="P23" s="26">
        <v>24</v>
      </c>
      <c r="Q23" s="24">
        <f t="shared" si="6"/>
        <v>19.999999999999996</v>
      </c>
      <c r="R23" s="26">
        <v>21</v>
      </c>
      <c r="S23" s="25">
        <f t="shared" si="7"/>
        <v>-12.5</v>
      </c>
    </row>
    <row r="24" spans="1:19" ht="9" customHeight="1">
      <c r="A24" s="20">
        <v>21</v>
      </c>
      <c r="B24" s="21" t="s">
        <v>23</v>
      </c>
      <c r="C24" s="22">
        <v>18</v>
      </c>
      <c r="D24" s="26">
        <v>13</v>
      </c>
      <c r="E24" s="24">
        <f t="shared" si="0"/>
        <v>-27.77777777777778</v>
      </c>
      <c r="F24" s="26">
        <v>30</v>
      </c>
      <c r="G24" s="24">
        <f t="shared" si="1"/>
        <v>130.76923076923075</v>
      </c>
      <c r="H24" s="26">
        <v>20</v>
      </c>
      <c r="I24" s="24">
        <f t="shared" si="2"/>
        <v>-33.333333333333336</v>
      </c>
      <c r="J24" s="26">
        <v>12</v>
      </c>
      <c r="K24" s="24">
        <f t="shared" si="3"/>
        <v>-40</v>
      </c>
      <c r="L24" s="26">
        <v>31</v>
      </c>
      <c r="M24" s="24">
        <f t="shared" si="4"/>
        <v>158.33333333333334</v>
      </c>
      <c r="N24" s="26">
        <v>21</v>
      </c>
      <c r="O24" s="24">
        <f t="shared" si="5"/>
        <v>-32.25806451612904</v>
      </c>
      <c r="P24" s="26">
        <v>10</v>
      </c>
      <c r="Q24" s="24">
        <f t="shared" si="6"/>
        <v>-52.38095238095239</v>
      </c>
      <c r="R24" s="26">
        <v>26</v>
      </c>
      <c r="S24" s="25">
        <f t="shared" si="7"/>
        <v>160</v>
      </c>
    </row>
    <row r="25" spans="1:19" ht="9" customHeight="1">
      <c r="A25" s="20">
        <v>22</v>
      </c>
      <c r="B25" s="21" t="s">
        <v>24</v>
      </c>
      <c r="C25" s="22">
        <v>40</v>
      </c>
      <c r="D25" s="26">
        <v>32</v>
      </c>
      <c r="E25" s="24">
        <f t="shared" si="0"/>
        <v>-19.999999999999996</v>
      </c>
      <c r="F25" s="26">
        <v>24</v>
      </c>
      <c r="G25" s="24">
        <f t="shared" si="1"/>
        <v>-25</v>
      </c>
      <c r="H25" s="26">
        <v>45</v>
      </c>
      <c r="I25" s="24">
        <f t="shared" si="2"/>
        <v>87.5</v>
      </c>
      <c r="J25" s="26">
        <v>41</v>
      </c>
      <c r="K25" s="24">
        <f t="shared" si="3"/>
        <v>-8.888888888888891</v>
      </c>
      <c r="L25" s="26">
        <v>35</v>
      </c>
      <c r="M25" s="24">
        <f t="shared" si="4"/>
        <v>-14.634146341463417</v>
      </c>
      <c r="N25" s="26">
        <v>36</v>
      </c>
      <c r="O25" s="24">
        <f t="shared" si="5"/>
        <v>2.857142857142847</v>
      </c>
      <c r="P25" s="26">
        <v>28</v>
      </c>
      <c r="Q25" s="24">
        <f t="shared" si="6"/>
        <v>-22.22222222222222</v>
      </c>
      <c r="R25" s="26">
        <v>37</v>
      </c>
      <c r="S25" s="25">
        <f t="shared" si="7"/>
        <v>32.14285714285714</v>
      </c>
    </row>
    <row r="26" spans="1:19" ht="9" customHeight="1">
      <c r="A26" s="20">
        <v>23</v>
      </c>
      <c r="B26" s="21" t="s">
        <v>25</v>
      </c>
      <c r="C26" s="22">
        <v>60</v>
      </c>
      <c r="D26" s="26">
        <v>103</v>
      </c>
      <c r="E26" s="24">
        <f t="shared" si="0"/>
        <v>71.66666666666666</v>
      </c>
      <c r="F26" s="26">
        <v>142</v>
      </c>
      <c r="G26" s="24">
        <f t="shared" si="1"/>
        <v>37.86407766990292</v>
      </c>
      <c r="H26" s="26">
        <v>152</v>
      </c>
      <c r="I26" s="24">
        <f t="shared" si="2"/>
        <v>7.042253521126751</v>
      </c>
      <c r="J26" s="26">
        <v>166</v>
      </c>
      <c r="K26" s="24">
        <f t="shared" si="3"/>
        <v>9.210526315789469</v>
      </c>
      <c r="L26" s="26">
        <v>161</v>
      </c>
      <c r="M26" s="24">
        <f t="shared" si="4"/>
        <v>-3.0120481927710885</v>
      </c>
      <c r="N26" s="26">
        <v>149</v>
      </c>
      <c r="O26" s="24">
        <f t="shared" si="5"/>
        <v>-7.453416149068326</v>
      </c>
      <c r="P26" s="26">
        <v>122</v>
      </c>
      <c r="Q26" s="24">
        <f t="shared" si="6"/>
        <v>-18.120805369127513</v>
      </c>
      <c r="R26" s="26">
        <v>170</v>
      </c>
      <c r="S26" s="25">
        <f t="shared" si="7"/>
        <v>39.34426229508197</v>
      </c>
    </row>
    <row r="27" spans="1:19" ht="9" customHeight="1">
      <c r="A27" s="20">
        <v>24</v>
      </c>
      <c r="B27" s="21" t="s">
        <v>26</v>
      </c>
      <c r="C27" s="22">
        <v>63</v>
      </c>
      <c r="D27" s="26">
        <v>71</v>
      </c>
      <c r="E27" s="24">
        <f t="shared" si="0"/>
        <v>12.698412698412698</v>
      </c>
      <c r="F27" s="26">
        <v>55</v>
      </c>
      <c r="G27" s="24">
        <f t="shared" si="1"/>
        <v>-22.535211267605636</v>
      </c>
      <c r="H27" s="26">
        <v>41</v>
      </c>
      <c r="I27" s="24">
        <f t="shared" si="2"/>
        <v>-25.454545454545453</v>
      </c>
      <c r="J27" s="26">
        <v>27</v>
      </c>
      <c r="K27" s="24">
        <f t="shared" si="3"/>
        <v>-34.14634146341463</v>
      </c>
      <c r="L27" s="26">
        <v>23</v>
      </c>
      <c r="M27" s="24">
        <f t="shared" si="4"/>
        <v>-14.814814814814813</v>
      </c>
      <c r="N27" s="26">
        <v>12</v>
      </c>
      <c r="O27" s="24">
        <f t="shared" si="5"/>
        <v>-47.82608695652174</v>
      </c>
      <c r="P27" s="26">
        <v>26</v>
      </c>
      <c r="Q27" s="24">
        <f t="shared" si="6"/>
        <v>116.66666666666666</v>
      </c>
      <c r="R27" s="26">
        <v>23</v>
      </c>
      <c r="S27" s="25">
        <f t="shared" si="7"/>
        <v>-11.538461538461542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5</v>
      </c>
      <c r="E28" s="24">
        <f t="shared" si="0"/>
        <v>0</v>
      </c>
      <c r="F28" s="30">
        <v>4</v>
      </c>
      <c r="G28" s="24">
        <f t="shared" si="1"/>
        <v>-19.999999999999996</v>
      </c>
      <c r="H28" s="30">
        <v>3</v>
      </c>
      <c r="I28" s="24">
        <f t="shared" si="2"/>
        <v>-25</v>
      </c>
      <c r="J28" s="30">
        <v>8</v>
      </c>
      <c r="K28" s="24">
        <f t="shared" si="3"/>
        <v>166.66666666666666</v>
      </c>
      <c r="L28" s="30">
        <v>2</v>
      </c>
      <c r="M28" s="24">
        <f t="shared" si="4"/>
        <v>-75</v>
      </c>
      <c r="N28" s="30" t="s">
        <v>4</v>
      </c>
      <c r="O28" s="24" t="str">
        <f t="shared" si="5"/>
        <v>.</v>
      </c>
      <c r="P28" s="30">
        <v>5</v>
      </c>
      <c r="Q28" s="24" t="str">
        <f t="shared" si="6"/>
        <v>.</v>
      </c>
      <c r="R28" s="30">
        <v>3</v>
      </c>
      <c r="S28" s="25">
        <f t="shared" si="7"/>
        <v>-40</v>
      </c>
    </row>
    <row r="29" spans="1:19" ht="9" customHeight="1">
      <c r="A29" s="20">
        <v>26</v>
      </c>
      <c r="B29" s="21" t="s">
        <v>28</v>
      </c>
      <c r="C29" s="22">
        <v>16</v>
      </c>
      <c r="D29" s="26">
        <v>37</v>
      </c>
      <c r="E29" s="24">
        <f t="shared" si="0"/>
        <v>131.25</v>
      </c>
      <c r="F29" s="26">
        <v>15</v>
      </c>
      <c r="G29" s="24">
        <f t="shared" si="1"/>
        <v>-59.45945945945945</v>
      </c>
      <c r="H29" s="26">
        <v>10</v>
      </c>
      <c r="I29" s="24">
        <f t="shared" si="2"/>
        <v>-33.333333333333336</v>
      </c>
      <c r="J29" s="26">
        <v>16</v>
      </c>
      <c r="K29" s="24">
        <f t="shared" si="3"/>
        <v>60.00000000000001</v>
      </c>
      <c r="L29" s="26">
        <v>14</v>
      </c>
      <c r="M29" s="24">
        <f t="shared" si="4"/>
        <v>-12.5</v>
      </c>
      <c r="N29" s="26">
        <v>7</v>
      </c>
      <c r="O29" s="24">
        <f t="shared" si="5"/>
        <v>-50</v>
      </c>
      <c r="P29" s="26">
        <v>7</v>
      </c>
      <c r="Q29" s="24">
        <f t="shared" si="6"/>
        <v>0</v>
      </c>
      <c r="R29" s="26">
        <v>5</v>
      </c>
      <c r="S29" s="25">
        <f t="shared" si="7"/>
        <v>-28.57142857142857</v>
      </c>
    </row>
    <row r="30" spans="1:19" ht="9" customHeight="1">
      <c r="A30" s="20">
        <v>27</v>
      </c>
      <c r="B30" s="21" t="s">
        <v>29</v>
      </c>
      <c r="C30" s="22">
        <v>14</v>
      </c>
      <c r="D30" s="26">
        <v>45</v>
      </c>
      <c r="E30" s="24">
        <f t="shared" si="0"/>
        <v>221.42857142857144</v>
      </c>
      <c r="F30" s="26">
        <v>22</v>
      </c>
      <c r="G30" s="24">
        <f t="shared" si="1"/>
        <v>-51.11111111111111</v>
      </c>
      <c r="H30" s="26">
        <v>18</v>
      </c>
      <c r="I30" s="24">
        <f t="shared" si="2"/>
        <v>-18.181818181818176</v>
      </c>
      <c r="J30" s="26">
        <v>20</v>
      </c>
      <c r="K30" s="24">
        <f t="shared" si="3"/>
        <v>11.111111111111116</v>
      </c>
      <c r="L30" s="26">
        <v>24</v>
      </c>
      <c r="M30" s="24">
        <f t="shared" si="4"/>
        <v>19.999999999999996</v>
      </c>
      <c r="N30" s="26">
        <v>19</v>
      </c>
      <c r="O30" s="24">
        <f t="shared" si="5"/>
        <v>-20.833333333333336</v>
      </c>
      <c r="P30" s="26">
        <v>24</v>
      </c>
      <c r="Q30" s="24">
        <f t="shared" si="6"/>
        <v>26.315789473684205</v>
      </c>
      <c r="R30" s="26">
        <v>26</v>
      </c>
      <c r="S30" s="25">
        <f t="shared" si="7"/>
        <v>8.333333333333325</v>
      </c>
    </row>
    <row r="31" spans="1:19" ht="9" customHeight="1">
      <c r="A31" s="20">
        <v>28</v>
      </c>
      <c r="B31" s="21" t="s">
        <v>30</v>
      </c>
      <c r="C31" s="22">
        <v>5</v>
      </c>
      <c r="D31" s="26">
        <v>6</v>
      </c>
      <c r="E31" s="24">
        <f t="shared" si="0"/>
        <v>19.999999999999996</v>
      </c>
      <c r="F31" s="26">
        <v>6</v>
      </c>
      <c r="G31" s="24">
        <f t="shared" si="1"/>
        <v>0</v>
      </c>
      <c r="H31" s="26">
        <v>3</v>
      </c>
      <c r="I31" s="24">
        <f t="shared" si="2"/>
        <v>-50</v>
      </c>
      <c r="J31" s="26">
        <v>8</v>
      </c>
      <c r="K31" s="24">
        <f t="shared" si="3"/>
        <v>166.66666666666666</v>
      </c>
      <c r="L31" s="26">
        <v>6</v>
      </c>
      <c r="M31" s="24">
        <f t="shared" si="4"/>
        <v>-25</v>
      </c>
      <c r="N31" s="26">
        <v>8</v>
      </c>
      <c r="O31" s="24">
        <f t="shared" si="5"/>
        <v>33.33333333333333</v>
      </c>
      <c r="P31" s="26">
        <v>4</v>
      </c>
      <c r="Q31" s="24">
        <f t="shared" si="6"/>
        <v>-50</v>
      </c>
      <c r="R31" s="26">
        <v>5</v>
      </c>
      <c r="S31" s="25">
        <f t="shared" si="7"/>
        <v>25</v>
      </c>
    </row>
    <row r="32" spans="1:19" ht="9" customHeight="1">
      <c r="A32" s="20">
        <v>29</v>
      </c>
      <c r="B32" s="21" t="s">
        <v>31</v>
      </c>
      <c r="C32" s="22">
        <v>201</v>
      </c>
      <c r="D32" s="26">
        <v>192</v>
      </c>
      <c r="E32" s="24">
        <f t="shared" si="0"/>
        <v>-4.477611940298509</v>
      </c>
      <c r="F32" s="26">
        <v>169</v>
      </c>
      <c r="G32" s="24">
        <f t="shared" si="1"/>
        <v>-11.979166666666663</v>
      </c>
      <c r="H32" s="26">
        <v>152</v>
      </c>
      <c r="I32" s="24">
        <f t="shared" si="2"/>
        <v>-10.059171597633132</v>
      </c>
      <c r="J32" s="26">
        <v>141</v>
      </c>
      <c r="K32" s="24">
        <f t="shared" si="3"/>
        <v>-7.236842105263152</v>
      </c>
      <c r="L32" s="26">
        <v>137</v>
      </c>
      <c r="M32" s="24">
        <f t="shared" si="4"/>
        <v>-2.8368794326241176</v>
      </c>
      <c r="N32" s="26">
        <v>103</v>
      </c>
      <c r="O32" s="24">
        <f t="shared" si="5"/>
        <v>-24.817518248175187</v>
      </c>
      <c r="P32" s="26">
        <v>109</v>
      </c>
      <c r="Q32" s="24">
        <f t="shared" si="6"/>
        <v>5.825242718446599</v>
      </c>
      <c r="R32" s="26">
        <v>83</v>
      </c>
      <c r="S32" s="25">
        <f t="shared" si="7"/>
        <v>-23.853211009174313</v>
      </c>
    </row>
    <row r="33" spans="1:19" ht="9" customHeight="1">
      <c r="A33" s="20">
        <v>30</v>
      </c>
      <c r="B33" s="21" t="s">
        <v>32</v>
      </c>
      <c r="C33" s="22">
        <v>46</v>
      </c>
      <c r="D33" s="26">
        <v>24</v>
      </c>
      <c r="E33" s="24">
        <f t="shared" si="0"/>
        <v>-47.82608695652174</v>
      </c>
      <c r="F33" s="26">
        <v>21</v>
      </c>
      <c r="G33" s="24">
        <f t="shared" si="1"/>
        <v>-12.5</v>
      </c>
      <c r="H33" s="26">
        <v>34</v>
      </c>
      <c r="I33" s="24">
        <f t="shared" si="2"/>
        <v>61.904761904761905</v>
      </c>
      <c r="J33" s="26">
        <v>36</v>
      </c>
      <c r="K33" s="24">
        <f t="shared" si="3"/>
        <v>5.882352941176472</v>
      </c>
      <c r="L33" s="26">
        <v>38</v>
      </c>
      <c r="M33" s="24">
        <f t="shared" si="4"/>
        <v>5.555555555555558</v>
      </c>
      <c r="N33" s="26">
        <v>30</v>
      </c>
      <c r="O33" s="24">
        <f t="shared" si="5"/>
        <v>-21.052631578947366</v>
      </c>
      <c r="P33" s="26">
        <v>37</v>
      </c>
      <c r="Q33" s="24">
        <f t="shared" si="6"/>
        <v>23.33333333333334</v>
      </c>
      <c r="R33" s="26">
        <v>56</v>
      </c>
      <c r="S33" s="25">
        <f t="shared" si="7"/>
        <v>51.35135135135136</v>
      </c>
    </row>
    <row r="34" spans="1:19" ht="9" customHeight="1">
      <c r="A34" s="20">
        <v>31</v>
      </c>
      <c r="B34" s="21" t="s">
        <v>33</v>
      </c>
      <c r="C34" s="22">
        <v>145</v>
      </c>
      <c r="D34" s="26">
        <v>193</v>
      </c>
      <c r="E34" s="24">
        <f t="shared" si="0"/>
        <v>33.10344827586207</v>
      </c>
      <c r="F34" s="26">
        <v>307</v>
      </c>
      <c r="G34" s="24">
        <f t="shared" si="1"/>
        <v>59.06735751295338</v>
      </c>
      <c r="H34" s="26">
        <v>355</v>
      </c>
      <c r="I34" s="24">
        <f t="shared" si="2"/>
        <v>15.63517915309447</v>
      </c>
      <c r="J34" s="26">
        <v>350</v>
      </c>
      <c r="K34" s="24">
        <f t="shared" si="3"/>
        <v>-1.4084507042253502</v>
      </c>
      <c r="L34" s="26">
        <v>375</v>
      </c>
      <c r="M34" s="24">
        <f t="shared" si="4"/>
        <v>7.14285714285714</v>
      </c>
      <c r="N34" s="26">
        <v>397</v>
      </c>
      <c r="O34" s="24">
        <f t="shared" si="5"/>
        <v>5.8666666666666645</v>
      </c>
      <c r="P34" s="26">
        <v>382</v>
      </c>
      <c r="Q34" s="24">
        <f t="shared" si="6"/>
        <v>-3.7783375314861423</v>
      </c>
      <c r="R34" s="26">
        <v>363</v>
      </c>
      <c r="S34" s="25">
        <f t="shared" si="7"/>
        <v>-4.973821989528792</v>
      </c>
    </row>
    <row r="35" spans="1:19" ht="9" customHeight="1">
      <c r="A35" s="20">
        <v>32</v>
      </c>
      <c r="B35" s="21" t="s">
        <v>34</v>
      </c>
      <c r="C35" s="22">
        <v>102</v>
      </c>
      <c r="D35" s="26">
        <v>144</v>
      </c>
      <c r="E35" s="24">
        <f t="shared" si="0"/>
        <v>41.176470588235304</v>
      </c>
      <c r="F35" s="26">
        <v>144</v>
      </c>
      <c r="G35" s="24">
        <f t="shared" si="1"/>
        <v>0</v>
      </c>
      <c r="H35" s="26">
        <v>214</v>
      </c>
      <c r="I35" s="24">
        <f t="shared" si="2"/>
        <v>48.611111111111114</v>
      </c>
      <c r="J35" s="26">
        <v>188</v>
      </c>
      <c r="K35" s="24">
        <f t="shared" si="3"/>
        <v>-12.149532710280376</v>
      </c>
      <c r="L35" s="26">
        <v>235</v>
      </c>
      <c r="M35" s="24">
        <f t="shared" si="4"/>
        <v>25</v>
      </c>
      <c r="N35" s="26">
        <v>195</v>
      </c>
      <c r="O35" s="24">
        <f t="shared" si="5"/>
        <v>-17.021276595744684</v>
      </c>
      <c r="P35" s="26">
        <v>165</v>
      </c>
      <c r="Q35" s="24">
        <f t="shared" si="6"/>
        <v>-15.384615384615385</v>
      </c>
      <c r="R35" s="26">
        <v>193</v>
      </c>
      <c r="S35" s="25">
        <f t="shared" si="7"/>
        <v>16.96969696969697</v>
      </c>
    </row>
    <row r="36" spans="1:19" ht="9" customHeight="1">
      <c r="A36" s="20">
        <v>33</v>
      </c>
      <c r="B36" s="21" t="s">
        <v>35</v>
      </c>
      <c r="C36" s="22">
        <v>32</v>
      </c>
      <c r="D36" s="26">
        <v>25</v>
      </c>
      <c r="E36" s="24">
        <f t="shared" si="0"/>
        <v>-21.875</v>
      </c>
      <c r="F36" s="26">
        <v>30</v>
      </c>
      <c r="G36" s="24">
        <f t="shared" si="1"/>
        <v>19.999999999999996</v>
      </c>
      <c r="H36" s="26">
        <v>32</v>
      </c>
      <c r="I36" s="24">
        <f t="shared" si="2"/>
        <v>6.666666666666665</v>
      </c>
      <c r="J36" s="26">
        <v>28</v>
      </c>
      <c r="K36" s="24">
        <f t="shared" si="3"/>
        <v>-12.5</v>
      </c>
      <c r="L36" s="26">
        <v>30</v>
      </c>
      <c r="M36" s="24">
        <f t="shared" si="4"/>
        <v>7.14285714285714</v>
      </c>
      <c r="N36" s="26">
        <v>26</v>
      </c>
      <c r="O36" s="24">
        <f t="shared" si="5"/>
        <v>-13.33333333333333</v>
      </c>
      <c r="P36" s="26">
        <v>26</v>
      </c>
      <c r="Q36" s="24">
        <f t="shared" si="6"/>
        <v>0</v>
      </c>
      <c r="R36" s="26">
        <v>22</v>
      </c>
      <c r="S36" s="25">
        <f t="shared" si="7"/>
        <v>-15.384615384615385</v>
      </c>
    </row>
    <row r="37" spans="1:19" ht="9" customHeight="1">
      <c r="A37" s="20">
        <v>34</v>
      </c>
      <c r="B37" s="21" t="s">
        <v>36</v>
      </c>
      <c r="C37" s="22">
        <v>33</v>
      </c>
      <c r="D37" s="26">
        <v>37</v>
      </c>
      <c r="E37" s="24">
        <f aca="true" t="shared" si="8" ref="E37:E68">IF(D37&lt;&gt;".",IF(C37&lt;&gt;".",IF(C37&gt;0,(D37/C37-1)*100,"."),"."),".")</f>
        <v>12.12121212121211</v>
      </c>
      <c r="F37" s="26">
        <v>27</v>
      </c>
      <c r="G37" s="24">
        <f aca="true" t="shared" si="9" ref="G37:G68">IF(F37&lt;&gt;".",IF(D37&lt;&gt;".",IF(D37&gt;0,(F37/D37-1)*100,"."),"."),".")</f>
        <v>-27.027027027027028</v>
      </c>
      <c r="H37" s="26">
        <v>42</v>
      </c>
      <c r="I37" s="24">
        <f aca="true" t="shared" si="10" ref="I37:I68">IF(H37&lt;&gt;".",IF(F37&lt;&gt;".",IF(F37&gt;0,(H37/F37-1)*100,"."),"."),".")</f>
        <v>55.55555555555556</v>
      </c>
      <c r="J37" s="26">
        <v>40</v>
      </c>
      <c r="K37" s="24">
        <f aca="true" t="shared" si="11" ref="K37:K68">IF(J37&lt;&gt;".",IF(H37&lt;&gt;".",IF(H37&gt;0,(J37/H37-1)*100,"."),"."),".")</f>
        <v>-4.761904761904767</v>
      </c>
      <c r="L37" s="26">
        <v>30</v>
      </c>
      <c r="M37" s="24">
        <f aca="true" t="shared" si="12" ref="M37:M68">IF(L37&lt;&gt;".",IF(J37&lt;&gt;".",IF(J37&gt;0,(L37/J37-1)*100,"."),"."),".")</f>
        <v>-25</v>
      </c>
      <c r="N37" s="26">
        <v>27</v>
      </c>
      <c r="O37" s="24">
        <f aca="true" t="shared" si="13" ref="O37:O68">IF(N37&lt;&gt;".",IF(L37&lt;&gt;".",IF(L37&gt;0,(N37/L37-1)*100,"."),"."),".")</f>
        <v>-9.999999999999998</v>
      </c>
      <c r="P37" s="26">
        <v>24</v>
      </c>
      <c r="Q37" s="24">
        <f aca="true" t="shared" si="14" ref="Q37:Q68">IF(P37&lt;&gt;".",IF(N37&lt;&gt;".",IF(N37&gt;0,(P37/N37-1)*100,"."),"."),".")</f>
        <v>-11.111111111111116</v>
      </c>
      <c r="R37" s="26">
        <v>28</v>
      </c>
      <c r="S37" s="25">
        <f aca="true" t="shared" si="15" ref="S37:S68">IF(R37&lt;&gt;".",IF(P37&lt;&gt;".",IF(P37&gt;0,(R37/P37-1)*100,"."),"."),".")</f>
        <v>16.666666666666675</v>
      </c>
    </row>
    <row r="38" spans="1:19" ht="9" customHeight="1">
      <c r="A38" s="20">
        <v>35</v>
      </c>
      <c r="B38" s="21" t="s">
        <v>37</v>
      </c>
      <c r="C38" s="22">
        <v>32</v>
      </c>
      <c r="D38" s="26">
        <v>25</v>
      </c>
      <c r="E38" s="24">
        <f t="shared" si="8"/>
        <v>-21.875</v>
      </c>
      <c r="F38" s="26">
        <v>20</v>
      </c>
      <c r="G38" s="24">
        <f t="shared" si="9"/>
        <v>-19.999999999999996</v>
      </c>
      <c r="H38" s="26">
        <v>28</v>
      </c>
      <c r="I38" s="24">
        <f t="shared" si="10"/>
        <v>39.99999999999999</v>
      </c>
      <c r="J38" s="26">
        <v>31</v>
      </c>
      <c r="K38" s="24">
        <f t="shared" si="11"/>
        <v>10.71428571428572</v>
      </c>
      <c r="L38" s="26">
        <v>20</v>
      </c>
      <c r="M38" s="24">
        <f t="shared" si="12"/>
        <v>-35.483870967741936</v>
      </c>
      <c r="N38" s="26">
        <v>23</v>
      </c>
      <c r="O38" s="24">
        <f t="shared" si="13"/>
        <v>14.999999999999991</v>
      </c>
      <c r="P38" s="26">
        <v>24</v>
      </c>
      <c r="Q38" s="24">
        <f t="shared" si="14"/>
        <v>4.347826086956519</v>
      </c>
      <c r="R38" s="26">
        <v>23</v>
      </c>
      <c r="S38" s="25">
        <f t="shared" si="15"/>
        <v>-4.1666666666666625</v>
      </c>
    </row>
    <row r="39" spans="1:19" ht="9" customHeight="1">
      <c r="A39" s="20">
        <v>36</v>
      </c>
      <c r="B39" s="21" t="s">
        <v>38</v>
      </c>
      <c r="C39" s="22">
        <v>37</v>
      </c>
      <c r="D39" s="26">
        <v>39</v>
      </c>
      <c r="E39" s="24">
        <f t="shared" si="8"/>
        <v>5.405405405405395</v>
      </c>
      <c r="F39" s="26">
        <v>42</v>
      </c>
      <c r="G39" s="24">
        <f t="shared" si="9"/>
        <v>7.692307692307687</v>
      </c>
      <c r="H39" s="26">
        <v>41</v>
      </c>
      <c r="I39" s="24">
        <f t="shared" si="10"/>
        <v>-2.3809523809523836</v>
      </c>
      <c r="J39" s="26">
        <v>31</v>
      </c>
      <c r="K39" s="24">
        <f t="shared" si="11"/>
        <v>-24.390243902439025</v>
      </c>
      <c r="L39" s="26">
        <v>38</v>
      </c>
      <c r="M39" s="24">
        <f t="shared" si="12"/>
        <v>22.580645161290324</v>
      </c>
      <c r="N39" s="26">
        <v>43</v>
      </c>
      <c r="O39" s="24">
        <f t="shared" si="13"/>
        <v>13.157894736842103</v>
      </c>
      <c r="P39" s="26">
        <v>42</v>
      </c>
      <c r="Q39" s="24">
        <f t="shared" si="14"/>
        <v>-2.3255813953488413</v>
      </c>
      <c r="R39" s="26">
        <v>37</v>
      </c>
      <c r="S39" s="25">
        <f t="shared" si="15"/>
        <v>-11.904761904761907</v>
      </c>
    </row>
    <row r="40" spans="1:19" ht="9" customHeight="1">
      <c r="A40" s="20">
        <v>37</v>
      </c>
      <c r="B40" s="21" t="s">
        <v>39</v>
      </c>
      <c r="C40" s="22">
        <v>6</v>
      </c>
      <c r="D40" s="26">
        <v>20</v>
      </c>
      <c r="E40" s="24">
        <f t="shared" si="8"/>
        <v>233.33333333333334</v>
      </c>
      <c r="F40" s="26">
        <v>16</v>
      </c>
      <c r="G40" s="24">
        <f t="shared" si="9"/>
        <v>-19.999999999999996</v>
      </c>
      <c r="H40" s="26">
        <v>34</v>
      </c>
      <c r="I40" s="24">
        <f t="shared" si="10"/>
        <v>112.5</v>
      </c>
      <c r="J40" s="26">
        <v>21</v>
      </c>
      <c r="K40" s="24">
        <f t="shared" si="11"/>
        <v>-38.23529411764706</v>
      </c>
      <c r="L40" s="26">
        <v>22</v>
      </c>
      <c r="M40" s="24">
        <f t="shared" si="12"/>
        <v>4.761904761904767</v>
      </c>
      <c r="N40" s="26">
        <v>23</v>
      </c>
      <c r="O40" s="24">
        <f t="shared" si="13"/>
        <v>4.545454545454541</v>
      </c>
      <c r="P40" s="26">
        <v>33</v>
      </c>
      <c r="Q40" s="24">
        <f t="shared" si="14"/>
        <v>43.47826086956521</v>
      </c>
      <c r="R40" s="26">
        <v>19</v>
      </c>
      <c r="S40" s="25">
        <f t="shared" si="15"/>
        <v>-42.42424242424242</v>
      </c>
    </row>
    <row r="41" spans="1:19" ht="9" customHeight="1">
      <c r="A41" s="20">
        <v>38</v>
      </c>
      <c r="B41" s="21" t="s">
        <v>40</v>
      </c>
      <c r="C41" s="22">
        <v>9</v>
      </c>
      <c r="D41" s="26">
        <v>5</v>
      </c>
      <c r="E41" s="24">
        <f t="shared" si="8"/>
        <v>-44.44444444444444</v>
      </c>
      <c r="F41" s="26">
        <v>7</v>
      </c>
      <c r="G41" s="24">
        <f t="shared" si="9"/>
        <v>39.99999999999999</v>
      </c>
      <c r="H41" s="26">
        <v>3</v>
      </c>
      <c r="I41" s="24">
        <f t="shared" si="10"/>
        <v>-57.14285714285714</v>
      </c>
      <c r="J41" s="26">
        <v>3</v>
      </c>
      <c r="K41" s="24">
        <f t="shared" si="11"/>
        <v>0</v>
      </c>
      <c r="L41" s="26" t="s">
        <v>4</v>
      </c>
      <c r="M41" s="24" t="str">
        <f t="shared" si="12"/>
        <v>.</v>
      </c>
      <c r="N41" s="26">
        <v>3</v>
      </c>
      <c r="O41" s="24" t="str">
        <f t="shared" si="13"/>
        <v>.</v>
      </c>
      <c r="P41" s="26">
        <v>2</v>
      </c>
      <c r="Q41" s="24">
        <f t="shared" si="14"/>
        <v>-33.333333333333336</v>
      </c>
      <c r="R41" s="26">
        <v>0</v>
      </c>
      <c r="S41" s="25">
        <f t="shared" si="15"/>
        <v>-100</v>
      </c>
    </row>
    <row r="42" spans="1:19" ht="9" customHeight="1">
      <c r="A42" s="20">
        <v>39</v>
      </c>
      <c r="B42" s="21" t="s">
        <v>41</v>
      </c>
      <c r="C42" s="22">
        <v>78</v>
      </c>
      <c r="D42" s="26">
        <v>79</v>
      </c>
      <c r="E42" s="24">
        <f t="shared" si="8"/>
        <v>1.2820512820512775</v>
      </c>
      <c r="F42" s="26">
        <v>105</v>
      </c>
      <c r="G42" s="24">
        <f t="shared" si="9"/>
        <v>32.91139240506329</v>
      </c>
      <c r="H42" s="26">
        <v>90</v>
      </c>
      <c r="I42" s="24">
        <f t="shared" si="10"/>
        <v>-14.28571428571429</v>
      </c>
      <c r="J42" s="26">
        <v>117</v>
      </c>
      <c r="K42" s="24">
        <f t="shared" si="11"/>
        <v>30.000000000000004</v>
      </c>
      <c r="L42" s="26">
        <v>93</v>
      </c>
      <c r="M42" s="24">
        <f t="shared" si="12"/>
        <v>-20.512820512820518</v>
      </c>
      <c r="N42" s="26">
        <v>77</v>
      </c>
      <c r="O42" s="24">
        <f t="shared" si="13"/>
        <v>-17.204301075268813</v>
      </c>
      <c r="P42" s="26">
        <v>90</v>
      </c>
      <c r="Q42" s="24">
        <f t="shared" si="14"/>
        <v>16.883116883116877</v>
      </c>
      <c r="R42" s="26">
        <v>98</v>
      </c>
      <c r="S42" s="25">
        <f t="shared" si="15"/>
        <v>8.888888888888879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22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4</v>
      </c>
      <c r="D44" s="26">
        <v>2</v>
      </c>
      <c r="E44" s="24">
        <f t="shared" si="8"/>
        <v>-50</v>
      </c>
      <c r="F44" s="26">
        <v>1</v>
      </c>
      <c r="G44" s="24">
        <f t="shared" si="9"/>
        <v>-50</v>
      </c>
      <c r="H44" s="26">
        <v>1</v>
      </c>
      <c r="I44" s="24">
        <f t="shared" si="10"/>
        <v>0</v>
      </c>
      <c r="J44" s="26">
        <v>2</v>
      </c>
      <c r="K44" s="24">
        <f t="shared" si="11"/>
        <v>100</v>
      </c>
      <c r="L44" s="26">
        <v>1</v>
      </c>
      <c r="M44" s="24">
        <f t="shared" si="12"/>
        <v>-50</v>
      </c>
      <c r="N44" s="26">
        <v>3</v>
      </c>
      <c r="O44" s="24">
        <f t="shared" si="13"/>
        <v>200</v>
      </c>
      <c r="P44" s="26">
        <v>5</v>
      </c>
      <c r="Q44" s="24">
        <f t="shared" si="14"/>
        <v>66.66666666666667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23</v>
      </c>
      <c r="D45" s="26">
        <v>17</v>
      </c>
      <c r="E45" s="24">
        <f t="shared" si="8"/>
        <v>-26.086956521739136</v>
      </c>
      <c r="F45" s="26">
        <v>11</v>
      </c>
      <c r="G45" s="24">
        <f t="shared" si="9"/>
        <v>-35.29411764705882</v>
      </c>
      <c r="H45" s="26">
        <v>8</v>
      </c>
      <c r="I45" s="24">
        <f t="shared" si="10"/>
        <v>-27.27272727272727</v>
      </c>
      <c r="J45" s="26">
        <v>2</v>
      </c>
      <c r="K45" s="24">
        <f t="shared" si="11"/>
        <v>-75</v>
      </c>
      <c r="L45" s="26">
        <v>8</v>
      </c>
      <c r="M45" s="24">
        <f t="shared" si="12"/>
        <v>300</v>
      </c>
      <c r="N45" s="26">
        <v>3</v>
      </c>
      <c r="O45" s="24">
        <f t="shared" si="13"/>
        <v>-62.5</v>
      </c>
      <c r="P45" s="26">
        <v>5</v>
      </c>
      <c r="Q45" s="24">
        <f t="shared" si="14"/>
        <v>66.66666666666667</v>
      </c>
      <c r="R45" s="26">
        <v>2</v>
      </c>
      <c r="S45" s="25">
        <f t="shared" si="15"/>
        <v>-60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3</v>
      </c>
      <c r="E46" s="24">
        <f t="shared" si="8"/>
        <v>-25</v>
      </c>
      <c r="F46" s="26">
        <v>6</v>
      </c>
      <c r="G46" s="24">
        <f t="shared" si="9"/>
        <v>100</v>
      </c>
      <c r="H46" s="26">
        <v>9</v>
      </c>
      <c r="I46" s="24">
        <f t="shared" si="10"/>
        <v>50</v>
      </c>
      <c r="J46" s="26">
        <v>7</v>
      </c>
      <c r="K46" s="24">
        <f t="shared" si="11"/>
        <v>-22.22222222222222</v>
      </c>
      <c r="L46" s="26">
        <v>8</v>
      </c>
      <c r="M46" s="24">
        <f t="shared" si="12"/>
        <v>14.28571428571428</v>
      </c>
      <c r="N46" s="26">
        <v>9</v>
      </c>
      <c r="O46" s="24">
        <f t="shared" si="13"/>
        <v>12.5</v>
      </c>
      <c r="P46" s="26">
        <v>9</v>
      </c>
      <c r="Q46" s="24">
        <f t="shared" si="14"/>
        <v>0</v>
      </c>
      <c r="R46" s="26">
        <v>9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56</v>
      </c>
      <c r="D47" s="26">
        <v>93</v>
      </c>
      <c r="E47" s="24">
        <f t="shared" si="8"/>
        <v>66.07142857142858</v>
      </c>
      <c r="F47" s="26">
        <v>51</v>
      </c>
      <c r="G47" s="24">
        <f t="shared" si="9"/>
        <v>-45.16129032258065</v>
      </c>
      <c r="H47" s="26">
        <v>60</v>
      </c>
      <c r="I47" s="24">
        <f t="shared" si="10"/>
        <v>17.647058823529417</v>
      </c>
      <c r="J47" s="26">
        <v>61</v>
      </c>
      <c r="K47" s="24">
        <f t="shared" si="11"/>
        <v>1.6666666666666607</v>
      </c>
      <c r="L47" s="26">
        <v>56</v>
      </c>
      <c r="M47" s="24">
        <f t="shared" si="12"/>
        <v>-8.196721311475407</v>
      </c>
      <c r="N47" s="26">
        <v>53</v>
      </c>
      <c r="O47" s="24">
        <f t="shared" si="13"/>
        <v>-5.35714285714286</v>
      </c>
      <c r="P47" s="26">
        <v>55</v>
      </c>
      <c r="Q47" s="24">
        <f t="shared" si="14"/>
        <v>3.7735849056603765</v>
      </c>
      <c r="R47" s="26">
        <v>42</v>
      </c>
      <c r="S47" s="25">
        <f t="shared" si="15"/>
        <v>-23.636363636363633</v>
      </c>
    </row>
    <row r="48" spans="1:19" ht="9" customHeight="1">
      <c r="A48" s="20">
        <v>45</v>
      </c>
      <c r="B48" s="21" t="s">
        <v>47</v>
      </c>
      <c r="C48" s="22">
        <v>11</v>
      </c>
      <c r="D48" s="26">
        <v>11</v>
      </c>
      <c r="E48" s="24">
        <f t="shared" si="8"/>
        <v>0</v>
      </c>
      <c r="F48" s="26">
        <v>6</v>
      </c>
      <c r="G48" s="24">
        <f t="shared" si="9"/>
        <v>-45.45454545454546</v>
      </c>
      <c r="H48" s="26">
        <v>7</v>
      </c>
      <c r="I48" s="24">
        <f t="shared" si="10"/>
        <v>16.666666666666675</v>
      </c>
      <c r="J48" s="26">
        <v>3</v>
      </c>
      <c r="K48" s="24">
        <f t="shared" si="11"/>
        <v>-57.14285714285714</v>
      </c>
      <c r="L48" s="26">
        <v>2</v>
      </c>
      <c r="M48" s="24">
        <f t="shared" si="12"/>
        <v>-33.333333333333336</v>
      </c>
      <c r="N48" s="26">
        <v>1</v>
      </c>
      <c r="O48" s="24">
        <f t="shared" si="13"/>
        <v>-50</v>
      </c>
      <c r="P48" s="26">
        <v>7</v>
      </c>
      <c r="Q48" s="24">
        <f t="shared" si="14"/>
        <v>600</v>
      </c>
      <c r="R48" s="26">
        <v>3</v>
      </c>
      <c r="S48" s="25">
        <f t="shared" si="15"/>
        <v>-57.14285714285714</v>
      </c>
    </row>
    <row r="49" spans="1:19" ht="9" customHeight="1">
      <c r="A49" s="20">
        <v>46</v>
      </c>
      <c r="B49" s="21" t="s">
        <v>48</v>
      </c>
      <c r="C49" s="22">
        <v>30</v>
      </c>
      <c r="D49" s="26">
        <v>59</v>
      </c>
      <c r="E49" s="24">
        <f t="shared" si="8"/>
        <v>96.66666666666666</v>
      </c>
      <c r="F49" s="26">
        <v>49</v>
      </c>
      <c r="G49" s="24">
        <f t="shared" si="9"/>
        <v>-16.94915254237288</v>
      </c>
      <c r="H49" s="26">
        <v>74</v>
      </c>
      <c r="I49" s="24">
        <f t="shared" si="10"/>
        <v>51.020408163265294</v>
      </c>
      <c r="J49" s="26">
        <v>84</v>
      </c>
      <c r="K49" s="24">
        <f t="shared" si="11"/>
        <v>13.513513513513509</v>
      </c>
      <c r="L49" s="26">
        <v>105</v>
      </c>
      <c r="M49" s="24">
        <f t="shared" si="12"/>
        <v>25</v>
      </c>
      <c r="N49" s="26">
        <v>86</v>
      </c>
      <c r="O49" s="24">
        <f t="shared" si="13"/>
        <v>-18.0952380952381</v>
      </c>
      <c r="P49" s="26">
        <v>80</v>
      </c>
      <c r="Q49" s="24">
        <f t="shared" si="14"/>
        <v>-6.976744186046513</v>
      </c>
      <c r="R49" s="26">
        <v>89</v>
      </c>
      <c r="S49" s="25">
        <f t="shared" si="15"/>
        <v>11.250000000000004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1</v>
      </c>
      <c r="E50" s="24">
        <f t="shared" si="8"/>
        <v>-50</v>
      </c>
      <c r="F50" s="26">
        <v>3</v>
      </c>
      <c r="G50" s="24">
        <f t="shared" si="9"/>
        <v>200</v>
      </c>
      <c r="H50" s="26">
        <v>1</v>
      </c>
      <c r="I50" s="24">
        <f t="shared" si="10"/>
        <v>-66.66666666666667</v>
      </c>
      <c r="J50" s="26">
        <v>1</v>
      </c>
      <c r="K50" s="24">
        <f t="shared" si="11"/>
        <v>0</v>
      </c>
      <c r="L50" s="26">
        <v>3</v>
      </c>
      <c r="M50" s="24">
        <f t="shared" si="12"/>
        <v>200</v>
      </c>
      <c r="N50" s="26" t="s">
        <v>4</v>
      </c>
      <c r="O50" s="24" t="str">
        <f t="shared" si="13"/>
        <v>.</v>
      </c>
      <c r="P50" s="26">
        <v>2</v>
      </c>
      <c r="Q50" s="24" t="str">
        <f t="shared" si="14"/>
        <v>.</v>
      </c>
      <c r="R50" s="26">
        <v>4</v>
      </c>
      <c r="S50" s="25">
        <f t="shared" si="15"/>
        <v>100</v>
      </c>
    </row>
    <row r="51" spans="1:19" ht="9" customHeight="1">
      <c r="A51" s="20">
        <v>48</v>
      </c>
      <c r="B51" s="21" t="s">
        <v>50</v>
      </c>
      <c r="C51" s="22">
        <v>540</v>
      </c>
      <c r="D51" s="26">
        <v>484</v>
      </c>
      <c r="E51" s="24">
        <f t="shared" si="8"/>
        <v>-10.370370370370374</v>
      </c>
      <c r="F51" s="26">
        <v>464</v>
      </c>
      <c r="G51" s="24">
        <f t="shared" si="9"/>
        <v>-4.1322314049586755</v>
      </c>
      <c r="H51" s="26">
        <v>396</v>
      </c>
      <c r="I51" s="24">
        <f t="shared" si="10"/>
        <v>-14.655172413793105</v>
      </c>
      <c r="J51" s="26">
        <v>379</v>
      </c>
      <c r="K51" s="24">
        <f t="shared" si="11"/>
        <v>-4.292929292929292</v>
      </c>
      <c r="L51" s="26">
        <v>280</v>
      </c>
      <c r="M51" s="24">
        <f t="shared" si="12"/>
        <v>-26.121372031662272</v>
      </c>
      <c r="N51" s="26">
        <v>172</v>
      </c>
      <c r="O51" s="24">
        <f t="shared" si="13"/>
        <v>-38.57142857142857</v>
      </c>
      <c r="P51" s="26">
        <v>148</v>
      </c>
      <c r="Q51" s="24">
        <f t="shared" si="14"/>
        <v>-13.953488372093027</v>
      </c>
      <c r="R51" s="26">
        <v>151</v>
      </c>
      <c r="S51" s="25">
        <f t="shared" si="15"/>
        <v>2.0270270270270174</v>
      </c>
    </row>
    <row r="52" spans="1:19" ht="9" customHeight="1">
      <c r="A52" s="20">
        <v>49</v>
      </c>
      <c r="B52" s="21" t="s">
        <v>51</v>
      </c>
      <c r="C52" s="22">
        <v>79</v>
      </c>
      <c r="D52" s="26">
        <v>151</v>
      </c>
      <c r="E52" s="24">
        <f t="shared" si="8"/>
        <v>91.13924050632912</v>
      </c>
      <c r="F52" s="26">
        <v>190</v>
      </c>
      <c r="G52" s="24">
        <f t="shared" si="9"/>
        <v>25.82781456953642</v>
      </c>
      <c r="H52" s="26">
        <v>171</v>
      </c>
      <c r="I52" s="24">
        <f t="shared" si="10"/>
        <v>-9.999999999999998</v>
      </c>
      <c r="J52" s="26">
        <v>165</v>
      </c>
      <c r="K52" s="24">
        <f t="shared" si="11"/>
        <v>-3.508771929824561</v>
      </c>
      <c r="L52" s="26">
        <v>158</v>
      </c>
      <c r="M52" s="24">
        <f t="shared" si="12"/>
        <v>-4.2424242424242475</v>
      </c>
      <c r="N52" s="26">
        <v>145</v>
      </c>
      <c r="O52" s="24">
        <f t="shared" si="13"/>
        <v>-8.227848101265822</v>
      </c>
      <c r="P52" s="26">
        <v>154</v>
      </c>
      <c r="Q52" s="24">
        <f t="shared" si="14"/>
        <v>6.206896551724128</v>
      </c>
      <c r="R52" s="26">
        <v>127</v>
      </c>
      <c r="S52" s="25">
        <f t="shared" si="15"/>
        <v>-17.532467532467532</v>
      </c>
    </row>
    <row r="53" spans="1:19" ht="9" customHeight="1">
      <c r="A53" s="20">
        <v>50</v>
      </c>
      <c r="B53" s="32" t="s">
        <v>52</v>
      </c>
      <c r="C53" s="22">
        <v>150</v>
      </c>
      <c r="D53" s="26">
        <v>159</v>
      </c>
      <c r="E53" s="24">
        <f t="shared" si="8"/>
        <v>6.000000000000005</v>
      </c>
      <c r="F53" s="26">
        <v>129</v>
      </c>
      <c r="G53" s="24">
        <f t="shared" si="9"/>
        <v>-18.867924528301884</v>
      </c>
      <c r="H53" s="26">
        <v>137</v>
      </c>
      <c r="I53" s="24">
        <f t="shared" si="10"/>
        <v>6.20155038759691</v>
      </c>
      <c r="J53" s="26">
        <v>129</v>
      </c>
      <c r="K53" s="24">
        <f t="shared" si="11"/>
        <v>-5.839416058394164</v>
      </c>
      <c r="L53" s="26">
        <v>201</v>
      </c>
      <c r="M53" s="24">
        <f t="shared" si="12"/>
        <v>55.81395348837211</v>
      </c>
      <c r="N53" s="26">
        <v>189</v>
      </c>
      <c r="O53" s="24">
        <f t="shared" si="13"/>
        <v>-5.970149253731338</v>
      </c>
      <c r="P53" s="26">
        <v>161</v>
      </c>
      <c r="Q53" s="24">
        <f t="shared" si="14"/>
        <v>-14.814814814814813</v>
      </c>
      <c r="R53" s="26">
        <v>207</v>
      </c>
      <c r="S53" s="25">
        <f t="shared" si="15"/>
        <v>28.57142857142858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18</v>
      </c>
      <c r="G54" s="24" t="str">
        <f t="shared" si="9"/>
        <v>.</v>
      </c>
      <c r="H54" s="26">
        <v>62</v>
      </c>
      <c r="I54" s="24">
        <f t="shared" si="10"/>
        <v>244.44444444444446</v>
      </c>
      <c r="J54" s="26">
        <v>94</v>
      </c>
      <c r="K54" s="24">
        <f t="shared" si="11"/>
        <v>51.61290322580645</v>
      </c>
      <c r="L54" s="26">
        <v>44</v>
      </c>
      <c r="M54" s="24">
        <f t="shared" si="12"/>
        <v>-53.191489361702125</v>
      </c>
      <c r="N54" s="26">
        <v>26</v>
      </c>
      <c r="O54" s="24">
        <f t="shared" si="13"/>
        <v>-40.90909090909091</v>
      </c>
      <c r="P54" s="26">
        <v>20</v>
      </c>
      <c r="Q54" s="24">
        <f t="shared" si="14"/>
        <v>-23.076923076923073</v>
      </c>
      <c r="R54" s="26">
        <v>23</v>
      </c>
      <c r="S54" s="25">
        <f t="shared" si="15"/>
        <v>14.999999999999991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4</v>
      </c>
      <c r="G55" s="24" t="str">
        <f t="shared" si="9"/>
        <v>.</v>
      </c>
      <c r="H55" s="26">
        <v>6</v>
      </c>
      <c r="I55" s="24">
        <f t="shared" si="10"/>
        <v>50</v>
      </c>
      <c r="J55" s="26">
        <v>37</v>
      </c>
      <c r="K55" s="24">
        <f t="shared" si="11"/>
        <v>516.6666666666667</v>
      </c>
      <c r="L55" s="26">
        <v>6</v>
      </c>
      <c r="M55" s="24">
        <f t="shared" si="12"/>
        <v>-83.78378378378379</v>
      </c>
      <c r="N55" s="26">
        <v>11</v>
      </c>
      <c r="O55" s="24">
        <f t="shared" si="13"/>
        <v>83.33333333333333</v>
      </c>
      <c r="P55" s="26">
        <v>8</v>
      </c>
      <c r="Q55" s="24">
        <f t="shared" si="14"/>
        <v>-27.27272727272727</v>
      </c>
      <c r="R55" s="26">
        <v>8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3124</v>
      </c>
      <c r="D57" s="39">
        <f>SUM(D5:D55)</f>
        <v>3789</v>
      </c>
      <c r="E57" s="40">
        <f>IF(D57&lt;&gt;".",IF(C57&lt;&gt;".",IF(C57&gt;0,(D57/C57-1)*100,"."),"."),".")</f>
        <v>21.286811779769522</v>
      </c>
      <c r="F57" s="39">
        <f>SUM(F5:F55)</f>
        <v>3599</v>
      </c>
      <c r="G57" s="40">
        <f>IF(F57&lt;&gt;".",IF(D57&lt;&gt;".",IF(D57&gt;0,(F57/D57-1)*100,"."),"."),".")</f>
        <v>-5.014515703351807</v>
      </c>
      <c r="H57" s="39">
        <f>SUM(H5:H55)</f>
        <v>3650</v>
      </c>
      <c r="I57" s="40">
        <f>IF(H57&lt;&gt;".",IF(F57&lt;&gt;".",IF(F57&gt;0,(H57/F57-1)*100,"."),"."),".")</f>
        <v>1.4170602945262623</v>
      </c>
      <c r="J57" s="39">
        <f>SUM(J5:J55)</f>
        <v>3585</v>
      </c>
      <c r="K57" s="40">
        <f>IF(J57&lt;&gt;".",IF(H57&lt;&gt;".",IF(H57&gt;0,(J57/H57-1)*100,"."),"."),".")</f>
        <v>-1.7808219178082174</v>
      </c>
      <c r="L57" s="39">
        <f>SUM(L5:L55)</f>
        <v>3382</v>
      </c>
      <c r="M57" s="40">
        <f>IF(L57&lt;&gt;".",IF(J57&lt;&gt;".",IF(J57&gt;0,(L57/J57-1)*100,"."),"."),".")</f>
        <v>-5.662482566248261</v>
      </c>
      <c r="N57" s="39">
        <f>SUM(N5:N55)</f>
        <v>2977</v>
      </c>
      <c r="O57" s="40">
        <f>IF(N57&lt;&gt;".",IF(L57&lt;&gt;".",IF(L57&gt;0,(N57/L57-1)*100,"."),"."),".")</f>
        <v>-11.975162625665291</v>
      </c>
      <c r="P57" s="39">
        <f>SUM(P5:P55)</f>
        <v>2802</v>
      </c>
      <c r="Q57" s="40">
        <f>IF(P57&lt;&gt;".",IF(N57&lt;&gt;".",IF(N57&gt;0,(P57/N57-1)*100,"."),"."),".")</f>
        <v>-5.878401074907624</v>
      </c>
      <c r="R57" s="39">
        <f>SUM(R5:R55)</f>
        <v>2918</v>
      </c>
      <c r="S57" s="41">
        <f>IF(R57&lt;&gt;".",IF(P57&lt;&gt;".",IF(P57&gt;0,(R57/P57-1)*100,"."),"."),".")</f>
        <v>4.139900071377589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2003&amp;RZwickau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163</v>
      </c>
      <c r="D5" s="23">
        <v>184</v>
      </c>
      <c r="E5" s="24">
        <f aca="true" t="shared" si="0" ref="E5:E36">IF(D5&lt;&gt;".",IF(C5&lt;&gt;".",IF(C5&gt;0,(D5/C5-1)*100,"."),"."),".")</f>
        <v>12.883435582822077</v>
      </c>
      <c r="F5" s="23">
        <v>164</v>
      </c>
      <c r="G5" s="24">
        <f aca="true" t="shared" si="1" ref="G5:G36">IF(F5&lt;&gt;".",IF(D5&lt;&gt;".",IF(D5&gt;0,(F5/D5-1)*100,"."),"."),".")</f>
        <v>-10.869565217391308</v>
      </c>
      <c r="H5" s="23">
        <v>185</v>
      </c>
      <c r="I5" s="24">
        <f aca="true" t="shared" si="2" ref="I5:I36">IF(H5&lt;&gt;".",IF(F5&lt;&gt;".",IF(F5&gt;0,(H5/F5-1)*100,"."),"."),".")</f>
        <v>12.804878048780477</v>
      </c>
      <c r="J5" s="23">
        <v>142</v>
      </c>
      <c r="K5" s="24">
        <f aca="true" t="shared" si="3" ref="K5:K36">IF(J5&lt;&gt;".",IF(H5&lt;&gt;".",IF(H5&gt;0,(J5/H5-1)*100,"."),"."),".")</f>
        <v>-23.24324324324324</v>
      </c>
      <c r="L5" s="23">
        <v>151</v>
      </c>
      <c r="M5" s="24">
        <f aca="true" t="shared" si="4" ref="M5:M36">IF(L5&lt;&gt;".",IF(J5&lt;&gt;".",IF(J5&gt;0,(L5/J5-1)*100,"."),"."),".")</f>
        <v>6.338028169014076</v>
      </c>
      <c r="N5" s="23">
        <v>132</v>
      </c>
      <c r="O5" s="24">
        <f aca="true" t="shared" si="5" ref="O5:O36">IF(N5&lt;&gt;".",IF(L5&lt;&gt;".",IF(L5&gt;0,(N5/L5-1)*100,"."),"."),".")</f>
        <v>-12.58278145695364</v>
      </c>
      <c r="P5" s="23">
        <v>101</v>
      </c>
      <c r="Q5" s="24">
        <f aca="true" t="shared" si="6" ref="Q5:Q36">IF(P5&lt;&gt;".",IF(N5&lt;&gt;".",IF(N5&gt;0,(P5/N5-1)*100,"."),"."),".")</f>
        <v>-23.484848484848484</v>
      </c>
      <c r="R5" s="23">
        <v>140</v>
      </c>
      <c r="S5" s="25">
        <f aca="true" t="shared" si="7" ref="S5:S36">IF(R5&lt;&gt;".",IF(P5&lt;&gt;".",IF(P5&gt;0,(R5/P5-1)*100,"."),"."),".")</f>
        <v>38.6138613861386</v>
      </c>
    </row>
    <row r="6" spans="1:19" ht="9" customHeight="1">
      <c r="A6" s="20">
        <v>2</v>
      </c>
      <c r="B6" s="21" t="s">
        <v>5</v>
      </c>
      <c r="C6" s="22">
        <v>89</v>
      </c>
      <c r="D6" s="26">
        <v>91</v>
      </c>
      <c r="E6" s="24">
        <f t="shared" si="0"/>
        <v>2.2471910112359605</v>
      </c>
      <c r="F6" s="26">
        <v>109</v>
      </c>
      <c r="G6" s="24">
        <f t="shared" si="1"/>
        <v>19.780219780219777</v>
      </c>
      <c r="H6" s="26">
        <v>94</v>
      </c>
      <c r="I6" s="24">
        <f t="shared" si="2"/>
        <v>-13.761467889908252</v>
      </c>
      <c r="J6" s="26">
        <v>234</v>
      </c>
      <c r="K6" s="24">
        <f t="shared" si="3"/>
        <v>148.93617021276597</v>
      </c>
      <c r="L6" s="26">
        <v>138</v>
      </c>
      <c r="M6" s="24">
        <f t="shared" si="4"/>
        <v>-41.02564102564102</v>
      </c>
      <c r="N6" s="26">
        <v>167</v>
      </c>
      <c r="O6" s="24">
        <f t="shared" si="5"/>
        <v>21.014492753623195</v>
      </c>
      <c r="P6" s="26">
        <v>163</v>
      </c>
      <c r="Q6" s="24">
        <f t="shared" si="6"/>
        <v>-2.39520958083832</v>
      </c>
      <c r="R6" s="26">
        <v>147</v>
      </c>
      <c r="S6" s="25">
        <f t="shared" si="7"/>
        <v>-9.815950920245397</v>
      </c>
    </row>
    <row r="7" spans="1:19" ht="9" customHeight="1">
      <c r="A7" s="27">
        <v>3</v>
      </c>
      <c r="B7" s="28" t="s">
        <v>6</v>
      </c>
      <c r="C7" s="22">
        <v>251</v>
      </c>
      <c r="D7" s="26">
        <v>166</v>
      </c>
      <c r="E7" s="24">
        <f t="shared" si="0"/>
        <v>-33.864541832669325</v>
      </c>
      <c r="F7" s="26">
        <v>165</v>
      </c>
      <c r="G7" s="24">
        <f t="shared" si="1"/>
        <v>-0.6024096385542133</v>
      </c>
      <c r="H7" s="26">
        <v>138</v>
      </c>
      <c r="I7" s="24">
        <f t="shared" si="2"/>
        <v>-16.36363636363637</v>
      </c>
      <c r="J7" s="26">
        <v>148</v>
      </c>
      <c r="K7" s="24">
        <f t="shared" si="3"/>
        <v>7.246376811594213</v>
      </c>
      <c r="L7" s="26">
        <v>113</v>
      </c>
      <c r="M7" s="24">
        <f t="shared" si="4"/>
        <v>-23.648648648648653</v>
      </c>
      <c r="N7" s="26">
        <v>100</v>
      </c>
      <c r="O7" s="24">
        <f t="shared" si="5"/>
        <v>-11.504424778761058</v>
      </c>
      <c r="P7" s="26">
        <v>84</v>
      </c>
      <c r="Q7" s="24">
        <f t="shared" si="6"/>
        <v>-16.000000000000004</v>
      </c>
      <c r="R7" s="26">
        <v>101</v>
      </c>
      <c r="S7" s="25">
        <f t="shared" si="7"/>
        <v>20.238095238095234</v>
      </c>
    </row>
    <row r="8" spans="1:19" ht="9" customHeight="1">
      <c r="A8" s="20">
        <v>4</v>
      </c>
      <c r="B8" s="21" t="s">
        <v>7</v>
      </c>
      <c r="C8" s="22">
        <v>41</v>
      </c>
      <c r="D8" s="26">
        <v>50</v>
      </c>
      <c r="E8" s="24">
        <f t="shared" si="0"/>
        <v>21.95121951219512</v>
      </c>
      <c r="F8" s="26">
        <v>58</v>
      </c>
      <c r="G8" s="24">
        <f t="shared" si="1"/>
        <v>15.999999999999993</v>
      </c>
      <c r="H8" s="26">
        <v>49</v>
      </c>
      <c r="I8" s="24">
        <f t="shared" si="2"/>
        <v>-15.517241379310342</v>
      </c>
      <c r="J8" s="26">
        <v>60</v>
      </c>
      <c r="K8" s="24">
        <f t="shared" si="3"/>
        <v>22.44897959183674</v>
      </c>
      <c r="L8" s="26">
        <v>58</v>
      </c>
      <c r="M8" s="24">
        <f t="shared" si="4"/>
        <v>-3.3333333333333326</v>
      </c>
      <c r="N8" s="26">
        <v>40</v>
      </c>
      <c r="O8" s="24">
        <f t="shared" si="5"/>
        <v>-31.034482758620683</v>
      </c>
      <c r="P8" s="26">
        <v>42</v>
      </c>
      <c r="Q8" s="24">
        <f t="shared" si="6"/>
        <v>5.000000000000004</v>
      </c>
      <c r="R8" s="26">
        <v>43</v>
      </c>
      <c r="S8" s="25">
        <f t="shared" si="7"/>
        <v>2.3809523809523725</v>
      </c>
    </row>
    <row r="9" spans="1:19" ht="9" customHeight="1">
      <c r="A9" s="20">
        <v>5</v>
      </c>
      <c r="B9" s="21" t="s">
        <v>8</v>
      </c>
      <c r="C9" s="22">
        <v>34</v>
      </c>
      <c r="D9" s="26">
        <v>86</v>
      </c>
      <c r="E9" s="24">
        <f t="shared" si="0"/>
        <v>152.94117647058823</v>
      </c>
      <c r="F9" s="26">
        <v>94</v>
      </c>
      <c r="G9" s="24">
        <f t="shared" si="1"/>
        <v>9.302325581395344</v>
      </c>
      <c r="H9" s="26">
        <v>109</v>
      </c>
      <c r="I9" s="24">
        <f t="shared" si="2"/>
        <v>15.957446808510634</v>
      </c>
      <c r="J9" s="26">
        <v>97</v>
      </c>
      <c r="K9" s="24">
        <f t="shared" si="3"/>
        <v>-11.009174311926607</v>
      </c>
      <c r="L9" s="26">
        <v>93</v>
      </c>
      <c r="M9" s="24">
        <f t="shared" si="4"/>
        <v>-4.123711340206182</v>
      </c>
      <c r="N9" s="26">
        <v>107</v>
      </c>
      <c r="O9" s="24">
        <f t="shared" si="5"/>
        <v>15.053763440860223</v>
      </c>
      <c r="P9" s="26">
        <v>94</v>
      </c>
      <c r="Q9" s="24">
        <f t="shared" si="6"/>
        <v>-12.149532710280376</v>
      </c>
      <c r="R9" s="26">
        <v>73</v>
      </c>
      <c r="S9" s="25">
        <f t="shared" si="7"/>
        <v>-22.3404255319149</v>
      </c>
    </row>
    <row r="10" spans="1:19" ht="9" customHeight="1">
      <c r="A10" s="20">
        <v>6</v>
      </c>
      <c r="B10" s="21" t="s">
        <v>9</v>
      </c>
      <c r="C10" s="22">
        <v>87</v>
      </c>
      <c r="D10" s="26">
        <v>68</v>
      </c>
      <c r="E10" s="24">
        <f t="shared" si="0"/>
        <v>-21.83908045977011</v>
      </c>
      <c r="F10" s="26">
        <v>5</v>
      </c>
      <c r="G10" s="24">
        <f t="shared" si="1"/>
        <v>-92.64705882352942</v>
      </c>
      <c r="H10" s="26">
        <v>76</v>
      </c>
      <c r="I10" s="24">
        <f t="shared" si="2"/>
        <v>1420</v>
      </c>
      <c r="J10" s="26">
        <v>62</v>
      </c>
      <c r="K10" s="24">
        <f t="shared" si="3"/>
        <v>-18.42105263157895</v>
      </c>
      <c r="L10" s="26">
        <v>59</v>
      </c>
      <c r="M10" s="24">
        <f t="shared" si="4"/>
        <v>-4.8387096774193505</v>
      </c>
      <c r="N10" s="26">
        <v>38</v>
      </c>
      <c r="O10" s="24">
        <f t="shared" si="5"/>
        <v>-35.59322033898306</v>
      </c>
      <c r="P10" s="26">
        <v>32</v>
      </c>
      <c r="Q10" s="24">
        <f t="shared" si="6"/>
        <v>-15.789473684210531</v>
      </c>
      <c r="R10" s="26">
        <v>35</v>
      </c>
      <c r="S10" s="25">
        <f t="shared" si="7"/>
        <v>9.375</v>
      </c>
    </row>
    <row r="11" spans="1:19" ht="9" customHeight="1">
      <c r="A11" s="20">
        <v>7</v>
      </c>
      <c r="B11" s="21" t="s">
        <v>10</v>
      </c>
      <c r="C11" s="22">
        <v>115</v>
      </c>
      <c r="D11" s="26">
        <v>146</v>
      </c>
      <c r="E11" s="24">
        <f t="shared" si="0"/>
        <v>26.956521739130434</v>
      </c>
      <c r="F11" s="26">
        <v>123</v>
      </c>
      <c r="G11" s="24">
        <f t="shared" si="1"/>
        <v>-15.753424657534243</v>
      </c>
      <c r="H11" s="26">
        <v>124</v>
      </c>
      <c r="I11" s="24">
        <f t="shared" si="2"/>
        <v>0.8130081300812941</v>
      </c>
      <c r="J11" s="26">
        <v>131</v>
      </c>
      <c r="K11" s="24">
        <f t="shared" si="3"/>
        <v>5.645161290322576</v>
      </c>
      <c r="L11" s="26">
        <v>154</v>
      </c>
      <c r="M11" s="24">
        <f t="shared" si="4"/>
        <v>17.557251908396942</v>
      </c>
      <c r="N11" s="26">
        <v>126</v>
      </c>
      <c r="O11" s="24">
        <f t="shared" si="5"/>
        <v>-18.181818181818176</v>
      </c>
      <c r="P11" s="26">
        <v>131</v>
      </c>
      <c r="Q11" s="24">
        <f t="shared" si="6"/>
        <v>3.9682539682539764</v>
      </c>
      <c r="R11" s="26">
        <v>113</v>
      </c>
      <c r="S11" s="25">
        <f t="shared" si="7"/>
        <v>-13.740458015267176</v>
      </c>
    </row>
    <row r="12" spans="1:19" ht="9" customHeight="1">
      <c r="A12" s="20">
        <v>8</v>
      </c>
      <c r="B12" s="21" t="s">
        <v>11</v>
      </c>
      <c r="C12" s="22">
        <v>4</v>
      </c>
      <c r="D12" s="26">
        <v>16</v>
      </c>
      <c r="E12" s="24">
        <f t="shared" si="0"/>
        <v>300</v>
      </c>
      <c r="F12" s="26">
        <v>22</v>
      </c>
      <c r="G12" s="24">
        <f t="shared" si="1"/>
        <v>37.5</v>
      </c>
      <c r="H12" s="26">
        <v>18</v>
      </c>
      <c r="I12" s="24">
        <f t="shared" si="2"/>
        <v>-18.181818181818176</v>
      </c>
      <c r="J12" s="26">
        <v>11</v>
      </c>
      <c r="K12" s="24">
        <f t="shared" si="3"/>
        <v>-38.888888888888886</v>
      </c>
      <c r="L12" s="26">
        <v>12</v>
      </c>
      <c r="M12" s="24">
        <f t="shared" si="4"/>
        <v>9.090909090909083</v>
      </c>
      <c r="N12" s="26">
        <v>15</v>
      </c>
      <c r="O12" s="24">
        <f t="shared" si="5"/>
        <v>25</v>
      </c>
      <c r="P12" s="26">
        <v>13</v>
      </c>
      <c r="Q12" s="24">
        <f t="shared" si="6"/>
        <v>-13.33333333333333</v>
      </c>
      <c r="R12" s="26">
        <v>10</v>
      </c>
      <c r="S12" s="25">
        <f t="shared" si="7"/>
        <v>-23.076923076923073</v>
      </c>
    </row>
    <row r="13" spans="1:19" ht="9" customHeight="1">
      <c r="A13" s="20">
        <v>9</v>
      </c>
      <c r="B13" s="21" t="s">
        <v>12</v>
      </c>
      <c r="C13" s="22">
        <v>65</v>
      </c>
      <c r="D13" s="26">
        <v>63</v>
      </c>
      <c r="E13" s="24">
        <f t="shared" si="0"/>
        <v>-3.076923076923077</v>
      </c>
      <c r="F13" s="26">
        <v>64</v>
      </c>
      <c r="G13" s="24">
        <f t="shared" si="1"/>
        <v>1.5873015873015817</v>
      </c>
      <c r="H13" s="26">
        <v>52</v>
      </c>
      <c r="I13" s="24">
        <f t="shared" si="2"/>
        <v>-18.75</v>
      </c>
      <c r="J13" s="26">
        <v>61</v>
      </c>
      <c r="K13" s="24">
        <f t="shared" si="3"/>
        <v>17.307692307692314</v>
      </c>
      <c r="L13" s="26">
        <v>50</v>
      </c>
      <c r="M13" s="24">
        <f t="shared" si="4"/>
        <v>-18.032786885245898</v>
      </c>
      <c r="N13" s="26">
        <v>44</v>
      </c>
      <c r="O13" s="24">
        <f t="shared" si="5"/>
        <v>-12</v>
      </c>
      <c r="P13" s="26">
        <v>55</v>
      </c>
      <c r="Q13" s="24">
        <f t="shared" si="6"/>
        <v>25</v>
      </c>
      <c r="R13" s="26">
        <v>25</v>
      </c>
      <c r="S13" s="25">
        <f t="shared" si="7"/>
        <v>-54.54545454545454</v>
      </c>
    </row>
    <row r="14" spans="1:19" ht="9" customHeight="1">
      <c r="A14" s="20">
        <v>10</v>
      </c>
      <c r="B14" s="21" t="s">
        <v>13</v>
      </c>
      <c r="C14" s="22">
        <v>122</v>
      </c>
      <c r="D14" s="26">
        <v>150</v>
      </c>
      <c r="E14" s="24">
        <f t="shared" si="0"/>
        <v>22.95081967213115</v>
      </c>
      <c r="F14" s="26">
        <v>122</v>
      </c>
      <c r="G14" s="24">
        <f t="shared" si="1"/>
        <v>-18.666666666666664</v>
      </c>
      <c r="H14" s="26">
        <v>133</v>
      </c>
      <c r="I14" s="24">
        <f t="shared" si="2"/>
        <v>9.016393442622949</v>
      </c>
      <c r="J14" s="26">
        <v>144</v>
      </c>
      <c r="K14" s="24">
        <f t="shared" si="3"/>
        <v>8.270676691729317</v>
      </c>
      <c r="L14" s="26">
        <v>169</v>
      </c>
      <c r="M14" s="24">
        <f t="shared" si="4"/>
        <v>17.361111111111114</v>
      </c>
      <c r="N14" s="26">
        <v>142</v>
      </c>
      <c r="O14" s="24">
        <f t="shared" si="5"/>
        <v>-15.97633136094675</v>
      </c>
      <c r="P14" s="26">
        <v>115</v>
      </c>
      <c r="Q14" s="24">
        <f t="shared" si="6"/>
        <v>-19.01408450704225</v>
      </c>
      <c r="R14" s="26">
        <v>102</v>
      </c>
      <c r="S14" s="25">
        <f t="shared" si="7"/>
        <v>-11.304347826086957</v>
      </c>
    </row>
    <row r="15" spans="1:19" ht="9" customHeight="1">
      <c r="A15" s="20">
        <v>11</v>
      </c>
      <c r="B15" s="21" t="s">
        <v>14</v>
      </c>
      <c r="C15" s="22">
        <v>180</v>
      </c>
      <c r="D15" s="26">
        <v>169</v>
      </c>
      <c r="E15" s="24">
        <f t="shared" si="0"/>
        <v>-6.111111111111112</v>
      </c>
      <c r="F15" s="26">
        <v>186</v>
      </c>
      <c r="G15" s="24">
        <f t="shared" si="1"/>
        <v>10.059171597633142</v>
      </c>
      <c r="H15" s="26">
        <v>179</v>
      </c>
      <c r="I15" s="24">
        <f t="shared" si="2"/>
        <v>-3.7634408602150504</v>
      </c>
      <c r="J15" s="26">
        <v>211</v>
      </c>
      <c r="K15" s="24">
        <f t="shared" si="3"/>
        <v>17.87709497206704</v>
      </c>
      <c r="L15" s="26">
        <v>133</v>
      </c>
      <c r="M15" s="24">
        <f t="shared" si="4"/>
        <v>-36.96682464454977</v>
      </c>
      <c r="N15" s="26">
        <v>117</v>
      </c>
      <c r="O15" s="24">
        <f t="shared" si="5"/>
        <v>-12.030075187969924</v>
      </c>
      <c r="P15" s="26">
        <v>97</v>
      </c>
      <c r="Q15" s="24">
        <f t="shared" si="6"/>
        <v>-17.09401709401709</v>
      </c>
      <c r="R15" s="26">
        <v>87</v>
      </c>
      <c r="S15" s="25">
        <f t="shared" si="7"/>
        <v>-10.309278350515461</v>
      </c>
    </row>
    <row r="16" spans="1:19" ht="9" customHeight="1">
      <c r="A16" s="20">
        <v>12</v>
      </c>
      <c r="B16" s="21" t="s">
        <v>15</v>
      </c>
      <c r="C16" s="22">
        <v>135</v>
      </c>
      <c r="D16" s="26">
        <v>113</v>
      </c>
      <c r="E16" s="24">
        <f t="shared" si="0"/>
        <v>-16.296296296296298</v>
      </c>
      <c r="F16" s="26">
        <v>96</v>
      </c>
      <c r="G16" s="24">
        <f t="shared" si="1"/>
        <v>-15.04424778761062</v>
      </c>
      <c r="H16" s="26">
        <v>97</v>
      </c>
      <c r="I16" s="24">
        <f t="shared" si="2"/>
        <v>1.041666666666674</v>
      </c>
      <c r="J16" s="26">
        <v>55</v>
      </c>
      <c r="K16" s="24">
        <f t="shared" si="3"/>
        <v>-43.29896907216495</v>
      </c>
      <c r="L16" s="26">
        <v>49</v>
      </c>
      <c r="M16" s="24">
        <f t="shared" si="4"/>
        <v>-10.909090909090914</v>
      </c>
      <c r="N16" s="26">
        <v>26</v>
      </c>
      <c r="O16" s="24">
        <f t="shared" si="5"/>
        <v>-46.93877551020408</v>
      </c>
      <c r="P16" s="26">
        <v>15</v>
      </c>
      <c r="Q16" s="24">
        <f t="shared" si="6"/>
        <v>-42.307692307692314</v>
      </c>
      <c r="R16" s="26">
        <v>3</v>
      </c>
      <c r="S16" s="25">
        <f t="shared" si="7"/>
        <v>-80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1</v>
      </c>
      <c r="E17" s="24">
        <f t="shared" si="0"/>
        <v>-66.66666666666667</v>
      </c>
      <c r="F17" s="26">
        <v>9</v>
      </c>
      <c r="G17" s="24">
        <f t="shared" si="1"/>
        <v>800</v>
      </c>
      <c r="H17" s="26">
        <v>6</v>
      </c>
      <c r="I17" s="24">
        <f t="shared" si="2"/>
        <v>-33.333333333333336</v>
      </c>
      <c r="J17" s="26">
        <v>5</v>
      </c>
      <c r="K17" s="24">
        <f t="shared" si="3"/>
        <v>-16.666666666666664</v>
      </c>
      <c r="L17" s="26">
        <v>5</v>
      </c>
      <c r="M17" s="24">
        <f t="shared" si="4"/>
        <v>0</v>
      </c>
      <c r="N17" s="26">
        <v>9</v>
      </c>
      <c r="O17" s="24">
        <f t="shared" si="5"/>
        <v>80</v>
      </c>
      <c r="P17" s="26">
        <v>8</v>
      </c>
      <c r="Q17" s="24">
        <f t="shared" si="6"/>
        <v>-11.111111111111116</v>
      </c>
      <c r="R17" s="26">
        <v>21</v>
      </c>
      <c r="S17" s="25">
        <f t="shared" si="7"/>
        <v>162.5</v>
      </c>
    </row>
    <row r="18" spans="1:19" ht="9" customHeight="1">
      <c r="A18" s="20">
        <v>14</v>
      </c>
      <c r="B18" s="21" t="s">
        <v>17</v>
      </c>
      <c r="C18" s="22">
        <v>140</v>
      </c>
      <c r="D18" s="26">
        <v>131</v>
      </c>
      <c r="E18" s="24">
        <f t="shared" si="0"/>
        <v>-6.428571428571428</v>
      </c>
      <c r="F18" s="26">
        <v>151</v>
      </c>
      <c r="G18" s="24">
        <f t="shared" si="1"/>
        <v>15.267175572519086</v>
      </c>
      <c r="H18" s="26">
        <v>134</v>
      </c>
      <c r="I18" s="24">
        <f t="shared" si="2"/>
        <v>-11.258278145695366</v>
      </c>
      <c r="J18" s="26">
        <v>127</v>
      </c>
      <c r="K18" s="24">
        <f t="shared" si="3"/>
        <v>-5.223880597014929</v>
      </c>
      <c r="L18" s="26">
        <v>96</v>
      </c>
      <c r="M18" s="24">
        <f t="shared" si="4"/>
        <v>-24.409448818897637</v>
      </c>
      <c r="N18" s="26">
        <v>75</v>
      </c>
      <c r="O18" s="24">
        <f t="shared" si="5"/>
        <v>-21.875</v>
      </c>
      <c r="P18" s="26">
        <v>53</v>
      </c>
      <c r="Q18" s="24">
        <f t="shared" si="6"/>
        <v>-29.333333333333332</v>
      </c>
      <c r="R18" s="26">
        <v>54</v>
      </c>
      <c r="S18" s="25">
        <f t="shared" si="7"/>
        <v>1.8867924528301883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6</v>
      </c>
      <c r="E19" s="24">
        <f t="shared" si="0"/>
        <v>500</v>
      </c>
      <c r="F19" s="26">
        <v>5</v>
      </c>
      <c r="G19" s="24">
        <f t="shared" si="1"/>
        <v>-16.666666666666664</v>
      </c>
      <c r="H19" s="26">
        <v>6</v>
      </c>
      <c r="I19" s="24">
        <f t="shared" si="2"/>
        <v>19.999999999999996</v>
      </c>
      <c r="J19" s="26">
        <v>4</v>
      </c>
      <c r="K19" s="24">
        <f t="shared" si="3"/>
        <v>-33.333333333333336</v>
      </c>
      <c r="L19" s="26">
        <v>3</v>
      </c>
      <c r="M19" s="24">
        <f t="shared" si="4"/>
        <v>-25</v>
      </c>
      <c r="N19" s="26">
        <v>2</v>
      </c>
      <c r="O19" s="24">
        <f t="shared" si="5"/>
        <v>-33.333333333333336</v>
      </c>
      <c r="P19" s="26">
        <v>2</v>
      </c>
      <c r="Q19" s="24">
        <f t="shared" si="6"/>
        <v>0</v>
      </c>
      <c r="R19" s="26">
        <v>5</v>
      </c>
      <c r="S19" s="25">
        <f t="shared" si="7"/>
        <v>150</v>
      </c>
    </row>
    <row r="20" spans="1:19" ht="9" customHeight="1">
      <c r="A20" s="20">
        <v>17</v>
      </c>
      <c r="B20" s="21" t="s">
        <v>19</v>
      </c>
      <c r="C20" s="22">
        <v>61</v>
      </c>
      <c r="D20" s="26">
        <v>54</v>
      </c>
      <c r="E20" s="24">
        <f t="shared" si="0"/>
        <v>-11.475409836065575</v>
      </c>
      <c r="F20" s="26">
        <v>79</v>
      </c>
      <c r="G20" s="24">
        <f t="shared" si="1"/>
        <v>46.296296296296305</v>
      </c>
      <c r="H20" s="26">
        <v>73</v>
      </c>
      <c r="I20" s="24">
        <f t="shared" si="2"/>
        <v>-7.594936708860756</v>
      </c>
      <c r="J20" s="26">
        <v>94</v>
      </c>
      <c r="K20" s="24">
        <f t="shared" si="3"/>
        <v>28.767123287671236</v>
      </c>
      <c r="L20" s="26">
        <v>82</v>
      </c>
      <c r="M20" s="24">
        <f t="shared" si="4"/>
        <v>-12.765957446808507</v>
      </c>
      <c r="N20" s="26">
        <v>71</v>
      </c>
      <c r="O20" s="24">
        <f t="shared" si="5"/>
        <v>-13.414634146341465</v>
      </c>
      <c r="P20" s="26">
        <v>53</v>
      </c>
      <c r="Q20" s="24">
        <f t="shared" si="6"/>
        <v>-25.352112676056336</v>
      </c>
      <c r="R20" s="26">
        <v>48</v>
      </c>
      <c r="S20" s="25">
        <f t="shared" si="7"/>
        <v>-9.433962264150942</v>
      </c>
    </row>
    <row r="21" spans="1:19" ht="9" customHeight="1">
      <c r="A21" s="20">
        <v>18</v>
      </c>
      <c r="B21" s="21" t="s">
        <v>20</v>
      </c>
      <c r="C21" s="22">
        <v>29</v>
      </c>
      <c r="D21" s="26">
        <v>29</v>
      </c>
      <c r="E21" s="24">
        <f t="shared" si="0"/>
        <v>0</v>
      </c>
      <c r="F21" s="26">
        <v>31</v>
      </c>
      <c r="G21" s="24">
        <f t="shared" si="1"/>
        <v>6.896551724137923</v>
      </c>
      <c r="H21" s="26">
        <v>32</v>
      </c>
      <c r="I21" s="24">
        <f t="shared" si="2"/>
        <v>3.2258064516129004</v>
      </c>
      <c r="J21" s="26">
        <v>38</v>
      </c>
      <c r="K21" s="24">
        <f t="shared" si="3"/>
        <v>18.75</v>
      </c>
      <c r="L21" s="26">
        <v>26</v>
      </c>
      <c r="M21" s="24">
        <f t="shared" si="4"/>
        <v>-31.57894736842105</v>
      </c>
      <c r="N21" s="26">
        <v>38</v>
      </c>
      <c r="O21" s="24">
        <f t="shared" si="5"/>
        <v>46.153846153846146</v>
      </c>
      <c r="P21" s="26">
        <v>23</v>
      </c>
      <c r="Q21" s="24">
        <f t="shared" si="6"/>
        <v>-39.473684210526315</v>
      </c>
      <c r="R21" s="26">
        <v>26</v>
      </c>
      <c r="S21" s="25">
        <f t="shared" si="7"/>
        <v>13.043478260869556</v>
      </c>
    </row>
    <row r="22" spans="1:19" ht="9" customHeight="1">
      <c r="A22" s="20">
        <v>19</v>
      </c>
      <c r="B22" s="21" t="s">
        <v>21</v>
      </c>
      <c r="C22" s="22">
        <v>127</v>
      </c>
      <c r="D22" s="26">
        <v>115</v>
      </c>
      <c r="E22" s="24">
        <f t="shared" si="0"/>
        <v>-9.4488188976378</v>
      </c>
      <c r="F22" s="26">
        <v>119</v>
      </c>
      <c r="G22" s="24">
        <f t="shared" si="1"/>
        <v>3.4782608695652195</v>
      </c>
      <c r="H22" s="26">
        <v>107</v>
      </c>
      <c r="I22" s="24">
        <f t="shared" si="2"/>
        <v>-10.084033613445376</v>
      </c>
      <c r="J22" s="26">
        <v>101</v>
      </c>
      <c r="K22" s="24">
        <f t="shared" si="3"/>
        <v>-5.607476635514019</v>
      </c>
      <c r="L22" s="26">
        <v>92</v>
      </c>
      <c r="M22" s="24">
        <f t="shared" si="4"/>
        <v>-8.910891089108908</v>
      </c>
      <c r="N22" s="26">
        <v>76</v>
      </c>
      <c r="O22" s="24">
        <f t="shared" si="5"/>
        <v>-17.391304347826086</v>
      </c>
      <c r="P22" s="26">
        <v>65</v>
      </c>
      <c r="Q22" s="24">
        <f t="shared" si="6"/>
        <v>-14.473684210526317</v>
      </c>
      <c r="R22" s="26">
        <v>64</v>
      </c>
      <c r="S22" s="25">
        <f t="shared" si="7"/>
        <v>-1.538461538461533</v>
      </c>
    </row>
    <row r="23" spans="1:19" ht="9" customHeight="1">
      <c r="A23" s="20">
        <v>20</v>
      </c>
      <c r="B23" s="21" t="s">
        <v>22</v>
      </c>
      <c r="C23" s="22">
        <v>78</v>
      </c>
      <c r="D23" s="26">
        <v>46</v>
      </c>
      <c r="E23" s="24">
        <f t="shared" si="0"/>
        <v>-41.02564102564102</v>
      </c>
      <c r="F23" s="26">
        <v>54</v>
      </c>
      <c r="G23" s="24">
        <f t="shared" si="1"/>
        <v>17.391304347826097</v>
      </c>
      <c r="H23" s="26">
        <v>46</v>
      </c>
      <c r="I23" s="24">
        <f t="shared" si="2"/>
        <v>-14.814814814814813</v>
      </c>
      <c r="J23" s="26">
        <v>39</v>
      </c>
      <c r="K23" s="24">
        <f t="shared" si="3"/>
        <v>-15.217391304347828</v>
      </c>
      <c r="L23" s="26">
        <v>33</v>
      </c>
      <c r="M23" s="24">
        <f t="shared" si="4"/>
        <v>-15.384615384615385</v>
      </c>
      <c r="N23" s="26">
        <v>33</v>
      </c>
      <c r="O23" s="24">
        <f t="shared" si="5"/>
        <v>0</v>
      </c>
      <c r="P23" s="26">
        <v>32</v>
      </c>
      <c r="Q23" s="24">
        <f t="shared" si="6"/>
        <v>-3.0303030303030276</v>
      </c>
      <c r="R23" s="26">
        <v>35</v>
      </c>
      <c r="S23" s="25">
        <f t="shared" si="7"/>
        <v>9.375</v>
      </c>
    </row>
    <row r="24" spans="1:19" ht="9" customHeight="1">
      <c r="A24" s="20">
        <v>21</v>
      </c>
      <c r="B24" s="21" t="s">
        <v>23</v>
      </c>
      <c r="C24" s="22">
        <v>50</v>
      </c>
      <c r="D24" s="26">
        <v>36</v>
      </c>
      <c r="E24" s="24">
        <f t="shared" si="0"/>
        <v>-28.000000000000004</v>
      </c>
      <c r="F24" s="26">
        <v>27</v>
      </c>
      <c r="G24" s="24">
        <f t="shared" si="1"/>
        <v>-25</v>
      </c>
      <c r="H24" s="26">
        <v>39</v>
      </c>
      <c r="I24" s="24">
        <f t="shared" si="2"/>
        <v>44.44444444444444</v>
      </c>
      <c r="J24" s="26">
        <v>68</v>
      </c>
      <c r="K24" s="24">
        <f t="shared" si="3"/>
        <v>74.35897435897436</v>
      </c>
      <c r="L24" s="26">
        <v>58</v>
      </c>
      <c r="M24" s="24">
        <f t="shared" si="4"/>
        <v>-14.70588235294118</v>
      </c>
      <c r="N24" s="26">
        <v>67</v>
      </c>
      <c r="O24" s="24">
        <f t="shared" si="5"/>
        <v>15.517241379310342</v>
      </c>
      <c r="P24" s="26">
        <v>51</v>
      </c>
      <c r="Q24" s="24">
        <f t="shared" si="6"/>
        <v>-23.880597014925375</v>
      </c>
      <c r="R24" s="26">
        <v>51</v>
      </c>
      <c r="S24" s="25">
        <f t="shared" si="7"/>
        <v>0</v>
      </c>
    </row>
    <row r="25" spans="1:19" ht="9" customHeight="1">
      <c r="A25" s="20">
        <v>22</v>
      </c>
      <c r="B25" s="21" t="s">
        <v>24</v>
      </c>
      <c r="C25" s="22">
        <v>71</v>
      </c>
      <c r="D25" s="26">
        <v>59</v>
      </c>
      <c r="E25" s="24">
        <f t="shared" si="0"/>
        <v>-16.901408450704224</v>
      </c>
      <c r="F25" s="26">
        <v>86</v>
      </c>
      <c r="G25" s="24">
        <f t="shared" si="1"/>
        <v>45.76271186440677</v>
      </c>
      <c r="H25" s="26">
        <v>99</v>
      </c>
      <c r="I25" s="24">
        <f t="shared" si="2"/>
        <v>15.116279069767447</v>
      </c>
      <c r="J25" s="26">
        <v>94</v>
      </c>
      <c r="K25" s="24">
        <f t="shared" si="3"/>
        <v>-5.05050505050505</v>
      </c>
      <c r="L25" s="26">
        <v>83</v>
      </c>
      <c r="M25" s="24">
        <f t="shared" si="4"/>
        <v>-11.702127659574469</v>
      </c>
      <c r="N25" s="26">
        <v>76</v>
      </c>
      <c r="O25" s="24">
        <f t="shared" si="5"/>
        <v>-8.433734939759042</v>
      </c>
      <c r="P25" s="26">
        <v>82</v>
      </c>
      <c r="Q25" s="24">
        <f t="shared" si="6"/>
        <v>7.8947368421052655</v>
      </c>
      <c r="R25" s="26">
        <v>66</v>
      </c>
      <c r="S25" s="25">
        <f t="shared" si="7"/>
        <v>-19.512195121951216</v>
      </c>
    </row>
    <row r="26" spans="1:19" ht="9" customHeight="1">
      <c r="A26" s="20">
        <v>23</v>
      </c>
      <c r="B26" s="21" t="s">
        <v>25</v>
      </c>
      <c r="C26" s="22">
        <v>71</v>
      </c>
      <c r="D26" s="26">
        <v>99</v>
      </c>
      <c r="E26" s="24">
        <f t="shared" si="0"/>
        <v>39.43661971830985</v>
      </c>
      <c r="F26" s="26">
        <v>134</v>
      </c>
      <c r="G26" s="24">
        <f t="shared" si="1"/>
        <v>35.35353535353536</v>
      </c>
      <c r="H26" s="26">
        <v>157</v>
      </c>
      <c r="I26" s="24">
        <f t="shared" si="2"/>
        <v>17.164179104477604</v>
      </c>
      <c r="J26" s="26">
        <v>257</v>
      </c>
      <c r="K26" s="24">
        <f t="shared" si="3"/>
        <v>63.69426751592358</v>
      </c>
      <c r="L26" s="26">
        <v>229</v>
      </c>
      <c r="M26" s="24">
        <f t="shared" si="4"/>
        <v>-10.89494163424124</v>
      </c>
      <c r="N26" s="26">
        <v>220</v>
      </c>
      <c r="O26" s="24">
        <f t="shared" si="5"/>
        <v>-3.9301310043668103</v>
      </c>
      <c r="P26" s="26">
        <v>222</v>
      </c>
      <c r="Q26" s="24">
        <f t="shared" si="6"/>
        <v>0.9090909090909038</v>
      </c>
      <c r="R26" s="26">
        <v>193</v>
      </c>
      <c r="S26" s="25">
        <f t="shared" si="7"/>
        <v>-13.063063063063062</v>
      </c>
    </row>
    <row r="27" spans="1:19" ht="9" customHeight="1">
      <c r="A27" s="20">
        <v>24</v>
      </c>
      <c r="B27" s="21" t="s">
        <v>26</v>
      </c>
      <c r="C27" s="22">
        <v>74</v>
      </c>
      <c r="D27" s="26">
        <v>63</v>
      </c>
      <c r="E27" s="24">
        <f t="shared" si="0"/>
        <v>-14.864864864864868</v>
      </c>
      <c r="F27" s="26">
        <v>52</v>
      </c>
      <c r="G27" s="24">
        <f t="shared" si="1"/>
        <v>-17.460317460317466</v>
      </c>
      <c r="H27" s="26">
        <v>61</v>
      </c>
      <c r="I27" s="24">
        <f t="shared" si="2"/>
        <v>17.307692307692314</v>
      </c>
      <c r="J27" s="26">
        <v>32</v>
      </c>
      <c r="K27" s="24">
        <f t="shared" si="3"/>
        <v>-47.540983606557376</v>
      </c>
      <c r="L27" s="26">
        <v>19</v>
      </c>
      <c r="M27" s="24">
        <f t="shared" si="4"/>
        <v>-40.625</v>
      </c>
      <c r="N27" s="26">
        <v>21</v>
      </c>
      <c r="O27" s="24">
        <f t="shared" si="5"/>
        <v>10.526315789473696</v>
      </c>
      <c r="P27" s="26">
        <v>14</v>
      </c>
      <c r="Q27" s="24">
        <f t="shared" si="6"/>
        <v>-33.333333333333336</v>
      </c>
      <c r="R27" s="26">
        <v>34</v>
      </c>
      <c r="S27" s="25">
        <f t="shared" si="7"/>
        <v>142.85714285714283</v>
      </c>
    </row>
    <row r="28" spans="1:19" s="31" customFormat="1" ht="9" customHeight="1">
      <c r="A28" s="20">
        <v>25</v>
      </c>
      <c r="B28" s="21" t="s">
        <v>27</v>
      </c>
      <c r="C28" s="29" t="s">
        <v>4</v>
      </c>
      <c r="D28" s="30">
        <v>2</v>
      </c>
      <c r="E28" s="24" t="str">
        <f t="shared" si="0"/>
        <v>.</v>
      </c>
      <c r="F28" s="30">
        <v>4</v>
      </c>
      <c r="G28" s="24">
        <f t="shared" si="1"/>
        <v>100</v>
      </c>
      <c r="H28" s="30">
        <v>3</v>
      </c>
      <c r="I28" s="24">
        <f t="shared" si="2"/>
        <v>-25</v>
      </c>
      <c r="J28" s="30">
        <v>1</v>
      </c>
      <c r="K28" s="24">
        <f t="shared" si="3"/>
        <v>-66.66666666666667</v>
      </c>
      <c r="L28" s="30">
        <v>3</v>
      </c>
      <c r="M28" s="24">
        <f t="shared" si="4"/>
        <v>200</v>
      </c>
      <c r="N28" s="30">
        <v>3</v>
      </c>
      <c r="O28" s="24">
        <f t="shared" si="5"/>
        <v>0</v>
      </c>
      <c r="P28" s="30">
        <v>3</v>
      </c>
      <c r="Q28" s="24">
        <f t="shared" si="6"/>
        <v>0</v>
      </c>
      <c r="R28" s="30">
        <v>5</v>
      </c>
      <c r="S28" s="25">
        <f t="shared" si="7"/>
        <v>66.66666666666667</v>
      </c>
    </row>
    <row r="29" spans="1:19" ht="9" customHeight="1">
      <c r="A29" s="20">
        <v>26</v>
      </c>
      <c r="B29" s="21" t="s">
        <v>28</v>
      </c>
      <c r="C29" s="22">
        <v>13</v>
      </c>
      <c r="D29" s="26">
        <v>22</v>
      </c>
      <c r="E29" s="24">
        <f t="shared" si="0"/>
        <v>69.23076923076923</v>
      </c>
      <c r="F29" s="26">
        <v>18</v>
      </c>
      <c r="G29" s="24">
        <f t="shared" si="1"/>
        <v>-18.181818181818176</v>
      </c>
      <c r="H29" s="26">
        <v>19</v>
      </c>
      <c r="I29" s="24">
        <f t="shared" si="2"/>
        <v>5.555555555555558</v>
      </c>
      <c r="J29" s="26">
        <v>11</v>
      </c>
      <c r="K29" s="24">
        <f t="shared" si="3"/>
        <v>-42.10526315789473</v>
      </c>
      <c r="L29" s="26">
        <v>10</v>
      </c>
      <c r="M29" s="24">
        <f t="shared" si="4"/>
        <v>-9.090909090909093</v>
      </c>
      <c r="N29" s="26">
        <v>5</v>
      </c>
      <c r="O29" s="24">
        <f t="shared" si="5"/>
        <v>-50</v>
      </c>
      <c r="P29" s="26">
        <v>4</v>
      </c>
      <c r="Q29" s="24">
        <f t="shared" si="6"/>
        <v>-19.999999999999996</v>
      </c>
      <c r="R29" s="26">
        <v>2</v>
      </c>
      <c r="S29" s="25">
        <f t="shared" si="7"/>
        <v>-50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6</v>
      </c>
      <c r="D31" s="26">
        <v>12</v>
      </c>
      <c r="E31" s="24">
        <f t="shared" si="0"/>
        <v>100</v>
      </c>
      <c r="F31" s="26">
        <v>9</v>
      </c>
      <c r="G31" s="24">
        <f t="shared" si="1"/>
        <v>-25</v>
      </c>
      <c r="H31" s="26">
        <v>6</v>
      </c>
      <c r="I31" s="24">
        <f t="shared" si="2"/>
        <v>-33.333333333333336</v>
      </c>
      <c r="J31" s="26">
        <v>8</v>
      </c>
      <c r="K31" s="24">
        <f t="shared" si="3"/>
        <v>33.33333333333333</v>
      </c>
      <c r="L31" s="26">
        <v>9</v>
      </c>
      <c r="M31" s="24">
        <f t="shared" si="4"/>
        <v>12.5</v>
      </c>
      <c r="N31" s="26">
        <v>6</v>
      </c>
      <c r="O31" s="24">
        <f t="shared" si="5"/>
        <v>-33.333333333333336</v>
      </c>
      <c r="P31" s="26">
        <v>6</v>
      </c>
      <c r="Q31" s="24">
        <f t="shared" si="6"/>
        <v>0</v>
      </c>
      <c r="R31" s="26">
        <v>13</v>
      </c>
      <c r="S31" s="25">
        <f t="shared" si="7"/>
        <v>116.66666666666666</v>
      </c>
    </row>
    <row r="32" spans="1:19" ht="9" customHeight="1">
      <c r="A32" s="20">
        <v>29</v>
      </c>
      <c r="B32" s="21" t="s">
        <v>31</v>
      </c>
      <c r="C32" s="22">
        <v>157</v>
      </c>
      <c r="D32" s="26">
        <v>117</v>
      </c>
      <c r="E32" s="24">
        <f t="shared" si="0"/>
        <v>-25.47770700636943</v>
      </c>
      <c r="F32" s="26">
        <v>336</v>
      </c>
      <c r="G32" s="24">
        <f t="shared" si="1"/>
        <v>187.17948717948718</v>
      </c>
      <c r="H32" s="26">
        <v>103</v>
      </c>
      <c r="I32" s="24">
        <f t="shared" si="2"/>
        <v>-69.34523809523809</v>
      </c>
      <c r="J32" s="26">
        <v>114</v>
      </c>
      <c r="K32" s="24">
        <f t="shared" si="3"/>
        <v>10.679611650485432</v>
      </c>
      <c r="L32" s="26">
        <v>109</v>
      </c>
      <c r="M32" s="24">
        <f t="shared" si="4"/>
        <v>-4.385964912280704</v>
      </c>
      <c r="N32" s="26">
        <v>91</v>
      </c>
      <c r="O32" s="24">
        <f t="shared" si="5"/>
        <v>-16.51376146788991</v>
      </c>
      <c r="P32" s="26">
        <v>137</v>
      </c>
      <c r="Q32" s="24">
        <f t="shared" si="6"/>
        <v>50.54945054945055</v>
      </c>
      <c r="R32" s="26">
        <v>83</v>
      </c>
      <c r="S32" s="25">
        <f t="shared" si="7"/>
        <v>-39.41605839416058</v>
      </c>
    </row>
    <row r="33" spans="1:19" ht="9" customHeight="1">
      <c r="A33" s="20">
        <v>30</v>
      </c>
      <c r="B33" s="21" t="s">
        <v>32</v>
      </c>
      <c r="C33" s="22">
        <v>153</v>
      </c>
      <c r="D33" s="26">
        <v>104</v>
      </c>
      <c r="E33" s="24">
        <f t="shared" si="0"/>
        <v>-32.02614379084967</v>
      </c>
      <c r="F33" s="26">
        <v>40</v>
      </c>
      <c r="G33" s="24">
        <f t="shared" si="1"/>
        <v>-61.53846153846154</v>
      </c>
      <c r="H33" s="26">
        <v>54</v>
      </c>
      <c r="I33" s="24">
        <f t="shared" si="2"/>
        <v>35.00000000000001</v>
      </c>
      <c r="J33" s="26">
        <v>60</v>
      </c>
      <c r="K33" s="24">
        <f t="shared" si="3"/>
        <v>11.111111111111116</v>
      </c>
      <c r="L33" s="26">
        <v>38</v>
      </c>
      <c r="M33" s="24">
        <f t="shared" si="4"/>
        <v>-36.66666666666667</v>
      </c>
      <c r="N33" s="26">
        <v>16</v>
      </c>
      <c r="O33" s="24">
        <f t="shared" si="5"/>
        <v>-57.89473684210527</v>
      </c>
      <c r="P33" s="26">
        <v>34</v>
      </c>
      <c r="Q33" s="24">
        <f t="shared" si="6"/>
        <v>112.5</v>
      </c>
      <c r="R33" s="26">
        <v>43</v>
      </c>
      <c r="S33" s="25">
        <f t="shared" si="7"/>
        <v>26.470588235294112</v>
      </c>
    </row>
    <row r="34" spans="1:19" ht="9" customHeight="1">
      <c r="A34" s="20">
        <v>31</v>
      </c>
      <c r="B34" s="21" t="s">
        <v>33</v>
      </c>
      <c r="C34" s="22">
        <v>246</v>
      </c>
      <c r="D34" s="26">
        <v>327</v>
      </c>
      <c r="E34" s="24">
        <f t="shared" si="0"/>
        <v>32.92682926829269</v>
      </c>
      <c r="F34" s="26">
        <v>330</v>
      </c>
      <c r="G34" s="24">
        <f t="shared" si="1"/>
        <v>0.917431192660545</v>
      </c>
      <c r="H34" s="26">
        <v>374</v>
      </c>
      <c r="I34" s="24">
        <f t="shared" si="2"/>
        <v>13.33333333333333</v>
      </c>
      <c r="J34" s="26">
        <v>383</v>
      </c>
      <c r="K34" s="24">
        <f t="shared" si="3"/>
        <v>2.406417112299475</v>
      </c>
      <c r="L34" s="26">
        <v>416</v>
      </c>
      <c r="M34" s="24">
        <f t="shared" si="4"/>
        <v>8.616187989556146</v>
      </c>
      <c r="N34" s="26">
        <v>450</v>
      </c>
      <c r="O34" s="24">
        <f t="shared" si="5"/>
        <v>8.173076923076916</v>
      </c>
      <c r="P34" s="26">
        <v>476</v>
      </c>
      <c r="Q34" s="24">
        <f t="shared" si="6"/>
        <v>5.777777777777771</v>
      </c>
      <c r="R34" s="26">
        <v>417</v>
      </c>
      <c r="S34" s="25">
        <f t="shared" si="7"/>
        <v>-12.394957983193278</v>
      </c>
    </row>
    <row r="35" spans="1:19" ht="9" customHeight="1">
      <c r="A35" s="20">
        <v>32</v>
      </c>
      <c r="B35" s="21" t="s">
        <v>34</v>
      </c>
      <c r="C35" s="22">
        <v>92</v>
      </c>
      <c r="D35" s="26">
        <v>106</v>
      </c>
      <c r="E35" s="24">
        <f t="shared" si="0"/>
        <v>15.217391304347828</v>
      </c>
      <c r="F35" s="26">
        <v>160</v>
      </c>
      <c r="G35" s="24">
        <f t="shared" si="1"/>
        <v>50.9433962264151</v>
      </c>
      <c r="H35" s="26">
        <v>124</v>
      </c>
      <c r="I35" s="24">
        <f t="shared" si="2"/>
        <v>-22.499999999999996</v>
      </c>
      <c r="J35" s="26">
        <v>135</v>
      </c>
      <c r="K35" s="24">
        <f t="shared" si="3"/>
        <v>8.870967741935477</v>
      </c>
      <c r="L35" s="26">
        <v>136</v>
      </c>
      <c r="M35" s="24">
        <f t="shared" si="4"/>
        <v>0.7407407407407307</v>
      </c>
      <c r="N35" s="26">
        <v>160</v>
      </c>
      <c r="O35" s="24">
        <f t="shared" si="5"/>
        <v>17.647058823529417</v>
      </c>
      <c r="P35" s="26">
        <v>142</v>
      </c>
      <c r="Q35" s="24">
        <f t="shared" si="6"/>
        <v>-11.250000000000004</v>
      </c>
      <c r="R35" s="26">
        <v>109</v>
      </c>
      <c r="S35" s="25">
        <f t="shared" si="7"/>
        <v>-23.23943661971831</v>
      </c>
    </row>
    <row r="36" spans="1:19" ht="9" customHeight="1">
      <c r="A36" s="20">
        <v>33</v>
      </c>
      <c r="B36" s="21" t="s">
        <v>35</v>
      </c>
      <c r="C36" s="22">
        <v>32</v>
      </c>
      <c r="D36" s="26">
        <v>41</v>
      </c>
      <c r="E36" s="24">
        <f t="shared" si="0"/>
        <v>28.125</v>
      </c>
      <c r="F36" s="26">
        <v>45</v>
      </c>
      <c r="G36" s="24">
        <f t="shared" si="1"/>
        <v>9.756097560975618</v>
      </c>
      <c r="H36" s="26">
        <v>39</v>
      </c>
      <c r="I36" s="24">
        <f t="shared" si="2"/>
        <v>-13.33333333333333</v>
      </c>
      <c r="J36" s="26">
        <v>35</v>
      </c>
      <c r="K36" s="24">
        <f t="shared" si="3"/>
        <v>-10.256410256410254</v>
      </c>
      <c r="L36" s="26">
        <v>30</v>
      </c>
      <c r="M36" s="24">
        <f t="shared" si="4"/>
        <v>-14.28571428571429</v>
      </c>
      <c r="N36" s="26">
        <v>23</v>
      </c>
      <c r="O36" s="24">
        <f t="shared" si="5"/>
        <v>-23.33333333333333</v>
      </c>
      <c r="P36" s="26">
        <v>21</v>
      </c>
      <c r="Q36" s="24">
        <f t="shared" si="6"/>
        <v>-8.695652173913048</v>
      </c>
      <c r="R36" s="26">
        <v>21</v>
      </c>
      <c r="S36" s="25">
        <f t="shared" si="7"/>
        <v>0</v>
      </c>
    </row>
    <row r="37" spans="1:19" ht="9" customHeight="1">
      <c r="A37" s="20">
        <v>34</v>
      </c>
      <c r="B37" s="21" t="s">
        <v>36</v>
      </c>
      <c r="C37" s="22">
        <v>37</v>
      </c>
      <c r="D37" s="26">
        <v>34</v>
      </c>
      <c r="E37" s="24">
        <f aca="true" t="shared" si="8" ref="E37:E68">IF(D37&lt;&gt;".",IF(C37&lt;&gt;".",IF(C37&gt;0,(D37/C37-1)*100,"."),"."),".")</f>
        <v>-8.108108108108103</v>
      </c>
      <c r="F37" s="26">
        <v>41</v>
      </c>
      <c r="G37" s="24">
        <f aca="true" t="shared" si="9" ref="G37:G68">IF(F37&lt;&gt;".",IF(D37&lt;&gt;".",IF(D37&gt;0,(F37/D37-1)*100,"."),"."),".")</f>
        <v>20.58823529411764</v>
      </c>
      <c r="H37" s="26">
        <v>39</v>
      </c>
      <c r="I37" s="24">
        <f aca="true" t="shared" si="10" ref="I37:I68">IF(H37&lt;&gt;".",IF(F37&lt;&gt;".",IF(F37&gt;0,(H37/F37-1)*100,"."),"."),".")</f>
        <v>-4.878048780487809</v>
      </c>
      <c r="J37" s="26">
        <v>28</v>
      </c>
      <c r="K37" s="24">
        <f aca="true" t="shared" si="11" ref="K37:K68">IF(J37&lt;&gt;".",IF(H37&lt;&gt;".",IF(H37&gt;0,(J37/H37-1)*100,"."),"."),".")</f>
        <v>-28.205128205128204</v>
      </c>
      <c r="L37" s="26">
        <v>34</v>
      </c>
      <c r="M37" s="24">
        <f aca="true" t="shared" si="12" ref="M37:M68">IF(L37&lt;&gt;".",IF(J37&lt;&gt;".",IF(J37&gt;0,(L37/J37-1)*100,"."),"."),".")</f>
        <v>21.42857142857142</v>
      </c>
      <c r="N37" s="26">
        <v>30</v>
      </c>
      <c r="O37" s="24">
        <f aca="true" t="shared" si="13" ref="O37:O68">IF(N37&lt;&gt;".",IF(L37&lt;&gt;".",IF(L37&gt;0,(N37/L37-1)*100,"."),"."),".")</f>
        <v>-11.764705882352944</v>
      </c>
      <c r="P37" s="26">
        <v>22</v>
      </c>
      <c r="Q37" s="24">
        <f aca="true" t="shared" si="14" ref="Q37:Q68">IF(P37&lt;&gt;".",IF(N37&lt;&gt;".",IF(N37&gt;0,(P37/N37-1)*100,"."),"."),".")</f>
        <v>-26.66666666666667</v>
      </c>
      <c r="R37" s="26">
        <v>18</v>
      </c>
      <c r="S37" s="25">
        <f aca="true" t="shared" si="15" ref="S37:S68">IF(R37&lt;&gt;".",IF(P37&lt;&gt;".",IF(P37&gt;0,(R37/P37-1)*100,"."),"."),".")</f>
        <v>-18.181818181818176</v>
      </c>
    </row>
    <row r="38" spans="1:19" ht="9" customHeight="1">
      <c r="A38" s="20">
        <v>35</v>
      </c>
      <c r="B38" s="21" t="s">
        <v>37</v>
      </c>
      <c r="C38" s="22">
        <v>43</v>
      </c>
      <c r="D38" s="26">
        <v>44</v>
      </c>
      <c r="E38" s="24">
        <f t="shared" si="8"/>
        <v>2.3255813953488413</v>
      </c>
      <c r="F38" s="26">
        <v>34</v>
      </c>
      <c r="G38" s="24">
        <f t="shared" si="9"/>
        <v>-22.72727272727273</v>
      </c>
      <c r="H38" s="26">
        <v>26</v>
      </c>
      <c r="I38" s="24">
        <f t="shared" si="10"/>
        <v>-23.529411764705888</v>
      </c>
      <c r="J38" s="26">
        <v>29</v>
      </c>
      <c r="K38" s="24">
        <f t="shared" si="11"/>
        <v>11.538461538461542</v>
      </c>
      <c r="L38" s="26">
        <v>36</v>
      </c>
      <c r="M38" s="24">
        <f t="shared" si="12"/>
        <v>24.13793103448276</v>
      </c>
      <c r="N38" s="26">
        <v>15</v>
      </c>
      <c r="O38" s="24">
        <f t="shared" si="13"/>
        <v>-58.33333333333333</v>
      </c>
      <c r="P38" s="26">
        <v>31</v>
      </c>
      <c r="Q38" s="24">
        <f t="shared" si="14"/>
        <v>106.66666666666669</v>
      </c>
      <c r="R38" s="26">
        <v>26</v>
      </c>
      <c r="S38" s="25">
        <f t="shared" si="15"/>
        <v>-16.129032258064512</v>
      </c>
    </row>
    <row r="39" spans="1:19" ht="9" customHeight="1">
      <c r="A39" s="20">
        <v>36</v>
      </c>
      <c r="B39" s="21" t="s">
        <v>38</v>
      </c>
      <c r="C39" s="22">
        <v>77</v>
      </c>
      <c r="D39" s="26">
        <v>72</v>
      </c>
      <c r="E39" s="24">
        <f t="shared" si="8"/>
        <v>-6.493506493506496</v>
      </c>
      <c r="F39" s="26">
        <v>61</v>
      </c>
      <c r="G39" s="24">
        <f t="shared" si="9"/>
        <v>-15.277777777777779</v>
      </c>
      <c r="H39" s="26">
        <v>65</v>
      </c>
      <c r="I39" s="24">
        <f t="shared" si="10"/>
        <v>6.557377049180335</v>
      </c>
      <c r="J39" s="26">
        <v>41</v>
      </c>
      <c r="K39" s="24">
        <f t="shared" si="11"/>
        <v>-36.92307692307693</v>
      </c>
      <c r="L39" s="26">
        <v>51</v>
      </c>
      <c r="M39" s="24">
        <f t="shared" si="12"/>
        <v>24.390243902439025</v>
      </c>
      <c r="N39" s="26">
        <v>68</v>
      </c>
      <c r="O39" s="24">
        <f t="shared" si="13"/>
        <v>33.33333333333333</v>
      </c>
      <c r="P39" s="26">
        <v>55</v>
      </c>
      <c r="Q39" s="24">
        <f t="shared" si="14"/>
        <v>-19.11764705882353</v>
      </c>
      <c r="R39" s="26">
        <v>50</v>
      </c>
      <c r="S39" s="25">
        <f t="shared" si="15"/>
        <v>-9.090909090909093</v>
      </c>
    </row>
    <row r="40" spans="1:19" ht="9" customHeight="1">
      <c r="A40" s="20">
        <v>37</v>
      </c>
      <c r="B40" s="21" t="s">
        <v>39</v>
      </c>
      <c r="C40" s="22">
        <v>30</v>
      </c>
      <c r="D40" s="26">
        <v>27</v>
      </c>
      <c r="E40" s="24">
        <f t="shared" si="8"/>
        <v>-9.999999999999998</v>
      </c>
      <c r="F40" s="26">
        <v>31</v>
      </c>
      <c r="G40" s="24">
        <f t="shared" si="9"/>
        <v>14.814814814814813</v>
      </c>
      <c r="H40" s="26">
        <v>15</v>
      </c>
      <c r="I40" s="24">
        <f t="shared" si="10"/>
        <v>-51.61290322580645</v>
      </c>
      <c r="J40" s="26">
        <v>10</v>
      </c>
      <c r="K40" s="24">
        <f t="shared" si="11"/>
        <v>-33.333333333333336</v>
      </c>
      <c r="L40" s="26">
        <v>25</v>
      </c>
      <c r="M40" s="24">
        <f t="shared" si="12"/>
        <v>150</v>
      </c>
      <c r="N40" s="26">
        <v>27</v>
      </c>
      <c r="O40" s="24">
        <f t="shared" si="13"/>
        <v>8.000000000000007</v>
      </c>
      <c r="P40" s="26">
        <v>23</v>
      </c>
      <c r="Q40" s="24">
        <f t="shared" si="14"/>
        <v>-14.814814814814813</v>
      </c>
      <c r="R40" s="26">
        <v>12</v>
      </c>
      <c r="S40" s="25">
        <f t="shared" si="15"/>
        <v>-47.82608695652174</v>
      </c>
    </row>
    <row r="41" spans="1:19" ht="9" customHeight="1">
      <c r="A41" s="20">
        <v>38</v>
      </c>
      <c r="B41" s="21" t="s">
        <v>40</v>
      </c>
      <c r="C41" s="22">
        <v>14</v>
      </c>
      <c r="D41" s="26">
        <v>17</v>
      </c>
      <c r="E41" s="24">
        <f t="shared" si="8"/>
        <v>21.42857142857142</v>
      </c>
      <c r="F41" s="26">
        <v>13</v>
      </c>
      <c r="G41" s="24">
        <f t="shared" si="9"/>
        <v>-23.529411764705888</v>
      </c>
      <c r="H41" s="26">
        <v>12</v>
      </c>
      <c r="I41" s="24">
        <f t="shared" si="10"/>
        <v>-7.692307692307687</v>
      </c>
      <c r="J41" s="26">
        <v>8</v>
      </c>
      <c r="K41" s="24">
        <f t="shared" si="11"/>
        <v>-33.333333333333336</v>
      </c>
      <c r="L41" s="26">
        <v>9</v>
      </c>
      <c r="M41" s="24">
        <f t="shared" si="12"/>
        <v>12.5</v>
      </c>
      <c r="N41" s="26">
        <v>13</v>
      </c>
      <c r="O41" s="24">
        <f t="shared" si="13"/>
        <v>44.44444444444444</v>
      </c>
      <c r="P41" s="26">
        <v>6</v>
      </c>
      <c r="Q41" s="24">
        <f t="shared" si="14"/>
        <v>-53.84615384615385</v>
      </c>
      <c r="R41" s="26">
        <v>4</v>
      </c>
      <c r="S41" s="25">
        <f t="shared" si="15"/>
        <v>-33.333333333333336</v>
      </c>
    </row>
    <row r="42" spans="1:19" ht="9" customHeight="1">
      <c r="A42" s="20">
        <v>39</v>
      </c>
      <c r="B42" s="21" t="s">
        <v>41</v>
      </c>
      <c r="C42" s="22">
        <v>125</v>
      </c>
      <c r="D42" s="26">
        <v>120</v>
      </c>
      <c r="E42" s="24">
        <f t="shared" si="8"/>
        <v>-4.0000000000000036</v>
      </c>
      <c r="F42" s="26">
        <v>139</v>
      </c>
      <c r="G42" s="24">
        <f t="shared" si="9"/>
        <v>15.833333333333343</v>
      </c>
      <c r="H42" s="26">
        <v>154</v>
      </c>
      <c r="I42" s="24">
        <f t="shared" si="10"/>
        <v>10.79136690647482</v>
      </c>
      <c r="J42" s="26">
        <v>173</v>
      </c>
      <c r="K42" s="24">
        <f t="shared" si="11"/>
        <v>12.337662337662337</v>
      </c>
      <c r="L42" s="26">
        <v>151</v>
      </c>
      <c r="M42" s="24">
        <f t="shared" si="12"/>
        <v>-12.71676300578035</v>
      </c>
      <c r="N42" s="26">
        <v>164</v>
      </c>
      <c r="O42" s="24">
        <f t="shared" si="13"/>
        <v>8.609271523178808</v>
      </c>
      <c r="P42" s="26">
        <v>188</v>
      </c>
      <c r="Q42" s="24">
        <f t="shared" si="14"/>
        <v>14.634146341463406</v>
      </c>
      <c r="R42" s="26">
        <v>120</v>
      </c>
      <c r="S42" s="25">
        <f t="shared" si="15"/>
        <v>-36.170212765957444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25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16</v>
      </c>
      <c r="D44" s="26">
        <v>11</v>
      </c>
      <c r="E44" s="24">
        <f t="shared" si="8"/>
        <v>-31.25</v>
      </c>
      <c r="F44" s="26">
        <v>10</v>
      </c>
      <c r="G44" s="24">
        <f t="shared" si="9"/>
        <v>-9.090909090909093</v>
      </c>
      <c r="H44" s="26">
        <v>8</v>
      </c>
      <c r="I44" s="24">
        <f t="shared" si="10"/>
        <v>-19.999999999999996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>
        <v>1</v>
      </c>
      <c r="O44" s="24" t="str">
        <f t="shared" si="13"/>
        <v>.</v>
      </c>
      <c r="P44" s="26">
        <v>1</v>
      </c>
      <c r="Q44" s="24">
        <f t="shared" si="14"/>
        <v>0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29</v>
      </c>
      <c r="D45" s="26">
        <v>26</v>
      </c>
      <c r="E45" s="24">
        <f t="shared" si="8"/>
        <v>-10.344827586206895</v>
      </c>
      <c r="F45" s="26">
        <v>18</v>
      </c>
      <c r="G45" s="24">
        <f t="shared" si="9"/>
        <v>-30.76923076923077</v>
      </c>
      <c r="H45" s="26">
        <v>20</v>
      </c>
      <c r="I45" s="24">
        <f t="shared" si="10"/>
        <v>11.111111111111116</v>
      </c>
      <c r="J45" s="26">
        <v>13</v>
      </c>
      <c r="K45" s="24">
        <f t="shared" si="11"/>
        <v>-35</v>
      </c>
      <c r="L45" s="26">
        <v>12</v>
      </c>
      <c r="M45" s="24">
        <f t="shared" si="12"/>
        <v>-7.692307692307687</v>
      </c>
      <c r="N45" s="26">
        <v>9</v>
      </c>
      <c r="O45" s="24">
        <f t="shared" si="13"/>
        <v>-25</v>
      </c>
      <c r="P45" s="26">
        <v>11</v>
      </c>
      <c r="Q45" s="24">
        <f t="shared" si="14"/>
        <v>22.222222222222232</v>
      </c>
      <c r="R45" s="26">
        <v>5</v>
      </c>
      <c r="S45" s="25">
        <f t="shared" si="15"/>
        <v>-54.54545454545454</v>
      </c>
    </row>
    <row r="46" spans="1:19" ht="9" customHeight="1">
      <c r="A46" s="20">
        <v>43</v>
      </c>
      <c r="B46" s="21" t="s">
        <v>45</v>
      </c>
      <c r="C46" s="22">
        <v>6</v>
      </c>
      <c r="D46" s="26">
        <v>10</v>
      </c>
      <c r="E46" s="24">
        <f t="shared" si="8"/>
        <v>66.66666666666667</v>
      </c>
      <c r="F46" s="26">
        <v>5</v>
      </c>
      <c r="G46" s="24">
        <f t="shared" si="9"/>
        <v>-50</v>
      </c>
      <c r="H46" s="26">
        <v>4</v>
      </c>
      <c r="I46" s="24">
        <f t="shared" si="10"/>
        <v>-19.999999999999996</v>
      </c>
      <c r="J46" s="26">
        <v>4</v>
      </c>
      <c r="K46" s="24">
        <f t="shared" si="11"/>
        <v>0</v>
      </c>
      <c r="L46" s="26">
        <v>6</v>
      </c>
      <c r="M46" s="24">
        <f t="shared" si="12"/>
        <v>50</v>
      </c>
      <c r="N46" s="26">
        <v>11</v>
      </c>
      <c r="O46" s="24">
        <f t="shared" si="13"/>
        <v>83.33333333333333</v>
      </c>
      <c r="P46" s="26">
        <v>4</v>
      </c>
      <c r="Q46" s="24">
        <f t="shared" si="14"/>
        <v>-63.63636363636363</v>
      </c>
      <c r="R46" s="26">
        <v>6</v>
      </c>
      <c r="S46" s="25">
        <f t="shared" si="15"/>
        <v>50</v>
      </c>
    </row>
    <row r="47" spans="1:19" ht="9" customHeight="1">
      <c r="A47" s="20">
        <v>44</v>
      </c>
      <c r="B47" s="21" t="s">
        <v>46</v>
      </c>
      <c r="C47" s="22">
        <v>71</v>
      </c>
      <c r="D47" s="26">
        <v>92</v>
      </c>
      <c r="E47" s="24">
        <f t="shared" si="8"/>
        <v>29.5774647887324</v>
      </c>
      <c r="F47" s="26">
        <v>97</v>
      </c>
      <c r="G47" s="24">
        <f t="shared" si="9"/>
        <v>5.434782608695654</v>
      </c>
      <c r="H47" s="26">
        <v>80</v>
      </c>
      <c r="I47" s="24">
        <f t="shared" si="10"/>
        <v>-17.525773195876294</v>
      </c>
      <c r="J47" s="26">
        <v>83</v>
      </c>
      <c r="K47" s="24">
        <f t="shared" si="11"/>
        <v>3.750000000000009</v>
      </c>
      <c r="L47" s="26">
        <v>59</v>
      </c>
      <c r="M47" s="24">
        <f t="shared" si="12"/>
        <v>-28.915662650602414</v>
      </c>
      <c r="N47" s="26">
        <v>76</v>
      </c>
      <c r="O47" s="24">
        <f t="shared" si="13"/>
        <v>28.81355932203389</v>
      </c>
      <c r="P47" s="26">
        <v>71</v>
      </c>
      <c r="Q47" s="24">
        <f t="shared" si="14"/>
        <v>-6.578947368421051</v>
      </c>
      <c r="R47" s="26">
        <v>60</v>
      </c>
      <c r="S47" s="25">
        <f t="shared" si="15"/>
        <v>-15.492957746478876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9</v>
      </c>
      <c r="E48" s="24">
        <f t="shared" si="8"/>
        <v>200</v>
      </c>
      <c r="F48" s="26">
        <v>4</v>
      </c>
      <c r="G48" s="24">
        <f t="shared" si="9"/>
        <v>-55.55555555555556</v>
      </c>
      <c r="H48" s="26">
        <v>5</v>
      </c>
      <c r="I48" s="24">
        <f t="shared" si="10"/>
        <v>25</v>
      </c>
      <c r="J48" s="26">
        <v>4</v>
      </c>
      <c r="K48" s="24">
        <f t="shared" si="11"/>
        <v>-19.999999999999996</v>
      </c>
      <c r="L48" s="26">
        <v>4</v>
      </c>
      <c r="M48" s="24">
        <f t="shared" si="12"/>
        <v>0</v>
      </c>
      <c r="N48" s="26">
        <v>5</v>
      </c>
      <c r="O48" s="24">
        <f t="shared" si="13"/>
        <v>25</v>
      </c>
      <c r="P48" s="26">
        <v>6</v>
      </c>
      <c r="Q48" s="24">
        <f t="shared" si="14"/>
        <v>19.999999999999996</v>
      </c>
      <c r="R48" s="26">
        <v>14</v>
      </c>
      <c r="S48" s="25">
        <f t="shared" si="15"/>
        <v>133.33333333333334</v>
      </c>
    </row>
    <row r="49" spans="1:19" ht="9" customHeight="1">
      <c r="A49" s="20">
        <v>46</v>
      </c>
      <c r="B49" s="21" t="s">
        <v>48</v>
      </c>
      <c r="C49" s="22">
        <v>43</v>
      </c>
      <c r="D49" s="26">
        <v>65</v>
      </c>
      <c r="E49" s="24">
        <f t="shared" si="8"/>
        <v>51.162790697674424</v>
      </c>
      <c r="F49" s="26">
        <v>38</v>
      </c>
      <c r="G49" s="24">
        <f t="shared" si="9"/>
        <v>-41.53846153846153</v>
      </c>
      <c r="H49" s="26">
        <v>79</v>
      </c>
      <c r="I49" s="24">
        <f t="shared" si="10"/>
        <v>107.89473684210526</v>
      </c>
      <c r="J49" s="26">
        <v>86</v>
      </c>
      <c r="K49" s="24">
        <f t="shared" si="11"/>
        <v>8.860759493670889</v>
      </c>
      <c r="L49" s="26">
        <v>95</v>
      </c>
      <c r="M49" s="24">
        <f t="shared" si="12"/>
        <v>10.465116279069765</v>
      </c>
      <c r="N49" s="26">
        <v>81</v>
      </c>
      <c r="O49" s="24">
        <f t="shared" si="13"/>
        <v>-14.73684210526316</v>
      </c>
      <c r="P49" s="26">
        <v>77</v>
      </c>
      <c r="Q49" s="24">
        <f t="shared" si="14"/>
        <v>-4.938271604938271</v>
      </c>
      <c r="R49" s="26">
        <v>64</v>
      </c>
      <c r="S49" s="25">
        <f t="shared" si="15"/>
        <v>-16.883116883116877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1</v>
      </c>
      <c r="E50" s="24" t="str">
        <f t="shared" si="8"/>
        <v>.</v>
      </c>
      <c r="F50" s="26">
        <v>2</v>
      </c>
      <c r="G50" s="24">
        <f t="shared" si="9"/>
        <v>100</v>
      </c>
      <c r="H50" s="26">
        <v>2</v>
      </c>
      <c r="I50" s="24">
        <f t="shared" si="10"/>
        <v>0</v>
      </c>
      <c r="J50" s="26">
        <v>3</v>
      </c>
      <c r="K50" s="24">
        <f t="shared" si="11"/>
        <v>50</v>
      </c>
      <c r="L50" s="26">
        <v>3</v>
      </c>
      <c r="M50" s="24">
        <f t="shared" si="12"/>
        <v>0</v>
      </c>
      <c r="N50" s="26">
        <v>3</v>
      </c>
      <c r="O50" s="24">
        <f t="shared" si="13"/>
        <v>0</v>
      </c>
      <c r="P50" s="26">
        <v>3</v>
      </c>
      <c r="Q50" s="24">
        <f t="shared" si="14"/>
        <v>0</v>
      </c>
      <c r="R50" s="26">
        <v>3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1064</v>
      </c>
      <c r="D51" s="26">
        <v>1035</v>
      </c>
      <c r="E51" s="24">
        <f t="shared" si="8"/>
        <v>-2.725563909774431</v>
      </c>
      <c r="F51" s="26">
        <v>713</v>
      </c>
      <c r="G51" s="24">
        <f t="shared" si="9"/>
        <v>-31.11111111111111</v>
      </c>
      <c r="H51" s="26">
        <v>736</v>
      </c>
      <c r="I51" s="24">
        <f t="shared" si="10"/>
        <v>3.2258064516129004</v>
      </c>
      <c r="J51" s="26">
        <v>619</v>
      </c>
      <c r="K51" s="24">
        <f t="shared" si="11"/>
        <v>-15.896739130434778</v>
      </c>
      <c r="L51" s="26">
        <v>443</v>
      </c>
      <c r="M51" s="24">
        <f t="shared" si="12"/>
        <v>-28.432956381260098</v>
      </c>
      <c r="N51" s="26">
        <v>284</v>
      </c>
      <c r="O51" s="24">
        <f t="shared" si="13"/>
        <v>-35.89164785553047</v>
      </c>
      <c r="P51" s="26">
        <v>256</v>
      </c>
      <c r="Q51" s="24">
        <f t="shared" si="14"/>
        <v>-9.859154929577462</v>
      </c>
      <c r="R51" s="26">
        <v>207</v>
      </c>
      <c r="S51" s="25">
        <f t="shared" si="15"/>
        <v>-19.140625</v>
      </c>
    </row>
    <row r="52" spans="1:19" ht="9" customHeight="1">
      <c r="A52" s="20">
        <v>49</v>
      </c>
      <c r="B52" s="21" t="s">
        <v>51</v>
      </c>
      <c r="C52" s="22">
        <v>134</v>
      </c>
      <c r="D52" s="26">
        <v>81</v>
      </c>
      <c r="E52" s="24">
        <f t="shared" si="8"/>
        <v>-39.552238805970156</v>
      </c>
      <c r="F52" s="26">
        <v>127</v>
      </c>
      <c r="G52" s="24">
        <f t="shared" si="9"/>
        <v>56.790123456790134</v>
      </c>
      <c r="H52" s="26">
        <v>160</v>
      </c>
      <c r="I52" s="24">
        <f t="shared" si="10"/>
        <v>25.984251968503933</v>
      </c>
      <c r="J52" s="26">
        <v>260</v>
      </c>
      <c r="K52" s="24">
        <f t="shared" si="11"/>
        <v>62.5</v>
      </c>
      <c r="L52" s="26">
        <v>197</v>
      </c>
      <c r="M52" s="24">
        <f t="shared" si="12"/>
        <v>-24.230769230769234</v>
      </c>
      <c r="N52" s="26">
        <v>259</v>
      </c>
      <c r="O52" s="24">
        <f t="shared" si="13"/>
        <v>31.472081218274116</v>
      </c>
      <c r="P52" s="26">
        <v>188</v>
      </c>
      <c r="Q52" s="24">
        <f t="shared" si="14"/>
        <v>-27.413127413127413</v>
      </c>
      <c r="R52" s="26">
        <v>192</v>
      </c>
      <c r="S52" s="25">
        <f t="shared" si="15"/>
        <v>2.127659574468077</v>
      </c>
    </row>
    <row r="53" spans="1:19" ht="9" customHeight="1">
      <c r="A53" s="20">
        <v>50</v>
      </c>
      <c r="B53" s="32" t="s">
        <v>52</v>
      </c>
      <c r="C53" s="22">
        <v>248</v>
      </c>
      <c r="D53" s="26">
        <v>326</v>
      </c>
      <c r="E53" s="24">
        <f t="shared" si="8"/>
        <v>31.4516129032258</v>
      </c>
      <c r="F53" s="26">
        <v>231</v>
      </c>
      <c r="G53" s="24">
        <f t="shared" si="9"/>
        <v>-29.141104294478527</v>
      </c>
      <c r="H53" s="26">
        <v>175</v>
      </c>
      <c r="I53" s="24">
        <f t="shared" si="10"/>
        <v>-24.242424242424242</v>
      </c>
      <c r="J53" s="26">
        <v>216</v>
      </c>
      <c r="K53" s="24">
        <f t="shared" si="11"/>
        <v>23.42857142857142</v>
      </c>
      <c r="L53" s="26">
        <v>144</v>
      </c>
      <c r="M53" s="24">
        <f t="shared" si="12"/>
        <v>-33.333333333333336</v>
      </c>
      <c r="N53" s="26">
        <v>323</v>
      </c>
      <c r="O53" s="24">
        <f t="shared" si="13"/>
        <v>124.30555555555554</v>
      </c>
      <c r="P53" s="26">
        <v>265</v>
      </c>
      <c r="Q53" s="24">
        <f t="shared" si="14"/>
        <v>-17.956656346749224</v>
      </c>
      <c r="R53" s="26">
        <v>158</v>
      </c>
      <c r="S53" s="25">
        <f t="shared" si="15"/>
        <v>-40.37735849056604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2</v>
      </c>
      <c r="G54" s="24" t="str">
        <f t="shared" si="9"/>
        <v>.</v>
      </c>
      <c r="H54" s="26">
        <v>20</v>
      </c>
      <c r="I54" s="24">
        <f t="shared" si="10"/>
        <v>900</v>
      </c>
      <c r="J54" s="26">
        <v>11</v>
      </c>
      <c r="K54" s="24">
        <f t="shared" si="11"/>
        <v>-44.99999999999999</v>
      </c>
      <c r="L54" s="26">
        <v>24</v>
      </c>
      <c r="M54" s="24">
        <f t="shared" si="12"/>
        <v>118.18181818181816</v>
      </c>
      <c r="N54" s="26">
        <v>56</v>
      </c>
      <c r="O54" s="24">
        <f t="shared" si="13"/>
        <v>133.33333333333334</v>
      </c>
      <c r="P54" s="26">
        <v>23</v>
      </c>
      <c r="Q54" s="24">
        <f t="shared" si="14"/>
        <v>-58.92857142857143</v>
      </c>
      <c r="R54" s="26">
        <v>26</v>
      </c>
      <c r="S54" s="25">
        <f t="shared" si="15"/>
        <v>13.043478260869556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</v>
      </c>
      <c r="G55" s="24" t="str">
        <f t="shared" si="9"/>
        <v>.</v>
      </c>
      <c r="H55" s="26">
        <v>14</v>
      </c>
      <c r="I55" s="24">
        <f t="shared" si="10"/>
        <v>366.6666666666667</v>
      </c>
      <c r="J55" s="26">
        <v>34</v>
      </c>
      <c r="K55" s="24">
        <f t="shared" si="11"/>
        <v>142.85714285714283</v>
      </c>
      <c r="L55" s="26">
        <v>26</v>
      </c>
      <c r="M55" s="24">
        <f t="shared" si="12"/>
        <v>-23.529411764705888</v>
      </c>
      <c r="N55" s="26">
        <v>23</v>
      </c>
      <c r="O55" s="24">
        <f t="shared" si="13"/>
        <v>-11.538461538461542</v>
      </c>
      <c r="P55" s="26">
        <v>39</v>
      </c>
      <c r="Q55" s="24">
        <f t="shared" si="14"/>
        <v>69.56521739130434</v>
      </c>
      <c r="R55" s="26">
        <v>21</v>
      </c>
      <c r="S55" s="25">
        <f t="shared" si="15"/>
        <v>-46.15384615384615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4630</v>
      </c>
      <c r="D57" s="39">
        <f>SUM(D5:D55)</f>
        <v>4642</v>
      </c>
      <c r="E57" s="40">
        <f>IF(D57&lt;&gt;".",IF(C57&lt;&gt;".",IF(C57&gt;0,(D57/C57-1)*100,"."),"."),".")</f>
        <v>0.2591792656587488</v>
      </c>
      <c r="F57" s="39">
        <f>SUM(F5:F55)</f>
        <v>4466</v>
      </c>
      <c r="G57" s="40">
        <f>IF(F57&lt;&gt;".",IF(D57&lt;&gt;".",IF(D57&gt;0,(F57/D57-1)*100,"."),"."),".")</f>
        <v>-3.791469194312791</v>
      </c>
      <c r="H57" s="39">
        <f>SUM(H5:H55)</f>
        <v>4350</v>
      </c>
      <c r="I57" s="40">
        <f>IF(H57&lt;&gt;".",IF(F57&lt;&gt;".",IF(F57&gt;0,(H57/F57-1)*100,"."),"."),".")</f>
        <v>-2.5974025974025983</v>
      </c>
      <c r="J57" s="39">
        <f>SUM(J5:J55)</f>
        <v>4584</v>
      </c>
      <c r="K57" s="40">
        <f>IF(J57&lt;&gt;".",IF(H57&lt;&gt;".",IF(H57&gt;0,(J57/H57-1)*100,"."),"."),".")</f>
        <v>5.3793103448275925</v>
      </c>
      <c r="L57" s="39">
        <f>SUM(L5:L55)</f>
        <v>4000</v>
      </c>
      <c r="M57" s="40">
        <f>IF(L57&lt;&gt;".",IF(J57&lt;&gt;".",IF(J57&gt;0,(L57/J57-1)*100,"."),"."),".")</f>
        <v>-12.739965095986038</v>
      </c>
      <c r="N57" s="39">
        <f>SUM(N5:N55)</f>
        <v>3944</v>
      </c>
      <c r="O57" s="40">
        <f>IF(N57&lt;&gt;".",IF(L57&lt;&gt;".",IF(L57&gt;0,(N57/L57-1)*100,"."),"."),".")</f>
        <v>-1.4000000000000012</v>
      </c>
      <c r="P57" s="39">
        <f>SUM(P5:P55)</f>
        <v>3639</v>
      </c>
      <c r="Q57" s="40">
        <f>IF(P57&lt;&gt;".",IF(N57&lt;&gt;".",IF(N57&gt;0,(P57/N57-1)*100,"."),"."),".")</f>
        <v>-7.733265720081139</v>
      </c>
      <c r="R57" s="39">
        <f>SUM(R5:R55)</f>
        <v>3155</v>
      </c>
      <c r="S57" s="41">
        <f>IF(R57&lt;&gt;".",IF(P57&lt;&gt;".",IF(P57&gt;0,(R57/P57-1)*100,"."),"."),".")</f>
        <v>-13.30035724100027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2003&amp;RBautzen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113</v>
      </c>
      <c r="D5" s="23">
        <v>153</v>
      </c>
      <c r="E5" s="24">
        <f aca="true" t="shared" si="0" ref="E5:E36">IF(D5&lt;&gt;".",IF(C5&lt;&gt;".",IF(C5&gt;0,(D5/C5-1)*100,"."),"."),".")</f>
        <v>35.39823008849559</v>
      </c>
      <c r="F5" s="23">
        <v>165</v>
      </c>
      <c r="G5" s="24">
        <f aca="true" t="shared" si="1" ref="G5:G36">IF(F5&lt;&gt;".",IF(D5&lt;&gt;".",IF(D5&gt;0,(F5/D5-1)*100,"."),"."),".")</f>
        <v>7.843137254901955</v>
      </c>
      <c r="H5" s="23">
        <v>152</v>
      </c>
      <c r="I5" s="24">
        <f aca="true" t="shared" si="2" ref="I5:I36">IF(H5&lt;&gt;".",IF(F5&lt;&gt;".",IF(F5&gt;0,(H5/F5-1)*100,"."),"."),".")</f>
        <v>-7.878787878787874</v>
      </c>
      <c r="J5" s="23">
        <v>170</v>
      </c>
      <c r="K5" s="24">
        <f aca="true" t="shared" si="3" ref="K5:K36">IF(J5&lt;&gt;".",IF(H5&lt;&gt;".",IF(H5&gt;0,(J5/H5-1)*100,"."),"."),".")</f>
        <v>11.842105263157897</v>
      </c>
      <c r="L5" s="23">
        <v>153</v>
      </c>
      <c r="M5" s="24">
        <f aca="true" t="shared" si="4" ref="M5:M36">IF(L5&lt;&gt;".",IF(J5&lt;&gt;".",IF(J5&gt;0,(L5/J5-1)*100,"."),"."),".")</f>
        <v>-9.999999999999998</v>
      </c>
      <c r="N5" s="23">
        <v>125</v>
      </c>
      <c r="O5" s="24">
        <f aca="true" t="shared" si="5" ref="O5:O36">IF(N5&lt;&gt;".",IF(L5&lt;&gt;".",IF(L5&gt;0,(N5/L5-1)*100,"."),"."),".")</f>
        <v>-18.300653594771244</v>
      </c>
      <c r="P5" s="23">
        <v>141</v>
      </c>
      <c r="Q5" s="24">
        <f aca="true" t="shared" si="6" ref="Q5:Q36">IF(P5&lt;&gt;".",IF(N5&lt;&gt;".",IF(N5&gt;0,(P5/N5-1)*100,"."),"."),".")</f>
        <v>12.79999999999999</v>
      </c>
      <c r="R5" s="23">
        <v>155</v>
      </c>
      <c r="S5" s="25">
        <f aca="true" t="shared" si="7" ref="S5:S36">IF(R5&lt;&gt;".",IF(P5&lt;&gt;".",IF(P5&gt;0,(R5/P5-1)*100,"."),"."),".")</f>
        <v>9.92907801418439</v>
      </c>
    </row>
    <row r="6" spans="1:19" ht="9" customHeight="1">
      <c r="A6" s="20">
        <v>2</v>
      </c>
      <c r="B6" s="21" t="s">
        <v>5</v>
      </c>
      <c r="C6" s="22">
        <v>77</v>
      </c>
      <c r="D6" s="26">
        <v>141</v>
      </c>
      <c r="E6" s="24">
        <f t="shared" si="0"/>
        <v>83.11688311688312</v>
      </c>
      <c r="F6" s="26">
        <v>171</v>
      </c>
      <c r="G6" s="24">
        <f t="shared" si="1"/>
        <v>21.27659574468086</v>
      </c>
      <c r="H6" s="26">
        <v>132</v>
      </c>
      <c r="I6" s="24">
        <f t="shared" si="2"/>
        <v>-22.807017543859654</v>
      </c>
      <c r="J6" s="26">
        <v>160</v>
      </c>
      <c r="K6" s="24">
        <f t="shared" si="3"/>
        <v>21.212121212121215</v>
      </c>
      <c r="L6" s="26">
        <v>172</v>
      </c>
      <c r="M6" s="24">
        <f t="shared" si="4"/>
        <v>7.499999999999996</v>
      </c>
      <c r="N6" s="26">
        <v>154</v>
      </c>
      <c r="O6" s="24">
        <f t="shared" si="5"/>
        <v>-10.465116279069765</v>
      </c>
      <c r="P6" s="26">
        <v>150</v>
      </c>
      <c r="Q6" s="24">
        <f t="shared" si="6"/>
        <v>-2.5974025974025983</v>
      </c>
      <c r="R6" s="26">
        <v>181</v>
      </c>
      <c r="S6" s="25">
        <f t="shared" si="7"/>
        <v>20.66666666666668</v>
      </c>
    </row>
    <row r="7" spans="1:19" ht="9" customHeight="1">
      <c r="A7" s="27">
        <v>3</v>
      </c>
      <c r="B7" s="28" t="s">
        <v>6</v>
      </c>
      <c r="C7" s="22">
        <v>228</v>
      </c>
      <c r="D7" s="26">
        <v>222</v>
      </c>
      <c r="E7" s="24">
        <f t="shared" si="0"/>
        <v>-2.631578947368418</v>
      </c>
      <c r="F7" s="26">
        <v>244</v>
      </c>
      <c r="G7" s="24">
        <f t="shared" si="1"/>
        <v>9.90990990990992</v>
      </c>
      <c r="H7" s="26">
        <v>193</v>
      </c>
      <c r="I7" s="24">
        <f t="shared" si="2"/>
        <v>-20.90163934426229</v>
      </c>
      <c r="J7" s="26">
        <v>151</v>
      </c>
      <c r="K7" s="24">
        <f t="shared" si="3"/>
        <v>-21.761658031088082</v>
      </c>
      <c r="L7" s="26">
        <v>152</v>
      </c>
      <c r="M7" s="24">
        <f t="shared" si="4"/>
        <v>0.6622516556291425</v>
      </c>
      <c r="N7" s="26">
        <v>152</v>
      </c>
      <c r="O7" s="24">
        <f t="shared" si="5"/>
        <v>0</v>
      </c>
      <c r="P7" s="26">
        <v>130</v>
      </c>
      <c r="Q7" s="24">
        <f t="shared" si="6"/>
        <v>-14.473684210526317</v>
      </c>
      <c r="R7" s="26">
        <v>133</v>
      </c>
      <c r="S7" s="25">
        <f t="shared" si="7"/>
        <v>2.3076923076922995</v>
      </c>
    </row>
    <row r="8" spans="1:19" ht="9" customHeight="1">
      <c r="A8" s="20">
        <v>4</v>
      </c>
      <c r="B8" s="21" t="s">
        <v>7</v>
      </c>
      <c r="C8" s="22">
        <v>71</v>
      </c>
      <c r="D8" s="26">
        <v>76</v>
      </c>
      <c r="E8" s="24">
        <f t="shared" si="0"/>
        <v>7.042253521126751</v>
      </c>
      <c r="F8" s="26">
        <v>80</v>
      </c>
      <c r="G8" s="24">
        <f t="shared" si="1"/>
        <v>5.263157894736836</v>
      </c>
      <c r="H8" s="26">
        <v>80</v>
      </c>
      <c r="I8" s="24">
        <f t="shared" si="2"/>
        <v>0</v>
      </c>
      <c r="J8" s="26">
        <v>119</v>
      </c>
      <c r="K8" s="24">
        <f t="shared" si="3"/>
        <v>48.75000000000001</v>
      </c>
      <c r="L8" s="26">
        <v>80</v>
      </c>
      <c r="M8" s="24">
        <f t="shared" si="4"/>
        <v>-32.773109243697476</v>
      </c>
      <c r="N8" s="26">
        <v>70</v>
      </c>
      <c r="O8" s="24">
        <f t="shared" si="5"/>
        <v>-12.5</v>
      </c>
      <c r="P8" s="26">
        <v>77</v>
      </c>
      <c r="Q8" s="24">
        <f t="shared" si="6"/>
        <v>10.000000000000009</v>
      </c>
      <c r="R8" s="26">
        <v>72</v>
      </c>
      <c r="S8" s="25">
        <f t="shared" si="7"/>
        <v>-6.493506493506496</v>
      </c>
    </row>
    <row r="9" spans="1:19" ht="9" customHeight="1">
      <c r="A9" s="20">
        <v>5</v>
      </c>
      <c r="B9" s="21" t="s">
        <v>8</v>
      </c>
      <c r="C9" s="22">
        <v>125</v>
      </c>
      <c r="D9" s="26">
        <v>71</v>
      </c>
      <c r="E9" s="24">
        <f t="shared" si="0"/>
        <v>-43.2</v>
      </c>
      <c r="F9" s="26">
        <v>97</v>
      </c>
      <c r="G9" s="24">
        <f t="shared" si="1"/>
        <v>36.61971830985915</v>
      </c>
      <c r="H9" s="26">
        <v>136</v>
      </c>
      <c r="I9" s="24">
        <f t="shared" si="2"/>
        <v>40.2061855670103</v>
      </c>
      <c r="J9" s="26">
        <v>120</v>
      </c>
      <c r="K9" s="24">
        <f t="shared" si="3"/>
        <v>-11.764705882352944</v>
      </c>
      <c r="L9" s="26">
        <v>122</v>
      </c>
      <c r="M9" s="24">
        <f t="shared" si="4"/>
        <v>1.6666666666666607</v>
      </c>
      <c r="N9" s="26">
        <v>114</v>
      </c>
      <c r="O9" s="24">
        <f t="shared" si="5"/>
        <v>-6.5573770491803245</v>
      </c>
      <c r="P9" s="26">
        <v>117</v>
      </c>
      <c r="Q9" s="24">
        <f t="shared" si="6"/>
        <v>2.6315789473684292</v>
      </c>
      <c r="R9" s="26">
        <v>87</v>
      </c>
      <c r="S9" s="25">
        <f t="shared" si="7"/>
        <v>-25.64102564102564</v>
      </c>
    </row>
    <row r="10" spans="1:19" ht="9" customHeight="1">
      <c r="A10" s="20">
        <v>6</v>
      </c>
      <c r="B10" s="21" t="s">
        <v>9</v>
      </c>
      <c r="C10" s="22">
        <v>132</v>
      </c>
      <c r="D10" s="26">
        <v>116</v>
      </c>
      <c r="E10" s="24">
        <f t="shared" si="0"/>
        <v>-12.121212121212121</v>
      </c>
      <c r="F10" s="26">
        <v>119</v>
      </c>
      <c r="G10" s="24">
        <f t="shared" si="1"/>
        <v>2.586206896551735</v>
      </c>
      <c r="H10" s="26">
        <v>82</v>
      </c>
      <c r="I10" s="24">
        <f t="shared" si="2"/>
        <v>-31.092436974789916</v>
      </c>
      <c r="J10" s="26">
        <v>124</v>
      </c>
      <c r="K10" s="24">
        <f t="shared" si="3"/>
        <v>51.21951219512195</v>
      </c>
      <c r="L10" s="26">
        <v>83</v>
      </c>
      <c r="M10" s="24">
        <f t="shared" si="4"/>
        <v>-33.06451612903226</v>
      </c>
      <c r="N10" s="26">
        <v>90</v>
      </c>
      <c r="O10" s="24">
        <f t="shared" si="5"/>
        <v>8.43373493975903</v>
      </c>
      <c r="P10" s="26">
        <v>97</v>
      </c>
      <c r="Q10" s="24">
        <f t="shared" si="6"/>
        <v>7.777777777777772</v>
      </c>
      <c r="R10" s="26">
        <v>80</v>
      </c>
      <c r="S10" s="25">
        <f t="shared" si="7"/>
        <v>-17.525773195876294</v>
      </c>
    </row>
    <row r="11" spans="1:19" ht="9" customHeight="1">
      <c r="A11" s="20">
        <v>7</v>
      </c>
      <c r="B11" s="21" t="s">
        <v>10</v>
      </c>
      <c r="C11" s="22">
        <v>214</v>
      </c>
      <c r="D11" s="26">
        <v>337</v>
      </c>
      <c r="E11" s="24">
        <f t="shared" si="0"/>
        <v>57.476635514018696</v>
      </c>
      <c r="F11" s="26">
        <v>281</v>
      </c>
      <c r="G11" s="24">
        <f t="shared" si="1"/>
        <v>-16.617210682492576</v>
      </c>
      <c r="H11" s="26">
        <v>251</v>
      </c>
      <c r="I11" s="24">
        <f t="shared" si="2"/>
        <v>-10.676156583629892</v>
      </c>
      <c r="J11" s="26">
        <v>320</v>
      </c>
      <c r="K11" s="24">
        <f t="shared" si="3"/>
        <v>27.490039840637447</v>
      </c>
      <c r="L11" s="26">
        <v>264</v>
      </c>
      <c r="M11" s="24">
        <f t="shared" si="4"/>
        <v>-17.500000000000004</v>
      </c>
      <c r="N11" s="26">
        <v>234</v>
      </c>
      <c r="O11" s="24">
        <f t="shared" si="5"/>
        <v>-11.363636363636365</v>
      </c>
      <c r="P11" s="26">
        <v>213</v>
      </c>
      <c r="Q11" s="24">
        <f t="shared" si="6"/>
        <v>-8.974358974358976</v>
      </c>
      <c r="R11" s="26">
        <v>249</v>
      </c>
      <c r="S11" s="25">
        <f t="shared" si="7"/>
        <v>16.901408450704224</v>
      </c>
    </row>
    <row r="12" spans="1:19" ht="9" customHeight="1">
      <c r="A12" s="20">
        <v>8</v>
      </c>
      <c r="B12" s="21" t="s">
        <v>11</v>
      </c>
      <c r="C12" s="22">
        <v>25</v>
      </c>
      <c r="D12" s="26">
        <v>60</v>
      </c>
      <c r="E12" s="24">
        <f t="shared" si="0"/>
        <v>140</v>
      </c>
      <c r="F12" s="26">
        <v>48</v>
      </c>
      <c r="G12" s="24">
        <f t="shared" si="1"/>
        <v>-19.999999999999996</v>
      </c>
      <c r="H12" s="26">
        <v>52</v>
      </c>
      <c r="I12" s="24">
        <f t="shared" si="2"/>
        <v>8.333333333333325</v>
      </c>
      <c r="J12" s="26">
        <v>44</v>
      </c>
      <c r="K12" s="24">
        <f t="shared" si="3"/>
        <v>-15.384615384615385</v>
      </c>
      <c r="L12" s="26">
        <v>35</v>
      </c>
      <c r="M12" s="24">
        <f t="shared" si="4"/>
        <v>-20.45454545454546</v>
      </c>
      <c r="N12" s="26">
        <v>40</v>
      </c>
      <c r="O12" s="24">
        <f t="shared" si="5"/>
        <v>14.28571428571428</v>
      </c>
      <c r="P12" s="26">
        <v>67</v>
      </c>
      <c r="Q12" s="24">
        <f t="shared" si="6"/>
        <v>67.5</v>
      </c>
      <c r="R12" s="26">
        <v>50</v>
      </c>
      <c r="S12" s="25">
        <f t="shared" si="7"/>
        <v>-25.373134328358205</v>
      </c>
    </row>
    <row r="13" spans="1:19" ht="9" customHeight="1">
      <c r="A13" s="20">
        <v>9</v>
      </c>
      <c r="B13" s="21" t="s">
        <v>12</v>
      </c>
      <c r="C13" s="22">
        <v>71</v>
      </c>
      <c r="D13" s="26">
        <v>100</v>
      </c>
      <c r="E13" s="24">
        <f t="shared" si="0"/>
        <v>40.8450704225352</v>
      </c>
      <c r="F13" s="26">
        <v>133</v>
      </c>
      <c r="G13" s="24">
        <f t="shared" si="1"/>
        <v>33.00000000000001</v>
      </c>
      <c r="H13" s="26">
        <v>114</v>
      </c>
      <c r="I13" s="24">
        <f t="shared" si="2"/>
        <v>-14.28571428571429</v>
      </c>
      <c r="J13" s="26">
        <v>98</v>
      </c>
      <c r="K13" s="24">
        <f t="shared" si="3"/>
        <v>-14.035087719298245</v>
      </c>
      <c r="L13" s="26">
        <v>91</v>
      </c>
      <c r="M13" s="24">
        <f t="shared" si="4"/>
        <v>-7.14285714285714</v>
      </c>
      <c r="N13" s="26">
        <v>89</v>
      </c>
      <c r="O13" s="24">
        <f t="shared" si="5"/>
        <v>-2.197802197802201</v>
      </c>
      <c r="P13" s="26">
        <v>65</v>
      </c>
      <c r="Q13" s="24">
        <f t="shared" si="6"/>
        <v>-26.96629213483146</v>
      </c>
      <c r="R13" s="26">
        <v>70</v>
      </c>
      <c r="S13" s="25">
        <f t="shared" si="7"/>
        <v>7.692307692307687</v>
      </c>
    </row>
    <row r="14" spans="1:19" ht="9" customHeight="1">
      <c r="A14" s="20">
        <v>10</v>
      </c>
      <c r="B14" s="21" t="s">
        <v>13</v>
      </c>
      <c r="C14" s="22">
        <v>184</v>
      </c>
      <c r="D14" s="26">
        <v>314</v>
      </c>
      <c r="E14" s="24">
        <f t="shared" si="0"/>
        <v>70.65217391304348</v>
      </c>
      <c r="F14" s="26">
        <v>256</v>
      </c>
      <c r="G14" s="24">
        <f t="shared" si="1"/>
        <v>-18.47133757961783</v>
      </c>
      <c r="H14" s="26">
        <v>270</v>
      </c>
      <c r="I14" s="24">
        <f t="shared" si="2"/>
        <v>5.46875</v>
      </c>
      <c r="J14" s="26">
        <v>278</v>
      </c>
      <c r="K14" s="24">
        <f t="shared" si="3"/>
        <v>2.9629629629629672</v>
      </c>
      <c r="L14" s="26">
        <v>341</v>
      </c>
      <c r="M14" s="24">
        <f t="shared" si="4"/>
        <v>22.661870503597115</v>
      </c>
      <c r="N14" s="26">
        <v>329</v>
      </c>
      <c r="O14" s="24">
        <f t="shared" si="5"/>
        <v>-3.5190615835777095</v>
      </c>
      <c r="P14" s="26">
        <v>232</v>
      </c>
      <c r="Q14" s="24">
        <f t="shared" si="6"/>
        <v>-29.48328267477204</v>
      </c>
      <c r="R14" s="26">
        <v>315</v>
      </c>
      <c r="S14" s="25">
        <f t="shared" si="7"/>
        <v>35.77586206896552</v>
      </c>
    </row>
    <row r="15" spans="1:19" ht="9" customHeight="1">
      <c r="A15" s="20">
        <v>11</v>
      </c>
      <c r="B15" s="21" t="s">
        <v>14</v>
      </c>
      <c r="C15" s="22">
        <v>157</v>
      </c>
      <c r="D15" s="26">
        <v>165</v>
      </c>
      <c r="E15" s="24">
        <f t="shared" si="0"/>
        <v>5.095541401273884</v>
      </c>
      <c r="F15" s="26">
        <v>191</v>
      </c>
      <c r="G15" s="24">
        <f t="shared" si="1"/>
        <v>15.757575757575747</v>
      </c>
      <c r="H15" s="26">
        <v>169</v>
      </c>
      <c r="I15" s="24">
        <f t="shared" si="2"/>
        <v>-11.518324607329845</v>
      </c>
      <c r="J15" s="26">
        <v>246</v>
      </c>
      <c r="K15" s="24">
        <f t="shared" si="3"/>
        <v>45.5621301775148</v>
      </c>
      <c r="L15" s="26">
        <v>145</v>
      </c>
      <c r="M15" s="24">
        <f t="shared" si="4"/>
        <v>-41.05691056910569</v>
      </c>
      <c r="N15" s="26">
        <v>106</v>
      </c>
      <c r="O15" s="24">
        <f t="shared" si="5"/>
        <v>-26.89655172413793</v>
      </c>
      <c r="P15" s="26">
        <v>58</v>
      </c>
      <c r="Q15" s="24">
        <f t="shared" si="6"/>
        <v>-45.28301886792453</v>
      </c>
      <c r="R15" s="26">
        <v>58</v>
      </c>
      <c r="S15" s="25">
        <f t="shared" si="7"/>
        <v>0</v>
      </c>
    </row>
    <row r="16" spans="1:19" ht="9" customHeight="1">
      <c r="A16" s="20">
        <v>12</v>
      </c>
      <c r="B16" s="21" t="s">
        <v>15</v>
      </c>
      <c r="C16" s="22">
        <v>163</v>
      </c>
      <c r="D16" s="26">
        <v>146</v>
      </c>
      <c r="E16" s="24">
        <f t="shared" si="0"/>
        <v>-10.429447852760731</v>
      </c>
      <c r="F16" s="26">
        <v>142</v>
      </c>
      <c r="G16" s="24">
        <f t="shared" si="1"/>
        <v>-2.73972602739726</v>
      </c>
      <c r="H16" s="26">
        <v>95</v>
      </c>
      <c r="I16" s="24">
        <f t="shared" si="2"/>
        <v>-33.098591549295776</v>
      </c>
      <c r="J16" s="26">
        <v>77</v>
      </c>
      <c r="K16" s="24">
        <f t="shared" si="3"/>
        <v>-18.947368421052634</v>
      </c>
      <c r="L16" s="26">
        <v>49</v>
      </c>
      <c r="M16" s="24">
        <f t="shared" si="4"/>
        <v>-36.36363636363637</v>
      </c>
      <c r="N16" s="26">
        <v>36</v>
      </c>
      <c r="O16" s="24">
        <f t="shared" si="5"/>
        <v>-26.530612244897956</v>
      </c>
      <c r="P16" s="26">
        <v>19</v>
      </c>
      <c r="Q16" s="24">
        <f t="shared" si="6"/>
        <v>-47.22222222222222</v>
      </c>
      <c r="R16" s="26">
        <v>4</v>
      </c>
      <c r="S16" s="25">
        <f t="shared" si="7"/>
        <v>-78.94736842105263</v>
      </c>
    </row>
    <row r="17" spans="1:19" ht="9" customHeight="1">
      <c r="A17" s="20">
        <v>13</v>
      </c>
      <c r="B17" s="21" t="s">
        <v>16</v>
      </c>
      <c r="C17" s="22">
        <v>13</v>
      </c>
      <c r="D17" s="26">
        <v>14</v>
      </c>
      <c r="E17" s="24">
        <f t="shared" si="0"/>
        <v>7.692307692307687</v>
      </c>
      <c r="F17" s="26">
        <v>25</v>
      </c>
      <c r="G17" s="24">
        <f t="shared" si="1"/>
        <v>78.57142857142858</v>
      </c>
      <c r="H17" s="26">
        <v>36</v>
      </c>
      <c r="I17" s="24">
        <f t="shared" si="2"/>
        <v>43.99999999999999</v>
      </c>
      <c r="J17" s="26">
        <v>42</v>
      </c>
      <c r="K17" s="24">
        <f t="shared" si="3"/>
        <v>16.666666666666675</v>
      </c>
      <c r="L17" s="26">
        <v>40</v>
      </c>
      <c r="M17" s="24">
        <f t="shared" si="4"/>
        <v>-4.761904761904767</v>
      </c>
      <c r="N17" s="26">
        <v>48</v>
      </c>
      <c r="O17" s="24">
        <f t="shared" si="5"/>
        <v>19.999999999999996</v>
      </c>
      <c r="P17" s="26">
        <v>48</v>
      </c>
      <c r="Q17" s="24">
        <f t="shared" si="6"/>
        <v>0</v>
      </c>
      <c r="R17" s="26">
        <v>35</v>
      </c>
      <c r="S17" s="25">
        <f t="shared" si="7"/>
        <v>-27.083333333333336</v>
      </c>
    </row>
    <row r="18" spans="1:19" ht="9" customHeight="1">
      <c r="A18" s="20">
        <v>14</v>
      </c>
      <c r="B18" s="21" t="s">
        <v>17</v>
      </c>
      <c r="C18" s="22">
        <v>100</v>
      </c>
      <c r="D18" s="26">
        <v>95</v>
      </c>
      <c r="E18" s="24">
        <f t="shared" si="0"/>
        <v>-5.000000000000004</v>
      </c>
      <c r="F18" s="26">
        <v>126</v>
      </c>
      <c r="G18" s="24">
        <f t="shared" si="1"/>
        <v>32.63157894736841</v>
      </c>
      <c r="H18" s="26">
        <v>121</v>
      </c>
      <c r="I18" s="24">
        <f t="shared" si="2"/>
        <v>-3.9682539682539653</v>
      </c>
      <c r="J18" s="26">
        <v>135</v>
      </c>
      <c r="K18" s="24">
        <f t="shared" si="3"/>
        <v>11.570247933884303</v>
      </c>
      <c r="L18" s="26">
        <v>97</v>
      </c>
      <c r="M18" s="24">
        <f t="shared" si="4"/>
        <v>-28.148148148148145</v>
      </c>
      <c r="N18" s="26">
        <v>97</v>
      </c>
      <c r="O18" s="24">
        <f t="shared" si="5"/>
        <v>0</v>
      </c>
      <c r="P18" s="26">
        <v>67</v>
      </c>
      <c r="Q18" s="24">
        <f t="shared" si="6"/>
        <v>-30.927835051546392</v>
      </c>
      <c r="R18" s="26">
        <v>74</v>
      </c>
      <c r="S18" s="25">
        <f t="shared" si="7"/>
        <v>10.447761194029859</v>
      </c>
    </row>
    <row r="19" spans="1:19" ht="9" customHeight="1">
      <c r="A19" s="20">
        <v>15</v>
      </c>
      <c r="B19" s="21" t="s">
        <v>18</v>
      </c>
      <c r="C19" s="22">
        <v>8</v>
      </c>
      <c r="D19" s="26">
        <v>26</v>
      </c>
      <c r="E19" s="24">
        <f t="shared" si="0"/>
        <v>225</v>
      </c>
      <c r="F19" s="26">
        <v>20</v>
      </c>
      <c r="G19" s="24">
        <f t="shared" si="1"/>
        <v>-23.076923076923073</v>
      </c>
      <c r="H19" s="26">
        <v>19</v>
      </c>
      <c r="I19" s="24">
        <f t="shared" si="2"/>
        <v>-5.000000000000004</v>
      </c>
      <c r="J19" s="26">
        <v>21</v>
      </c>
      <c r="K19" s="24">
        <f t="shared" si="3"/>
        <v>10.526315789473696</v>
      </c>
      <c r="L19" s="26">
        <v>35</v>
      </c>
      <c r="M19" s="24">
        <f t="shared" si="4"/>
        <v>66.66666666666667</v>
      </c>
      <c r="N19" s="26">
        <v>29</v>
      </c>
      <c r="O19" s="24">
        <f t="shared" si="5"/>
        <v>-17.14285714285714</v>
      </c>
      <c r="P19" s="26">
        <v>19</v>
      </c>
      <c r="Q19" s="24">
        <f t="shared" si="6"/>
        <v>-34.48275862068966</v>
      </c>
      <c r="R19" s="26">
        <v>18</v>
      </c>
      <c r="S19" s="25">
        <f t="shared" si="7"/>
        <v>-5.263157894736848</v>
      </c>
    </row>
    <row r="20" spans="1:19" ht="9" customHeight="1">
      <c r="A20" s="20">
        <v>17</v>
      </c>
      <c r="B20" s="21" t="s">
        <v>19</v>
      </c>
      <c r="C20" s="22">
        <v>90</v>
      </c>
      <c r="D20" s="26">
        <v>90</v>
      </c>
      <c r="E20" s="24">
        <f t="shared" si="0"/>
        <v>0</v>
      </c>
      <c r="F20" s="26">
        <v>97</v>
      </c>
      <c r="G20" s="24">
        <f t="shared" si="1"/>
        <v>7.777777777777772</v>
      </c>
      <c r="H20" s="26">
        <v>112</v>
      </c>
      <c r="I20" s="24">
        <f t="shared" si="2"/>
        <v>15.463917525773185</v>
      </c>
      <c r="J20" s="26">
        <v>92</v>
      </c>
      <c r="K20" s="24">
        <f t="shared" si="3"/>
        <v>-17.85714285714286</v>
      </c>
      <c r="L20" s="26">
        <v>111</v>
      </c>
      <c r="M20" s="24">
        <f t="shared" si="4"/>
        <v>20.65217391304348</v>
      </c>
      <c r="N20" s="26">
        <v>82</v>
      </c>
      <c r="O20" s="24">
        <f t="shared" si="5"/>
        <v>-26.126126126126124</v>
      </c>
      <c r="P20" s="26">
        <v>90</v>
      </c>
      <c r="Q20" s="24">
        <f t="shared" si="6"/>
        <v>9.756097560975618</v>
      </c>
      <c r="R20" s="26">
        <v>95</v>
      </c>
      <c r="S20" s="25">
        <f t="shared" si="7"/>
        <v>5.555555555555558</v>
      </c>
    </row>
    <row r="21" spans="1:19" ht="9" customHeight="1">
      <c r="A21" s="20">
        <v>18</v>
      </c>
      <c r="B21" s="21" t="s">
        <v>20</v>
      </c>
      <c r="C21" s="22">
        <v>26</v>
      </c>
      <c r="D21" s="26">
        <v>25</v>
      </c>
      <c r="E21" s="24">
        <f t="shared" si="0"/>
        <v>-3.8461538461538436</v>
      </c>
      <c r="F21" s="26">
        <v>38</v>
      </c>
      <c r="G21" s="24">
        <f t="shared" si="1"/>
        <v>52</v>
      </c>
      <c r="H21" s="26">
        <v>27</v>
      </c>
      <c r="I21" s="24">
        <f t="shared" si="2"/>
        <v>-28.947368421052634</v>
      </c>
      <c r="J21" s="26">
        <v>21</v>
      </c>
      <c r="K21" s="24">
        <f t="shared" si="3"/>
        <v>-22.22222222222222</v>
      </c>
      <c r="L21" s="26">
        <v>30</v>
      </c>
      <c r="M21" s="24">
        <f t="shared" si="4"/>
        <v>42.85714285714286</v>
      </c>
      <c r="N21" s="26">
        <v>23</v>
      </c>
      <c r="O21" s="24">
        <f t="shared" si="5"/>
        <v>-23.33333333333333</v>
      </c>
      <c r="P21" s="26">
        <v>27</v>
      </c>
      <c r="Q21" s="24">
        <f t="shared" si="6"/>
        <v>17.391304347826097</v>
      </c>
      <c r="R21" s="26">
        <v>18</v>
      </c>
      <c r="S21" s="25">
        <f t="shared" si="7"/>
        <v>-33.333333333333336</v>
      </c>
    </row>
    <row r="22" spans="1:19" ht="9" customHeight="1">
      <c r="A22" s="20">
        <v>19</v>
      </c>
      <c r="B22" s="21" t="s">
        <v>21</v>
      </c>
      <c r="C22" s="22">
        <v>73</v>
      </c>
      <c r="D22" s="26">
        <v>49</v>
      </c>
      <c r="E22" s="24">
        <f t="shared" si="0"/>
        <v>-32.87671232876712</v>
      </c>
      <c r="F22" s="26">
        <v>65</v>
      </c>
      <c r="G22" s="24">
        <f t="shared" si="1"/>
        <v>32.65306122448979</v>
      </c>
      <c r="H22" s="26">
        <v>60</v>
      </c>
      <c r="I22" s="24">
        <f t="shared" si="2"/>
        <v>-7.692307692307687</v>
      </c>
      <c r="J22" s="26">
        <v>64</v>
      </c>
      <c r="K22" s="24">
        <f t="shared" si="3"/>
        <v>6.666666666666665</v>
      </c>
      <c r="L22" s="26">
        <v>68</v>
      </c>
      <c r="M22" s="24">
        <f t="shared" si="4"/>
        <v>6.25</v>
      </c>
      <c r="N22" s="26">
        <v>50</v>
      </c>
      <c r="O22" s="24">
        <f t="shared" si="5"/>
        <v>-26.470588235294112</v>
      </c>
      <c r="P22" s="26">
        <v>46</v>
      </c>
      <c r="Q22" s="24">
        <f t="shared" si="6"/>
        <v>-7.9999999999999964</v>
      </c>
      <c r="R22" s="26">
        <v>48</v>
      </c>
      <c r="S22" s="25">
        <f t="shared" si="7"/>
        <v>4.347826086956519</v>
      </c>
    </row>
    <row r="23" spans="1:19" ht="9" customHeight="1">
      <c r="A23" s="20">
        <v>20</v>
      </c>
      <c r="B23" s="21" t="s">
        <v>22</v>
      </c>
      <c r="C23" s="22">
        <v>50</v>
      </c>
      <c r="D23" s="26">
        <v>92</v>
      </c>
      <c r="E23" s="24">
        <f t="shared" si="0"/>
        <v>84.00000000000001</v>
      </c>
      <c r="F23" s="26">
        <v>85</v>
      </c>
      <c r="G23" s="24">
        <f t="shared" si="1"/>
        <v>-7.608695652173914</v>
      </c>
      <c r="H23" s="26">
        <v>73</v>
      </c>
      <c r="I23" s="24">
        <f t="shared" si="2"/>
        <v>-14.117647058823534</v>
      </c>
      <c r="J23" s="26">
        <v>66</v>
      </c>
      <c r="K23" s="24">
        <f t="shared" si="3"/>
        <v>-9.589041095890416</v>
      </c>
      <c r="L23" s="26">
        <v>84</v>
      </c>
      <c r="M23" s="24">
        <f t="shared" si="4"/>
        <v>27.27272727272727</v>
      </c>
      <c r="N23" s="26">
        <v>89</v>
      </c>
      <c r="O23" s="24">
        <f t="shared" si="5"/>
        <v>5.952380952380953</v>
      </c>
      <c r="P23" s="26">
        <v>60</v>
      </c>
      <c r="Q23" s="24">
        <f t="shared" si="6"/>
        <v>-32.58426966292135</v>
      </c>
      <c r="R23" s="26">
        <v>38</v>
      </c>
      <c r="S23" s="25">
        <f t="shared" si="7"/>
        <v>-36.66666666666667</v>
      </c>
    </row>
    <row r="24" spans="1:19" ht="9" customHeight="1">
      <c r="A24" s="20">
        <v>21</v>
      </c>
      <c r="B24" s="21" t="s">
        <v>23</v>
      </c>
      <c r="C24" s="22">
        <v>59</v>
      </c>
      <c r="D24" s="26">
        <v>184</v>
      </c>
      <c r="E24" s="24">
        <f t="shared" si="0"/>
        <v>211.86440677966104</v>
      </c>
      <c r="F24" s="26">
        <v>149</v>
      </c>
      <c r="G24" s="24">
        <f t="shared" si="1"/>
        <v>-19.021739130434778</v>
      </c>
      <c r="H24" s="26">
        <v>164</v>
      </c>
      <c r="I24" s="24">
        <f t="shared" si="2"/>
        <v>10.067114093959727</v>
      </c>
      <c r="J24" s="26">
        <v>148</v>
      </c>
      <c r="K24" s="24">
        <f t="shared" si="3"/>
        <v>-9.756097560975608</v>
      </c>
      <c r="L24" s="26">
        <v>98</v>
      </c>
      <c r="M24" s="24">
        <f t="shared" si="4"/>
        <v>-33.78378378378378</v>
      </c>
      <c r="N24" s="26">
        <v>107</v>
      </c>
      <c r="O24" s="24">
        <f t="shared" si="5"/>
        <v>9.183673469387754</v>
      </c>
      <c r="P24" s="26">
        <v>121</v>
      </c>
      <c r="Q24" s="24">
        <f t="shared" si="6"/>
        <v>13.08411214953271</v>
      </c>
      <c r="R24" s="26">
        <v>110</v>
      </c>
      <c r="S24" s="25">
        <f t="shared" si="7"/>
        <v>-9.090909090909093</v>
      </c>
    </row>
    <row r="25" spans="1:19" ht="9" customHeight="1">
      <c r="A25" s="20">
        <v>22</v>
      </c>
      <c r="B25" s="21" t="s">
        <v>24</v>
      </c>
      <c r="C25" s="22">
        <v>47</v>
      </c>
      <c r="D25" s="26">
        <v>46</v>
      </c>
      <c r="E25" s="24">
        <f t="shared" si="0"/>
        <v>-2.127659574468088</v>
      </c>
      <c r="F25" s="26">
        <v>44</v>
      </c>
      <c r="G25" s="24">
        <f t="shared" si="1"/>
        <v>-4.347826086956519</v>
      </c>
      <c r="H25" s="26">
        <v>58</v>
      </c>
      <c r="I25" s="24">
        <f t="shared" si="2"/>
        <v>31.818181818181813</v>
      </c>
      <c r="J25" s="26">
        <v>76</v>
      </c>
      <c r="K25" s="24">
        <f t="shared" si="3"/>
        <v>31.034482758620683</v>
      </c>
      <c r="L25" s="26">
        <v>61</v>
      </c>
      <c r="M25" s="24">
        <f t="shared" si="4"/>
        <v>-19.736842105263154</v>
      </c>
      <c r="N25" s="26">
        <v>50</v>
      </c>
      <c r="O25" s="24">
        <f t="shared" si="5"/>
        <v>-18.032786885245898</v>
      </c>
      <c r="P25" s="26">
        <v>46</v>
      </c>
      <c r="Q25" s="24">
        <f t="shared" si="6"/>
        <v>-7.9999999999999964</v>
      </c>
      <c r="R25" s="26">
        <v>47</v>
      </c>
      <c r="S25" s="25">
        <f t="shared" si="7"/>
        <v>2.1739130434782705</v>
      </c>
    </row>
    <row r="26" spans="1:19" ht="9" customHeight="1">
      <c r="A26" s="20">
        <v>23</v>
      </c>
      <c r="B26" s="21" t="s">
        <v>25</v>
      </c>
      <c r="C26" s="22">
        <v>58</v>
      </c>
      <c r="D26" s="26">
        <v>136</v>
      </c>
      <c r="E26" s="24">
        <f t="shared" si="0"/>
        <v>134.48275862068962</v>
      </c>
      <c r="F26" s="26">
        <v>157</v>
      </c>
      <c r="G26" s="24">
        <f t="shared" si="1"/>
        <v>15.441176470588225</v>
      </c>
      <c r="H26" s="26">
        <v>192</v>
      </c>
      <c r="I26" s="24">
        <f t="shared" si="2"/>
        <v>22.292993630573243</v>
      </c>
      <c r="J26" s="26">
        <v>233</v>
      </c>
      <c r="K26" s="24">
        <f t="shared" si="3"/>
        <v>21.354166666666675</v>
      </c>
      <c r="L26" s="26">
        <v>229</v>
      </c>
      <c r="M26" s="24">
        <f t="shared" si="4"/>
        <v>-1.716738197424894</v>
      </c>
      <c r="N26" s="26">
        <v>203</v>
      </c>
      <c r="O26" s="24">
        <f t="shared" si="5"/>
        <v>-11.353711790393017</v>
      </c>
      <c r="P26" s="26">
        <v>200</v>
      </c>
      <c r="Q26" s="24">
        <f t="shared" si="6"/>
        <v>-1.4778325123152691</v>
      </c>
      <c r="R26" s="26">
        <v>203</v>
      </c>
      <c r="S26" s="25">
        <f t="shared" si="7"/>
        <v>1.4999999999999902</v>
      </c>
    </row>
    <row r="27" spans="1:19" ht="9" customHeight="1">
      <c r="A27" s="20">
        <v>24</v>
      </c>
      <c r="B27" s="21" t="s">
        <v>26</v>
      </c>
      <c r="C27" s="22">
        <v>71</v>
      </c>
      <c r="D27" s="26">
        <v>63</v>
      </c>
      <c r="E27" s="24">
        <f t="shared" si="0"/>
        <v>-11.267605633802813</v>
      </c>
      <c r="F27" s="26">
        <v>45</v>
      </c>
      <c r="G27" s="24">
        <f t="shared" si="1"/>
        <v>-28.57142857142857</v>
      </c>
      <c r="H27" s="26">
        <v>42</v>
      </c>
      <c r="I27" s="24">
        <f t="shared" si="2"/>
        <v>-6.666666666666665</v>
      </c>
      <c r="J27" s="26">
        <v>32</v>
      </c>
      <c r="K27" s="24">
        <f t="shared" si="3"/>
        <v>-23.809523809523814</v>
      </c>
      <c r="L27" s="26">
        <v>22</v>
      </c>
      <c r="M27" s="24">
        <f t="shared" si="4"/>
        <v>-31.25</v>
      </c>
      <c r="N27" s="26">
        <v>15</v>
      </c>
      <c r="O27" s="24">
        <f t="shared" si="5"/>
        <v>-31.818181818181824</v>
      </c>
      <c r="P27" s="26">
        <v>20</v>
      </c>
      <c r="Q27" s="24">
        <f t="shared" si="6"/>
        <v>33.33333333333333</v>
      </c>
      <c r="R27" s="26">
        <v>24</v>
      </c>
      <c r="S27" s="25">
        <f t="shared" si="7"/>
        <v>19.999999999999996</v>
      </c>
    </row>
    <row r="28" spans="1:19" s="31" customFormat="1" ht="9" customHeight="1">
      <c r="A28" s="20">
        <v>25</v>
      </c>
      <c r="B28" s="21" t="s">
        <v>27</v>
      </c>
      <c r="C28" s="29" t="s">
        <v>4</v>
      </c>
      <c r="D28" s="30">
        <v>4</v>
      </c>
      <c r="E28" s="24" t="str">
        <f t="shared" si="0"/>
        <v>.</v>
      </c>
      <c r="F28" s="30">
        <v>3</v>
      </c>
      <c r="G28" s="24">
        <f t="shared" si="1"/>
        <v>-25</v>
      </c>
      <c r="H28" s="30">
        <v>3</v>
      </c>
      <c r="I28" s="24">
        <f t="shared" si="2"/>
        <v>0</v>
      </c>
      <c r="J28" s="30">
        <v>2</v>
      </c>
      <c r="K28" s="24">
        <f t="shared" si="3"/>
        <v>-33.333333333333336</v>
      </c>
      <c r="L28" s="30">
        <v>3</v>
      </c>
      <c r="M28" s="24">
        <f t="shared" si="4"/>
        <v>50</v>
      </c>
      <c r="N28" s="30">
        <v>6</v>
      </c>
      <c r="O28" s="24">
        <f t="shared" si="5"/>
        <v>100</v>
      </c>
      <c r="P28" s="30" t="s">
        <v>4</v>
      </c>
      <c r="Q28" s="24" t="str">
        <f t="shared" si="6"/>
        <v>.</v>
      </c>
      <c r="R28" s="30">
        <v>2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47</v>
      </c>
      <c r="D29" s="26">
        <v>69</v>
      </c>
      <c r="E29" s="24">
        <f t="shared" si="0"/>
        <v>46.808510638297875</v>
      </c>
      <c r="F29" s="26">
        <v>37</v>
      </c>
      <c r="G29" s="24">
        <f t="shared" si="1"/>
        <v>-46.37681159420289</v>
      </c>
      <c r="H29" s="26">
        <v>34</v>
      </c>
      <c r="I29" s="24">
        <f t="shared" si="2"/>
        <v>-8.108108108108103</v>
      </c>
      <c r="J29" s="26">
        <v>41</v>
      </c>
      <c r="K29" s="24">
        <f t="shared" si="3"/>
        <v>20.58823529411764</v>
      </c>
      <c r="L29" s="26">
        <v>35</v>
      </c>
      <c r="M29" s="24">
        <f t="shared" si="4"/>
        <v>-14.634146341463417</v>
      </c>
      <c r="N29" s="26">
        <v>20</v>
      </c>
      <c r="O29" s="24">
        <f t="shared" si="5"/>
        <v>-42.85714285714286</v>
      </c>
      <c r="P29" s="26">
        <v>13</v>
      </c>
      <c r="Q29" s="24">
        <f t="shared" si="6"/>
        <v>-35</v>
      </c>
      <c r="R29" s="26">
        <v>19</v>
      </c>
      <c r="S29" s="25">
        <f t="shared" si="7"/>
        <v>46.153846153846146</v>
      </c>
    </row>
    <row r="30" spans="1:19" ht="9" customHeight="1">
      <c r="A30" s="20">
        <v>27</v>
      </c>
      <c r="B30" s="21" t="s">
        <v>29</v>
      </c>
      <c r="C30" s="22">
        <v>18</v>
      </c>
      <c r="D30" s="26">
        <v>12</v>
      </c>
      <c r="E30" s="24">
        <f t="shared" si="0"/>
        <v>-33.333333333333336</v>
      </c>
      <c r="F30" s="26">
        <v>17</v>
      </c>
      <c r="G30" s="24">
        <f t="shared" si="1"/>
        <v>41.66666666666667</v>
      </c>
      <c r="H30" s="26">
        <v>18</v>
      </c>
      <c r="I30" s="24">
        <f t="shared" si="2"/>
        <v>5.882352941176472</v>
      </c>
      <c r="J30" s="26">
        <v>13</v>
      </c>
      <c r="K30" s="24">
        <f t="shared" si="3"/>
        <v>-27.77777777777778</v>
      </c>
      <c r="L30" s="26">
        <v>21</v>
      </c>
      <c r="M30" s="24">
        <f t="shared" si="4"/>
        <v>61.53846153846154</v>
      </c>
      <c r="N30" s="26">
        <v>16</v>
      </c>
      <c r="O30" s="24">
        <f t="shared" si="5"/>
        <v>-23.809523809523814</v>
      </c>
      <c r="P30" s="26">
        <v>16</v>
      </c>
      <c r="Q30" s="24">
        <f t="shared" si="6"/>
        <v>0</v>
      </c>
      <c r="R30" s="26">
        <v>19</v>
      </c>
      <c r="S30" s="25">
        <f t="shared" si="7"/>
        <v>18.75</v>
      </c>
    </row>
    <row r="31" spans="1:19" ht="9" customHeight="1">
      <c r="A31" s="20">
        <v>28</v>
      </c>
      <c r="B31" s="21" t="s">
        <v>30</v>
      </c>
      <c r="C31" s="22">
        <v>9</v>
      </c>
      <c r="D31" s="26">
        <v>11</v>
      </c>
      <c r="E31" s="24">
        <f t="shared" si="0"/>
        <v>22.222222222222232</v>
      </c>
      <c r="F31" s="26">
        <v>4</v>
      </c>
      <c r="G31" s="24">
        <f t="shared" si="1"/>
        <v>-63.63636363636363</v>
      </c>
      <c r="H31" s="26">
        <v>7</v>
      </c>
      <c r="I31" s="24">
        <f t="shared" si="2"/>
        <v>75</v>
      </c>
      <c r="J31" s="26">
        <v>15</v>
      </c>
      <c r="K31" s="24">
        <f t="shared" si="3"/>
        <v>114.28571428571428</v>
      </c>
      <c r="L31" s="26">
        <v>12</v>
      </c>
      <c r="M31" s="24">
        <f t="shared" si="4"/>
        <v>-19.999999999999996</v>
      </c>
      <c r="N31" s="26">
        <v>11</v>
      </c>
      <c r="O31" s="24">
        <f t="shared" si="5"/>
        <v>-8.333333333333337</v>
      </c>
      <c r="P31" s="26">
        <v>11</v>
      </c>
      <c r="Q31" s="24">
        <f t="shared" si="6"/>
        <v>0</v>
      </c>
      <c r="R31" s="26">
        <v>13</v>
      </c>
      <c r="S31" s="25">
        <f t="shared" si="7"/>
        <v>18.181818181818187</v>
      </c>
    </row>
    <row r="32" spans="1:19" ht="9" customHeight="1">
      <c r="A32" s="20">
        <v>29</v>
      </c>
      <c r="B32" s="21" t="s">
        <v>31</v>
      </c>
      <c r="C32" s="22">
        <v>285</v>
      </c>
      <c r="D32" s="26">
        <v>240</v>
      </c>
      <c r="E32" s="24">
        <f t="shared" si="0"/>
        <v>-15.789473684210531</v>
      </c>
      <c r="F32" s="26">
        <v>284</v>
      </c>
      <c r="G32" s="24">
        <f t="shared" si="1"/>
        <v>18.333333333333336</v>
      </c>
      <c r="H32" s="26">
        <v>260</v>
      </c>
      <c r="I32" s="24">
        <f t="shared" si="2"/>
        <v>-8.450704225352112</v>
      </c>
      <c r="J32" s="26">
        <v>221</v>
      </c>
      <c r="K32" s="24">
        <f t="shared" si="3"/>
        <v>-15.000000000000002</v>
      </c>
      <c r="L32" s="26">
        <v>223</v>
      </c>
      <c r="M32" s="24">
        <f t="shared" si="4"/>
        <v>0.9049773755656076</v>
      </c>
      <c r="N32" s="26">
        <v>191</v>
      </c>
      <c r="O32" s="24">
        <f t="shared" si="5"/>
        <v>-14.34977578475336</v>
      </c>
      <c r="P32" s="26">
        <v>167</v>
      </c>
      <c r="Q32" s="24">
        <f t="shared" si="6"/>
        <v>-12.565445026178013</v>
      </c>
      <c r="R32" s="26">
        <v>106</v>
      </c>
      <c r="S32" s="25">
        <f t="shared" si="7"/>
        <v>-36.52694610778443</v>
      </c>
    </row>
    <row r="33" spans="1:19" ht="9" customHeight="1">
      <c r="A33" s="20">
        <v>30</v>
      </c>
      <c r="B33" s="21" t="s">
        <v>32</v>
      </c>
      <c r="C33" s="22">
        <v>39</v>
      </c>
      <c r="D33" s="26">
        <v>45</v>
      </c>
      <c r="E33" s="24">
        <f t="shared" si="0"/>
        <v>15.384615384615374</v>
      </c>
      <c r="F33" s="26">
        <v>53</v>
      </c>
      <c r="G33" s="24">
        <f t="shared" si="1"/>
        <v>17.777777777777782</v>
      </c>
      <c r="H33" s="26">
        <v>62</v>
      </c>
      <c r="I33" s="24">
        <f t="shared" si="2"/>
        <v>16.981132075471695</v>
      </c>
      <c r="J33" s="26">
        <v>57</v>
      </c>
      <c r="K33" s="24">
        <f t="shared" si="3"/>
        <v>-8.064516129032262</v>
      </c>
      <c r="L33" s="26">
        <v>58</v>
      </c>
      <c r="M33" s="24">
        <f t="shared" si="4"/>
        <v>1.7543859649122862</v>
      </c>
      <c r="N33" s="26">
        <v>56</v>
      </c>
      <c r="O33" s="24">
        <f t="shared" si="5"/>
        <v>-3.4482758620689613</v>
      </c>
      <c r="P33" s="26">
        <v>76</v>
      </c>
      <c r="Q33" s="24">
        <f t="shared" si="6"/>
        <v>35.71428571428572</v>
      </c>
      <c r="R33" s="26">
        <v>50</v>
      </c>
      <c r="S33" s="25">
        <f t="shared" si="7"/>
        <v>-34.210526315789465</v>
      </c>
    </row>
    <row r="34" spans="1:19" ht="9" customHeight="1">
      <c r="A34" s="20">
        <v>31</v>
      </c>
      <c r="B34" s="21" t="s">
        <v>33</v>
      </c>
      <c r="C34" s="22">
        <v>178</v>
      </c>
      <c r="D34" s="26">
        <v>266</v>
      </c>
      <c r="E34" s="24">
        <f t="shared" si="0"/>
        <v>49.43820224719102</v>
      </c>
      <c r="F34" s="26">
        <v>330</v>
      </c>
      <c r="G34" s="24">
        <f t="shared" si="1"/>
        <v>24.06015037593985</v>
      </c>
      <c r="H34" s="26">
        <v>506</v>
      </c>
      <c r="I34" s="24">
        <f t="shared" si="2"/>
        <v>53.33333333333334</v>
      </c>
      <c r="J34" s="26">
        <v>584</v>
      </c>
      <c r="K34" s="24">
        <f t="shared" si="3"/>
        <v>15.41501976284585</v>
      </c>
      <c r="L34" s="26">
        <v>586</v>
      </c>
      <c r="M34" s="24">
        <f t="shared" si="4"/>
        <v>0.3424657534246478</v>
      </c>
      <c r="N34" s="26">
        <v>604</v>
      </c>
      <c r="O34" s="24">
        <f t="shared" si="5"/>
        <v>3.0716723549488067</v>
      </c>
      <c r="P34" s="26">
        <v>585</v>
      </c>
      <c r="Q34" s="24">
        <f t="shared" si="6"/>
        <v>-3.14569536423841</v>
      </c>
      <c r="R34" s="26">
        <v>650</v>
      </c>
      <c r="S34" s="25">
        <f t="shared" si="7"/>
        <v>11.111111111111116</v>
      </c>
    </row>
    <row r="35" spans="1:19" ht="9" customHeight="1">
      <c r="A35" s="20">
        <v>32</v>
      </c>
      <c r="B35" s="21" t="s">
        <v>34</v>
      </c>
      <c r="C35" s="22">
        <v>184</v>
      </c>
      <c r="D35" s="26">
        <v>244</v>
      </c>
      <c r="E35" s="24">
        <f t="shared" si="0"/>
        <v>32.6086956521739</v>
      </c>
      <c r="F35" s="26">
        <v>326</v>
      </c>
      <c r="G35" s="24">
        <f t="shared" si="1"/>
        <v>33.606557377049185</v>
      </c>
      <c r="H35" s="26">
        <v>255</v>
      </c>
      <c r="I35" s="24">
        <f t="shared" si="2"/>
        <v>-21.779141104294474</v>
      </c>
      <c r="J35" s="26">
        <v>346</v>
      </c>
      <c r="K35" s="24">
        <f t="shared" si="3"/>
        <v>35.68627450980393</v>
      </c>
      <c r="L35" s="26">
        <v>258</v>
      </c>
      <c r="M35" s="24">
        <f t="shared" si="4"/>
        <v>-25.43352601156069</v>
      </c>
      <c r="N35" s="26">
        <v>236</v>
      </c>
      <c r="O35" s="24">
        <f t="shared" si="5"/>
        <v>-8.527131782945741</v>
      </c>
      <c r="P35" s="26">
        <v>235</v>
      </c>
      <c r="Q35" s="24">
        <f t="shared" si="6"/>
        <v>-0.4237288135593209</v>
      </c>
      <c r="R35" s="26">
        <v>254</v>
      </c>
      <c r="S35" s="25">
        <f t="shared" si="7"/>
        <v>8.085106382978724</v>
      </c>
    </row>
    <row r="36" spans="1:19" ht="9" customHeight="1">
      <c r="A36" s="20">
        <v>33</v>
      </c>
      <c r="B36" s="21" t="s">
        <v>35</v>
      </c>
      <c r="C36" s="22">
        <v>64</v>
      </c>
      <c r="D36" s="26">
        <v>66</v>
      </c>
      <c r="E36" s="24">
        <f t="shared" si="0"/>
        <v>3.125</v>
      </c>
      <c r="F36" s="26">
        <v>59</v>
      </c>
      <c r="G36" s="24">
        <f t="shared" si="1"/>
        <v>-10.606060606060607</v>
      </c>
      <c r="H36" s="26">
        <v>59</v>
      </c>
      <c r="I36" s="24">
        <f t="shared" si="2"/>
        <v>0</v>
      </c>
      <c r="J36" s="26">
        <v>65</v>
      </c>
      <c r="K36" s="24">
        <f t="shared" si="3"/>
        <v>10.169491525423723</v>
      </c>
      <c r="L36" s="26">
        <v>56</v>
      </c>
      <c r="M36" s="24">
        <f t="shared" si="4"/>
        <v>-13.846153846153841</v>
      </c>
      <c r="N36" s="26">
        <v>47</v>
      </c>
      <c r="O36" s="24">
        <f t="shared" si="5"/>
        <v>-16.07142857142857</v>
      </c>
      <c r="P36" s="26">
        <v>41</v>
      </c>
      <c r="Q36" s="24">
        <f t="shared" si="6"/>
        <v>-12.765957446808507</v>
      </c>
      <c r="R36" s="26">
        <v>70</v>
      </c>
      <c r="S36" s="25">
        <f t="shared" si="7"/>
        <v>70.73170731707317</v>
      </c>
    </row>
    <row r="37" spans="1:19" ht="9" customHeight="1">
      <c r="A37" s="20">
        <v>34</v>
      </c>
      <c r="B37" s="21" t="s">
        <v>36</v>
      </c>
      <c r="C37" s="22">
        <v>61</v>
      </c>
      <c r="D37" s="26">
        <v>56</v>
      </c>
      <c r="E37" s="24">
        <f aca="true" t="shared" si="8" ref="E37:E68">IF(D37&lt;&gt;".",IF(C37&lt;&gt;".",IF(C37&gt;0,(D37/C37-1)*100,"."),"."),".")</f>
        <v>-8.196721311475407</v>
      </c>
      <c r="F37" s="26">
        <v>57</v>
      </c>
      <c r="G37" s="24">
        <f aca="true" t="shared" si="9" ref="G37:G68">IF(F37&lt;&gt;".",IF(D37&lt;&gt;".",IF(D37&gt;0,(F37/D37-1)*100,"."),"."),".")</f>
        <v>1.7857142857142794</v>
      </c>
      <c r="H37" s="26">
        <v>64</v>
      </c>
      <c r="I37" s="24">
        <f aca="true" t="shared" si="10" ref="I37:I68">IF(H37&lt;&gt;".",IF(F37&lt;&gt;".",IF(F37&gt;0,(H37/F37-1)*100,"."),"."),".")</f>
        <v>12.280701754385959</v>
      </c>
      <c r="J37" s="26">
        <v>55</v>
      </c>
      <c r="K37" s="24">
        <f aca="true" t="shared" si="11" ref="K37:K68">IF(J37&lt;&gt;".",IF(H37&lt;&gt;".",IF(H37&gt;0,(J37/H37-1)*100,"."),"."),".")</f>
        <v>-14.0625</v>
      </c>
      <c r="L37" s="26">
        <v>55</v>
      </c>
      <c r="M37" s="24">
        <f aca="true" t="shared" si="12" ref="M37:M68">IF(L37&lt;&gt;".",IF(J37&lt;&gt;".",IF(J37&gt;0,(L37/J37-1)*100,"."),"."),".")</f>
        <v>0</v>
      </c>
      <c r="N37" s="26">
        <v>50</v>
      </c>
      <c r="O37" s="24">
        <f aca="true" t="shared" si="13" ref="O37:O68">IF(N37&lt;&gt;".",IF(L37&lt;&gt;".",IF(L37&gt;0,(N37/L37-1)*100,"."),"."),".")</f>
        <v>-9.090909090909093</v>
      </c>
      <c r="P37" s="26">
        <v>54</v>
      </c>
      <c r="Q37" s="24">
        <f aca="true" t="shared" si="14" ref="Q37:Q68">IF(P37&lt;&gt;".",IF(N37&lt;&gt;".",IF(N37&gt;0,(P37/N37-1)*100,"."),"."),".")</f>
        <v>8.000000000000007</v>
      </c>
      <c r="R37" s="26">
        <v>43</v>
      </c>
      <c r="S37" s="25">
        <f aca="true" t="shared" si="15" ref="S37:S68">IF(R37&lt;&gt;".",IF(P37&lt;&gt;".",IF(P37&gt;0,(R37/P37-1)*100,"."),"."),".")</f>
        <v>-20.370370370370374</v>
      </c>
    </row>
    <row r="38" spans="1:19" ht="9" customHeight="1">
      <c r="A38" s="20">
        <v>35</v>
      </c>
      <c r="B38" s="21" t="s">
        <v>37</v>
      </c>
      <c r="C38" s="22">
        <v>44</v>
      </c>
      <c r="D38" s="26">
        <v>47</v>
      </c>
      <c r="E38" s="24">
        <f t="shared" si="8"/>
        <v>6.818181818181812</v>
      </c>
      <c r="F38" s="26">
        <v>36</v>
      </c>
      <c r="G38" s="24">
        <f t="shared" si="9"/>
        <v>-23.404255319148938</v>
      </c>
      <c r="H38" s="26">
        <v>38</v>
      </c>
      <c r="I38" s="24">
        <f t="shared" si="10"/>
        <v>5.555555555555558</v>
      </c>
      <c r="J38" s="26">
        <v>27</v>
      </c>
      <c r="K38" s="24">
        <f t="shared" si="11"/>
        <v>-28.947368421052634</v>
      </c>
      <c r="L38" s="26">
        <v>31</v>
      </c>
      <c r="M38" s="24">
        <f t="shared" si="12"/>
        <v>14.814814814814813</v>
      </c>
      <c r="N38" s="26">
        <v>37</v>
      </c>
      <c r="O38" s="24">
        <f t="shared" si="13"/>
        <v>19.354838709677423</v>
      </c>
      <c r="P38" s="26">
        <v>43</v>
      </c>
      <c r="Q38" s="24">
        <f t="shared" si="14"/>
        <v>16.216216216216207</v>
      </c>
      <c r="R38" s="26">
        <v>37</v>
      </c>
      <c r="S38" s="25">
        <f t="shared" si="15"/>
        <v>-13.953488372093027</v>
      </c>
    </row>
    <row r="39" spans="1:19" ht="9" customHeight="1">
      <c r="A39" s="20">
        <v>36</v>
      </c>
      <c r="B39" s="21" t="s">
        <v>38</v>
      </c>
      <c r="C39" s="22">
        <v>55</v>
      </c>
      <c r="D39" s="26">
        <v>46</v>
      </c>
      <c r="E39" s="24">
        <f t="shared" si="8"/>
        <v>-16.36363636363637</v>
      </c>
      <c r="F39" s="26">
        <v>58</v>
      </c>
      <c r="G39" s="24">
        <f t="shared" si="9"/>
        <v>26.086956521739136</v>
      </c>
      <c r="H39" s="26">
        <v>30</v>
      </c>
      <c r="I39" s="24">
        <f t="shared" si="10"/>
        <v>-48.275862068965516</v>
      </c>
      <c r="J39" s="26">
        <v>30</v>
      </c>
      <c r="K39" s="24">
        <f t="shared" si="11"/>
        <v>0</v>
      </c>
      <c r="L39" s="26">
        <v>42</v>
      </c>
      <c r="M39" s="24">
        <f t="shared" si="12"/>
        <v>39.99999999999999</v>
      </c>
      <c r="N39" s="26">
        <v>51</v>
      </c>
      <c r="O39" s="24">
        <f t="shared" si="13"/>
        <v>21.42857142857142</v>
      </c>
      <c r="P39" s="26">
        <v>41</v>
      </c>
      <c r="Q39" s="24">
        <f t="shared" si="14"/>
        <v>-19.6078431372549</v>
      </c>
      <c r="R39" s="26">
        <v>44</v>
      </c>
      <c r="S39" s="25">
        <f t="shared" si="15"/>
        <v>7.317073170731714</v>
      </c>
    </row>
    <row r="40" spans="1:19" ht="9" customHeight="1">
      <c r="A40" s="20">
        <v>37</v>
      </c>
      <c r="B40" s="21" t="s">
        <v>39</v>
      </c>
      <c r="C40" s="22">
        <v>27</v>
      </c>
      <c r="D40" s="26">
        <v>20</v>
      </c>
      <c r="E40" s="24">
        <f t="shared" si="8"/>
        <v>-25.92592592592593</v>
      </c>
      <c r="F40" s="26">
        <v>10</v>
      </c>
      <c r="G40" s="24">
        <f t="shared" si="9"/>
        <v>-50</v>
      </c>
      <c r="H40" s="26">
        <v>3</v>
      </c>
      <c r="I40" s="24">
        <f t="shared" si="10"/>
        <v>-70</v>
      </c>
      <c r="J40" s="26">
        <v>12</v>
      </c>
      <c r="K40" s="24">
        <f t="shared" si="11"/>
        <v>300</v>
      </c>
      <c r="L40" s="26">
        <v>11</v>
      </c>
      <c r="M40" s="24">
        <f t="shared" si="12"/>
        <v>-8.333333333333337</v>
      </c>
      <c r="N40" s="26">
        <v>8</v>
      </c>
      <c r="O40" s="24">
        <f t="shared" si="13"/>
        <v>-27.27272727272727</v>
      </c>
      <c r="P40" s="26">
        <v>7</v>
      </c>
      <c r="Q40" s="24">
        <f t="shared" si="14"/>
        <v>-12.5</v>
      </c>
      <c r="R40" s="26">
        <v>7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13</v>
      </c>
      <c r="D41" s="26">
        <v>12</v>
      </c>
      <c r="E41" s="24">
        <f t="shared" si="8"/>
        <v>-7.692307692307687</v>
      </c>
      <c r="F41" s="26">
        <v>8</v>
      </c>
      <c r="G41" s="24">
        <f t="shared" si="9"/>
        <v>-33.333333333333336</v>
      </c>
      <c r="H41" s="26">
        <v>3</v>
      </c>
      <c r="I41" s="24">
        <f t="shared" si="10"/>
        <v>-62.5</v>
      </c>
      <c r="J41" s="26">
        <v>6</v>
      </c>
      <c r="K41" s="24">
        <f t="shared" si="11"/>
        <v>100</v>
      </c>
      <c r="L41" s="26">
        <v>1</v>
      </c>
      <c r="M41" s="24">
        <f t="shared" si="12"/>
        <v>-83.33333333333334</v>
      </c>
      <c r="N41" s="26">
        <v>1</v>
      </c>
      <c r="O41" s="24">
        <f t="shared" si="13"/>
        <v>0</v>
      </c>
      <c r="P41" s="26">
        <v>1</v>
      </c>
      <c r="Q41" s="24">
        <f t="shared" si="14"/>
        <v>0</v>
      </c>
      <c r="R41" s="26">
        <v>1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92</v>
      </c>
      <c r="D42" s="26">
        <v>134</v>
      </c>
      <c r="E42" s="24">
        <f t="shared" si="8"/>
        <v>45.652173913043484</v>
      </c>
      <c r="F42" s="26">
        <v>135</v>
      </c>
      <c r="G42" s="24">
        <f t="shared" si="9"/>
        <v>0.746268656716409</v>
      </c>
      <c r="H42" s="26">
        <v>128</v>
      </c>
      <c r="I42" s="24">
        <f t="shared" si="10"/>
        <v>-5.185185185185182</v>
      </c>
      <c r="J42" s="26">
        <v>179</v>
      </c>
      <c r="K42" s="24">
        <f t="shared" si="11"/>
        <v>39.84375</v>
      </c>
      <c r="L42" s="26">
        <v>109</v>
      </c>
      <c r="M42" s="24">
        <f t="shared" si="12"/>
        <v>-39.106145251396654</v>
      </c>
      <c r="N42" s="26">
        <v>124</v>
      </c>
      <c r="O42" s="24">
        <f t="shared" si="13"/>
        <v>13.761467889908264</v>
      </c>
      <c r="P42" s="26">
        <v>151</v>
      </c>
      <c r="Q42" s="24">
        <f t="shared" si="14"/>
        <v>21.7741935483871</v>
      </c>
      <c r="R42" s="26">
        <v>143</v>
      </c>
      <c r="S42" s="25">
        <f t="shared" si="15"/>
        <v>-5.298013245033117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11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33</v>
      </c>
      <c r="D44" s="26">
        <v>31</v>
      </c>
      <c r="E44" s="24">
        <f t="shared" si="8"/>
        <v>-6.060606060606055</v>
      </c>
      <c r="F44" s="26">
        <v>27</v>
      </c>
      <c r="G44" s="24">
        <f t="shared" si="9"/>
        <v>-12.903225806451612</v>
      </c>
      <c r="H44" s="26">
        <v>18</v>
      </c>
      <c r="I44" s="24">
        <f t="shared" si="10"/>
        <v>-33.333333333333336</v>
      </c>
      <c r="J44" s="26">
        <v>23</v>
      </c>
      <c r="K44" s="24">
        <f t="shared" si="11"/>
        <v>27.777777777777768</v>
      </c>
      <c r="L44" s="26">
        <v>17</v>
      </c>
      <c r="M44" s="24">
        <f t="shared" si="12"/>
        <v>-26.086956521739136</v>
      </c>
      <c r="N44" s="26">
        <v>8</v>
      </c>
      <c r="O44" s="24">
        <f t="shared" si="13"/>
        <v>-52.94117647058824</v>
      </c>
      <c r="P44" s="26">
        <v>4</v>
      </c>
      <c r="Q44" s="24">
        <f t="shared" si="14"/>
        <v>-50</v>
      </c>
      <c r="R44" s="26">
        <v>6</v>
      </c>
      <c r="S44" s="25">
        <f t="shared" si="15"/>
        <v>50</v>
      </c>
    </row>
    <row r="45" spans="1:19" ht="9" customHeight="1">
      <c r="A45" s="20">
        <v>42</v>
      </c>
      <c r="B45" s="21" t="s">
        <v>44</v>
      </c>
      <c r="C45" s="22">
        <v>16</v>
      </c>
      <c r="D45" s="26">
        <v>19</v>
      </c>
      <c r="E45" s="24">
        <f t="shared" si="8"/>
        <v>18.75</v>
      </c>
      <c r="F45" s="26">
        <v>19</v>
      </c>
      <c r="G45" s="24">
        <f t="shared" si="9"/>
        <v>0</v>
      </c>
      <c r="H45" s="26">
        <v>10</v>
      </c>
      <c r="I45" s="24">
        <f t="shared" si="10"/>
        <v>-47.36842105263158</v>
      </c>
      <c r="J45" s="26">
        <v>8</v>
      </c>
      <c r="K45" s="24">
        <f t="shared" si="11"/>
        <v>-19.999999999999996</v>
      </c>
      <c r="L45" s="26">
        <v>7</v>
      </c>
      <c r="M45" s="24">
        <f t="shared" si="12"/>
        <v>-12.5</v>
      </c>
      <c r="N45" s="26">
        <v>5</v>
      </c>
      <c r="O45" s="24">
        <f t="shared" si="13"/>
        <v>-28.57142857142857</v>
      </c>
      <c r="P45" s="26">
        <v>6</v>
      </c>
      <c r="Q45" s="24">
        <f t="shared" si="14"/>
        <v>19.999999999999996</v>
      </c>
      <c r="R45" s="26">
        <v>6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8</v>
      </c>
      <c r="D46" s="26">
        <v>11</v>
      </c>
      <c r="E46" s="24">
        <f t="shared" si="8"/>
        <v>37.5</v>
      </c>
      <c r="F46" s="26">
        <v>3</v>
      </c>
      <c r="G46" s="24">
        <f t="shared" si="9"/>
        <v>-72.72727272727273</v>
      </c>
      <c r="H46" s="26">
        <v>8</v>
      </c>
      <c r="I46" s="24">
        <f t="shared" si="10"/>
        <v>166.66666666666666</v>
      </c>
      <c r="J46" s="26">
        <v>7</v>
      </c>
      <c r="K46" s="24">
        <f t="shared" si="11"/>
        <v>-12.5</v>
      </c>
      <c r="L46" s="26">
        <v>7</v>
      </c>
      <c r="M46" s="24">
        <f t="shared" si="12"/>
        <v>0</v>
      </c>
      <c r="N46" s="26">
        <v>4</v>
      </c>
      <c r="O46" s="24">
        <f t="shared" si="13"/>
        <v>-42.85714285714286</v>
      </c>
      <c r="P46" s="26">
        <v>6</v>
      </c>
      <c r="Q46" s="24">
        <f t="shared" si="14"/>
        <v>50</v>
      </c>
      <c r="R46" s="26">
        <v>7</v>
      </c>
      <c r="S46" s="25">
        <f t="shared" si="15"/>
        <v>16.666666666666675</v>
      </c>
    </row>
    <row r="47" spans="1:19" ht="9" customHeight="1">
      <c r="A47" s="20">
        <v>44</v>
      </c>
      <c r="B47" s="21" t="s">
        <v>46</v>
      </c>
      <c r="C47" s="22">
        <v>104</v>
      </c>
      <c r="D47" s="26">
        <v>111</v>
      </c>
      <c r="E47" s="24">
        <f t="shared" si="8"/>
        <v>6.730769230769229</v>
      </c>
      <c r="F47" s="26">
        <v>150</v>
      </c>
      <c r="G47" s="24">
        <f t="shared" si="9"/>
        <v>35.13513513513513</v>
      </c>
      <c r="H47" s="26">
        <v>100</v>
      </c>
      <c r="I47" s="24">
        <f t="shared" si="10"/>
        <v>-33.333333333333336</v>
      </c>
      <c r="J47" s="26">
        <v>104</v>
      </c>
      <c r="K47" s="24">
        <f t="shared" si="11"/>
        <v>4.0000000000000036</v>
      </c>
      <c r="L47" s="26">
        <v>82</v>
      </c>
      <c r="M47" s="24">
        <f t="shared" si="12"/>
        <v>-21.153846153846157</v>
      </c>
      <c r="N47" s="26">
        <v>100</v>
      </c>
      <c r="O47" s="24">
        <f t="shared" si="13"/>
        <v>21.95121951219512</v>
      </c>
      <c r="P47" s="26">
        <v>95</v>
      </c>
      <c r="Q47" s="24">
        <f t="shared" si="14"/>
        <v>-5.000000000000004</v>
      </c>
      <c r="R47" s="26">
        <v>94</v>
      </c>
      <c r="S47" s="25">
        <f t="shared" si="15"/>
        <v>-1.0526315789473717</v>
      </c>
    </row>
    <row r="48" spans="1:19" ht="9" customHeight="1">
      <c r="A48" s="20">
        <v>45</v>
      </c>
      <c r="B48" s="21" t="s">
        <v>47</v>
      </c>
      <c r="C48" s="22">
        <v>14</v>
      </c>
      <c r="D48" s="26">
        <v>39</v>
      </c>
      <c r="E48" s="24">
        <f t="shared" si="8"/>
        <v>178.57142857142856</v>
      </c>
      <c r="F48" s="26">
        <v>11</v>
      </c>
      <c r="G48" s="24">
        <f t="shared" si="9"/>
        <v>-71.7948717948718</v>
      </c>
      <c r="H48" s="26">
        <v>5</v>
      </c>
      <c r="I48" s="24">
        <f t="shared" si="10"/>
        <v>-54.54545454545454</v>
      </c>
      <c r="J48" s="26">
        <v>21</v>
      </c>
      <c r="K48" s="24">
        <f t="shared" si="11"/>
        <v>320</v>
      </c>
      <c r="L48" s="26">
        <v>21</v>
      </c>
      <c r="M48" s="24">
        <f t="shared" si="12"/>
        <v>0</v>
      </c>
      <c r="N48" s="26">
        <v>14</v>
      </c>
      <c r="O48" s="24">
        <f t="shared" si="13"/>
        <v>-33.333333333333336</v>
      </c>
      <c r="P48" s="26">
        <v>21</v>
      </c>
      <c r="Q48" s="24">
        <f t="shared" si="14"/>
        <v>50</v>
      </c>
      <c r="R48" s="26">
        <v>14</v>
      </c>
      <c r="S48" s="25">
        <f t="shared" si="15"/>
        <v>-33.333333333333336</v>
      </c>
    </row>
    <row r="49" spans="1:19" ht="9" customHeight="1">
      <c r="A49" s="20">
        <v>46</v>
      </c>
      <c r="B49" s="21" t="s">
        <v>48</v>
      </c>
      <c r="C49" s="22">
        <v>28</v>
      </c>
      <c r="D49" s="26">
        <v>31</v>
      </c>
      <c r="E49" s="24">
        <f t="shared" si="8"/>
        <v>10.71428571428572</v>
      </c>
      <c r="F49" s="26">
        <v>37</v>
      </c>
      <c r="G49" s="24">
        <f t="shared" si="9"/>
        <v>19.354838709677423</v>
      </c>
      <c r="H49" s="26">
        <v>85</v>
      </c>
      <c r="I49" s="24">
        <f t="shared" si="10"/>
        <v>129.72972972972974</v>
      </c>
      <c r="J49" s="26">
        <v>54</v>
      </c>
      <c r="K49" s="24">
        <f t="shared" si="11"/>
        <v>-36.47058823529412</v>
      </c>
      <c r="L49" s="26">
        <v>35</v>
      </c>
      <c r="M49" s="24">
        <f t="shared" si="12"/>
        <v>-35.18518518518518</v>
      </c>
      <c r="N49" s="26">
        <v>45</v>
      </c>
      <c r="O49" s="24">
        <f t="shared" si="13"/>
        <v>28.57142857142858</v>
      </c>
      <c r="P49" s="26">
        <v>35</v>
      </c>
      <c r="Q49" s="24">
        <f t="shared" si="14"/>
        <v>-22.22222222222222</v>
      </c>
      <c r="R49" s="26">
        <v>32</v>
      </c>
      <c r="S49" s="25">
        <f t="shared" si="15"/>
        <v>-8.571428571428575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2</v>
      </c>
      <c r="E50" s="24" t="str">
        <f t="shared" si="8"/>
        <v>.</v>
      </c>
      <c r="F50" s="26">
        <v>2</v>
      </c>
      <c r="G50" s="24">
        <f t="shared" si="9"/>
        <v>0</v>
      </c>
      <c r="H50" s="26">
        <v>3</v>
      </c>
      <c r="I50" s="24">
        <f t="shared" si="10"/>
        <v>50</v>
      </c>
      <c r="J50" s="26">
        <v>6</v>
      </c>
      <c r="K50" s="24">
        <f t="shared" si="11"/>
        <v>100</v>
      </c>
      <c r="L50" s="26">
        <v>5</v>
      </c>
      <c r="M50" s="24">
        <f t="shared" si="12"/>
        <v>-16.666666666666664</v>
      </c>
      <c r="N50" s="26">
        <v>4</v>
      </c>
      <c r="O50" s="24">
        <f t="shared" si="13"/>
        <v>-19.999999999999996</v>
      </c>
      <c r="P50" s="26">
        <v>7</v>
      </c>
      <c r="Q50" s="24">
        <f t="shared" si="14"/>
        <v>75</v>
      </c>
      <c r="R50" s="26">
        <v>3</v>
      </c>
      <c r="S50" s="25">
        <f t="shared" si="15"/>
        <v>-57.14285714285714</v>
      </c>
    </row>
    <row r="51" spans="1:19" ht="9" customHeight="1">
      <c r="A51" s="20">
        <v>48</v>
      </c>
      <c r="B51" s="21" t="s">
        <v>50</v>
      </c>
      <c r="C51" s="22">
        <v>605</v>
      </c>
      <c r="D51" s="26">
        <v>545</v>
      </c>
      <c r="E51" s="24">
        <f t="shared" si="8"/>
        <v>-9.917355371900827</v>
      </c>
      <c r="F51" s="26">
        <v>567</v>
      </c>
      <c r="G51" s="24">
        <f t="shared" si="9"/>
        <v>4.036697247706411</v>
      </c>
      <c r="H51" s="26">
        <v>461</v>
      </c>
      <c r="I51" s="24">
        <f t="shared" si="10"/>
        <v>-18.69488536155203</v>
      </c>
      <c r="J51" s="26">
        <v>448</v>
      </c>
      <c r="K51" s="24">
        <f t="shared" si="11"/>
        <v>-2.819956616052066</v>
      </c>
      <c r="L51" s="26">
        <v>301</v>
      </c>
      <c r="M51" s="24">
        <f t="shared" si="12"/>
        <v>-32.8125</v>
      </c>
      <c r="N51" s="26">
        <v>187</v>
      </c>
      <c r="O51" s="24">
        <f t="shared" si="13"/>
        <v>-37.87375415282392</v>
      </c>
      <c r="P51" s="26">
        <v>91</v>
      </c>
      <c r="Q51" s="24">
        <f t="shared" si="14"/>
        <v>-51.33689839572193</v>
      </c>
      <c r="R51" s="26">
        <v>87</v>
      </c>
      <c r="S51" s="25">
        <f t="shared" si="15"/>
        <v>-4.395604395604391</v>
      </c>
    </row>
    <row r="52" spans="1:19" ht="9" customHeight="1">
      <c r="A52" s="20">
        <v>49</v>
      </c>
      <c r="B52" s="21" t="s">
        <v>51</v>
      </c>
      <c r="C52" s="22">
        <v>101</v>
      </c>
      <c r="D52" s="26">
        <v>172</v>
      </c>
      <c r="E52" s="24">
        <f t="shared" si="8"/>
        <v>70.29702970297029</v>
      </c>
      <c r="F52" s="26">
        <v>229</v>
      </c>
      <c r="G52" s="24">
        <f t="shared" si="9"/>
        <v>33.13953488372092</v>
      </c>
      <c r="H52" s="26">
        <v>184</v>
      </c>
      <c r="I52" s="24">
        <f t="shared" si="10"/>
        <v>-19.650655021834062</v>
      </c>
      <c r="J52" s="26">
        <v>257</v>
      </c>
      <c r="K52" s="24">
        <f t="shared" si="11"/>
        <v>39.67391304347827</v>
      </c>
      <c r="L52" s="26">
        <v>238</v>
      </c>
      <c r="M52" s="24">
        <f t="shared" si="12"/>
        <v>-7.392996108949412</v>
      </c>
      <c r="N52" s="26">
        <v>241</v>
      </c>
      <c r="O52" s="24">
        <f t="shared" si="13"/>
        <v>1.2605042016806678</v>
      </c>
      <c r="P52" s="26">
        <v>193</v>
      </c>
      <c r="Q52" s="24">
        <f t="shared" si="14"/>
        <v>-19.917012448132777</v>
      </c>
      <c r="R52" s="26">
        <v>217</v>
      </c>
      <c r="S52" s="25">
        <f t="shared" si="15"/>
        <v>12.435233160621761</v>
      </c>
    </row>
    <row r="53" spans="1:19" ht="9" customHeight="1">
      <c r="A53" s="20">
        <v>50</v>
      </c>
      <c r="B53" s="32" t="s">
        <v>52</v>
      </c>
      <c r="C53" s="22">
        <v>357</v>
      </c>
      <c r="D53" s="26">
        <v>408</v>
      </c>
      <c r="E53" s="24">
        <f t="shared" si="8"/>
        <v>14.28571428571428</v>
      </c>
      <c r="F53" s="26">
        <v>363</v>
      </c>
      <c r="G53" s="24">
        <f t="shared" si="9"/>
        <v>-11.029411764705888</v>
      </c>
      <c r="H53" s="26">
        <v>242</v>
      </c>
      <c r="I53" s="24">
        <f t="shared" si="10"/>
        <v>-33.333333333333336</v>
      </c>
      <c r="J53" s="26">
        <v>359</v>
      </c>
      <c r="K53" s="24">
        <f t="shared" si="11"/>
        <v>48.347107438016536</v>
      </c>
      <c r="L53" s="26">
        <v>410</v>
      </c>
      <c r="M53" s="24">
        <f t="shared" si="12"/>
        <v>14.206128133704743</v>
      </c>
      <c r="N53" s="26">
        <v>415</v>
      </c>
      <c r="O53" s="24">
        <f t="shared" si="13"/>
        <v>1.2195121951219523</v>
      </c>
      <c r="P53" s="26">
        <v>457</v>
      </c>
      <c r="Q53" s="24">
        <f t="shared" si="14"/>
        <v>10.120481927710845</v>
      </c>
      <c r="R53" s="26">
        <v>495</v>
      </c>
      <c r="S53" s="25">
        <f t="shared" si="15"/>
        <v>8.315098468271342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24</v>
      </c>
      <c r="G54" s="24" t="str">
        <f t="shared" si="9"/>
        <v>.</v>
      </c>
      <c r="H54" s="26">
        <v>72</v>
      </c>
      <c r="I54" s="24">
        <f t="shared" si="10"/>
        <v>200</v>
      </c>
      <c r="J54" s="26">
        <v>91</v>
      </c>
      <c r="K54" s="24">
        <f t="shared" si="11"/>
        <v>26.388888888888886</v>
      </c>
      <c r="L54" s="26">
        <v>97</v>
      </c>
      <c r="M54" s="24">
        <f t="shared" si="12"/>
        <v>6.593406593406592</v>
      </c>
      <c r="N54" s="26">
        <v>147</v>
      </c>
      <c r="O54" s="24">
        <f t="shared" si="13"/>
        <v>51.546391752577314</v>
      </c>
      <c r="P54" s="26">
        <v>82</v>
      </c>
      <c r="Q54" s="24">
        <f t="shared" si="14"/>
        <v>-44.21768707482994</v>
      </c>
      <c r="R54" s="26">
        <v>83</v>
      </c>
      <c r="S54" s="25">
        <f t="shared" si="15"/>
        <v>1.2195121951219523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</v>
      </c>
      <c r="G55" s="24" t="str">
        <f t="shared" si="9"/>
        <v>.</v>
      </c>
      <c r="H55" s="26">
        <v>39</v>
      </c>
      <c r="I55" s="24">
        <f t="shared" si="10"/>
        <v>3800</v>
      </c>
      <c r="J55" s="26">
        <v>45</v>
      </c>
      <c r="K55" s="24">
        <f t="shared" si="11"/>
        <v>15.384615384615374</v>
      </c>
      <c r="L55" s="26">
        <v>68</v>
      </c>
      <c r="M55" s="24">
        <f t="shared" si="12"/>
        <v>51.11111111111111</v>
      </c>
      <c r="N55" s="26">
        <v>27</v>
      </c>
      <c r="O55" s="24">
        <f t="shared" si="13"/>
        <v>-60.29411764705883</v>
      </c>
      <c r="P55" s="26">
        <v>39</v>
      </c>
      <c r="Q55" s="24">
        <f t="shared" si="14"/>
        <v>44.44444444444444</v>
      </c>
      <c r="R55" s="26">
        <v>37</v>
      </c>
      <c r="S55" s="25">
        <f t="shared" si="15"/>
        <v>-5.128205128205132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4537</v>
      </c>
      <c r="D57" s="39">
        <f>SUM(D5:D55)</f>
        <v>5362</v>
      </c>
      <c r="E57" s="40">
        <f>IF(D57&lt;&gt;".",IF(C57&lt;&gt;".",IF(C57&gt;0,(D57/C57-1)*100,"."),"."),".")</f>
        <v>18.183821908750275</v>
      </c>
      <c r="F57" s="39">
        <f>SUM(F5:F55)</f>
        <v>5628</v>
      </c>
      <c r="G57" s="40">
        <f>IF(F57&lt;&gt;".",IF(D57&lt;&gt;".",IF(D57&gt;0,(F57/D57-1)*100,"."),"."),".")</f>
        <v>4.960835509138373</v>
      </c>
      <c r="H57" s="39">
        <f>SUM(H5:H55)</f>
        <v>5327</v>
      </c>
      <c r="I57" s="40">
        <f>IF(H57&lt;&gt;".",IF(F57&lt;&gt;".",IF(F57&gt;0,(H57/F57-1)*100,"."),"."),".")</f>
        <v>-5.348258706467657</v>
      </c>
      <c r="J57" s="39">
        <f>SUM(J5:J55)</f>
        <v>5913</v>
      </c>
      <c r="K57" s="40">
        <f>IF(J57&lt;&gt;".",IF(H57&lt;&gt;".",IF(H57&gt;0,(J57/H57-1)*100,"."),"."),".")</f>
        <v>11.0005631687629</v>
      </c>
      <c r="L57" s="39">
        <f>SUM(L5:L55)</f>
        <v>5362</v>
      </c>
      <c r="M57" s="40">
        <f>IF(L57&lt;&gt;".",IF(J57&lt;&gt;".",IF(J57&gt;0,(L57/J57-1)*100,"."),"."),".")</f>
        <v>-9.318450870962291</v>
      </c>
      <c r="N57" s="39">
        <f>SUM(N5:N55)</f>
        <v>4987</v>
      </c>
      <c r="O57" s="40">
        <f>IF(N57&lt;&gt;".",IF(L57&lt;&gt;".",IF(L57&gt;0,(N57/L57-1)*100,"."),"."),".")</f>
        <v>-6.9936590824319245</v>
      </c>
      <c r="P57" s="39">
        <f>SUM(P5:P55)</f>
        <v>4587</v>
      </c>
      <c r="Q57" s="40">
        <f>IF(P57&lt;&gt;".",IF(N57&lt;&gt;".",IF(N57&gt;0,(P57/N57-1)*100,"."),"."),".")</f>
        <v>-8.020854220974538</v>
      </c>
      <c r="R57" s="39">
        <f>SUM(R5:R55)</f>
        <v>4703</v>
      </c>
      <c r="S57" s="41">
        <f>IF(R57&lt;&gt;".",IF(P57&lt;&gt;".",IF(P57&gt;0,(R57/P57-1)*100,"."),"."),".")</f>
        <v>2.5288859821233967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2003&amp;RChemnitz</oddHeader>
    <oddFooter>&amp;R&amp;10Tabelle 35.2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145</v>
      </c>
      <c r="D5" s="23">
        <v>112</v>
      </c>
      <c r="E5" s="24">
        <f aca="true" t="shared" si="0" ref="E5:E36">IF(D5&lt;&gt;".",IF(C5&lt;&gt;".",IF(C5&gt;0,(D5/C5-1)*100,"."),"."),".")</f>
        <v>-22.758620689655174</v>
      </c>
      <c r="F5" s="23">
        <v>106</v>
      </c>
      <c r="G5" s="24">
        <f aca="true" t="shared" si="1" ref="G5:G36">IF(F5&lt;&gt;".",IF(D5&lt;&gt;".",IF(D5&gt;0,(F5/D5-1)*100,"."),"."),".")</f>
        <v>-5.35714285714286</v>
      </c>
      <c r="H5" s="23">
        <v>94</v>
      </c>
      <c r="I5" s="24">
        <f aca="true" t="shared" si="2" ref="I5:I36">IF(H5&lt;&gt;".",IF(F5&lt;&gt;".",IF(F5&gt;0,(H5/F5-1)*100,"."),"."),".")</f>
        <v>-11.32075471698113</v>
      </c>
      <c r="J5" s="23">
        <v>102</v>
      </c>
      <c r="K5" s="24">
        <f aca="true" t="shared" si="3" ref="K5:K36">IF(J5&lt;&gt;".",IF(H5&lt;&gt;".",IF(H5&gt;0,(J5/H5-1)*100,"."),"."),".")</f>
        <v>8.51063829787233</v>
      </c>
      <c r="L5" s="23">
        <v>117</v>
      </c>
      <c r="M5" s="24">
        <f aca="true" t="shared" si="4" ref="M5:M36">IF(L5&lt;&gt;".",IF(J5&lt;&gt;".",IF(J5&gt;0,(L5/J5-1)*100,"."),"."),".")</f>
        <v>14.705882352941169</v>
      </c>
      <c r="N5" s="23">
        <v>121</v>
      </c>
      <c r="O5" s="24">
        <f aca="true" t="shared" si="5" ref="O5:O36">IF(N5&lt;&gt;".",IF(L5&lt;&gt;".",IF(L5&gt;0,(N5/L5-1)*100,"."),"."),".")</f>
        <v>3.418803418803429</v>
      </c>
      <c r="P5" s="23">
        <v>114</v>
      </c>
      <c r="Q5" s="24">
        <f aca="true" t="shared" si="6" ref="Q5:Q36">IF(P5&lt;&gt;".",IF(N5&lt;&gt;".",IF(N5&gt;0,(P5/N5-1)*100,"."),"."),".")</f>
        <v>-5.785123966942152</v>
      </c>
      <c r="R5" s="23">
        <v>146</v>
      </c>
      <c r="S5" s="25">
        <f aca="true" t="shared" si="7" ref="S5:S36">IF(R5&lt;&gt;".",IF(P5&lt;&gt;".",IF(P5&gt;0,(R5/P5-1)*100,"."),"."),".")</f>
        <v>28.07017543859649</v>
      </c>
    </row>
    <row r="6" spans="1:19" ht="9" customHeight="1">
      <c r="A6" s="20">
        <v>2</v>
      </c>
      <c r="B6" s="21" t="s">
        <v>5</v>
      </c>
      <c r="C6" s="22">
        <v>109</v>
      </c>
      <c r="D6" s="26">
        <v>330</v>
      </c>
      <c r="E6" s="24">
        <f t="shared" si="0"/>
        <v>202.75229357798165</v>
      </c>
      <c r="F6" s="26">
        <v>175</v>
      </c>
      <c r="G6" s="24">
        <f t="shared" si="1"/>
        <v>-46.96969696969697</v>
      </c>
      <c r="H6" s="26">
        <v>377</v>
      </c>
      <c r="I6" s="24">
        <f t="shared" si="2"/>
        <v>115.42857142857143</v>
      </c>
      <c r="J6" s="26">
        <v>362</v>
      </c>
      <c r="K6" s="24">
        <f t="shared" si="3"/>
        <v>-3.9787798408488118</v>
      </c>
      <c r="L6" s="26">
        <v>271</v>
      </c>
      <c r="M6" s="24">
        <f t="shared" si="4"/>
        <v>-25.138121546961322</v>
      </c>
      <c r="N6" s="26">
        <v>264</v>
      </c>
      <c r="O6" s="24">
        <f t="shared" si="5"/>
        <v>-2.583025830258301</v>
      </c>
      <c r="P6" s="26">
        <v>333</v>
      </c>
      <c r="Q6" s="24">
        <f t="shared" si="6"/>
        <v>26.136363636363647</v>
      </c>
      <c r="R6" s="26">
        <v>205</v>
      </c>
      <c r="S6" s="25">
        <f t="shared" si="7"/>
        <v>-38.43843843843844</v>
      </c>
    </row>
    <row r="7" spans="1:19" ht="9" customHeight="1">
      <c r="A7" s="27">
        <v>3</v>
      </c>
      <c r="B7" s="28" t="s">
        <v>6</v>
      </c>
      <c r="C7" s="22">
        <v>246</v>
      </c>
      <c r="D7" s="26">
        <v>162</v>
      </c>
      <c r="E7" s="24">
        <f t="shared" si="0"/>
        <v>-34.14634146341463</v>
      </c>
      <c r="F7" s="26">
        <v>220</v>
      </c>
      <c r="G7" s="24">
        <f t="shared" si="1"/>
        <v>35.802469135802475</v>
      </c>
      <c r="H7" s="26">
        <v>180</v>
      </c>
      <c r="I7" s="24">
        <f t="shared" si="2"/>
        <v>-18.181818181818176</v>
      </c>
      <c r="J7" s="26">
        <v>146</v>
      </c>
      <c r="K7" s="24">
        <f t="shared" si="3"/>
        <v>-18.88888888888889</v>
      </c>
      <c r="L7" s="26">
        <v>152</v>
      </c>
      <c r="M7" s="24">
        <f t="shared" si="4"/>
        <v>4.109589041095885</v>
      </c>
      <c r="N7" s="26">
        <v>122</v>
      </c>
      <c r="O7" s="24">
        <f t="shared" si="5"/>
        <v>-19.736842105263154</v>
      </c>
      <c r="P7" s="26">
        <v>114</v>
      </c>
      <c r="Q7" s="24">
        <f t="shared" si="6"/>
        <v>-6.5573770491803245</v>
      </c>
      <c r="R7" s="26">
        <v>136</v>
      </c>
      <c r="S7" s="25">
        <f t="shared" si="7"/>
        <v>19.298245614035082</v>
      </c>
    </row>
    <row r="8" spans="1:19" ht="9" customHeight="1">
      <c r="A8" s="20">
        <v>4</v>
      </c>
      <c r="B8" s="21" t="s">
        <v>7</v>
      </c>
      <c r="C8" s="22">
        <v>67</v>
      </c>
      <c r="D8" s="26">
        <v>87</v>
      </c>
      <c r="E8" s="24">
        <f t="shared" si="0"/>
        <v>29.850746268656714</v>
      </c>
      <c r="F8" s="26">
        <v>64</v>
      </c>
      <c r="G8" s="24">
        <f t="shared" si="1"/>
        <v>-26.436781609195403</v>
      </c>
      <c r="H8" s="26">
        <v>85</v>
      </c>
      <c r="I8" s="24">
        <f t="shared" si="2"/>
        <v>32.8125</v>
      </c>
      <c r="J8" s="26">
        <v>65</v>
      </c>
      <c r="K8" s="24">
        <f t="shared" si="3"/>
        <v>-23.529411764705888</v>
      </c>
      <c r="L8" s="26">
        <v>52</v>
      </c>
      <c r="M8" s="24">
        <f t="shared" si="4"/>
        <v>-19.999999999999996</v>
      </c>
      <c r="N8" s="26">
        <v>79</v>
      </c>
      <c r="O8" s="24">
        <f t="shared" si="5"/>
        <v>51.92307692307692</v>
      </c>
      <c r="P8" s="26">
        <v>67</v>
      </c>
      <c r="Q8" s="24">
        <f t="shared" si="6"/>
        <v>-15.189873417721522</v>
      </c>
      <c r="R8" s="26">
        <v>53</v>
      </c>
      <c r="S8" s="25">
        <f t="shared" si="7"/>
        <v>-20.895522388059707</v>
      </c>
    </row>
    <row r="9" spans="1:19" ht="9" customHeight="1">
      <c r="A9" s="20">
        <v>5</v>
      </c>
      <c r="B9" s="21" t="s">
        <v>8</v>
      </c>
      <c r="C9" s="22">
        <v>136</v>
      </c>
      <c r="D9" s="26">
        <v>100</v>
      </c>
      <c r="E9" s="24">
        <f t="shared" si="0"/>
        <v>-26.470588235294112</v>
      </c>
      <c r="F9" s="26">
        <v>123</v>
      </c>
      <c r="G9" s="24">
        <f t="shared" si="1"/>
        <v>23</v>
      </c>
      <c r="H9" s="26">
        <v>132</v>
      </c>
      <c r="I9" s="24">
        <f t="shared" si="2"/>
        <v>7.317073170731714</v>
      </c>
      <c r="J9" s="26">
        <v>122</v>
      </c>
      <c r="K9" s="24">
        <f t="shared" si="3"/>
        <v>-7.57575757575758</v>
      </c>
      <c r="L9" s="26">
        <v>117</v>
      </c>
      <c r="M9" s="24">
        <f t="shared" si="4"/>
        <v>-4.098360655737709</v>
      </c>
      <c r="N9" s="26">
        <v>136</v>
      </c>
      <c r="O9" s="24">
        <f t="shared" si="5"/>
        <v>16.23931623931625</v>
      </c>
      <c r="P9" s="26">
        <v>121</v>
      </c>
      <c r="Q9" s="24">
        <f t="shared" si="6"/>
        <v>-11.029411764705888</v>
      </c>
      <c r="R9" s="26">
        <v>144</v>
      </c>
      <c r="S9" s="25">
        <f t="shared" si="7"/>
        <v>19.00826446280992</v>
      </c>
    </row>
    <row r="10" spans="1:19" ht="9" customHeight="1">
      <c r="A10" s="20">
        <v>6</v>
      </c>
      <c r="B10" s="21" t="s">
        <v>9</v>
      </c>
      <c r="C10" s="22">
        <v>125</v>
      </c>
      <c r="D10" s="26">
        <v>136</v>
      </c>
      <c r="E10" s="24">
        <f t="shared" si="0"/>
        <v>8.800000000000008</v>
      </c>
      <c r="F10" s="26">
        <v>15</v>
      </c>
      <c r="G10" s="24">
        <f t="shared" si="1"/>
        <v>-88.97058823529412</v>
      </c>
      <c r="H10" s="26">
        <v>121</v>
      </c>
      <c r="I10" s="24">
        <f t="shared" si="2"/>
        <v>706.6666666666666</v>
      </c>
      <c r="J10" s="26">
        <v>96</v>
      </c>
      <c r="K10" s="24">
        <f t="shared" si="3"/>
        <v>-20.661157024793386</v>
      </c>
      <c r="L10" s="26">
        <v>99</v>
      </c>
      <c r="M10" s="24">
        <f t="shared" si="4"/>
        <v>3.125</v>
      </c>
      <c r="N10" s="26">
        <v>98</v>
      </c>
      <c r="O10" s="24">
        <f t="shared" si="5"/>
        <v>-1.0101010101010055</v>
      </c>
      <c r="P10" s="26">
        <v>84</v>
      </c>
      <c r="Q10" s="24">
        <f t="shared" si="6"/>
        <v>-14.28571428571429</v>
      </c>
      <c r="R10" s="26">
        <v>46</v>
      </c>
      <c r="S10" s="25">
        <f t="shared" si="7"/>
        <v>-45.238095238095234</v>
      </c>
    </row>
    <row r="11" spans="1:19" ht="9" customHeight="1">
      <c r="A11" s="20">
        <v>7</v>
      </c>
      <c r="B11" s="21" t="s">
        <v>10</v>
      </c>
      <c r="C11" s="22">
        <v>198</v>
      </c>
      <c r="D11" s="26">
        <v>510</v>
      </c>
      <c r="E11" s="24">
        <f t="shared" si="0"/>
        <v>157.57575757575756</v>
      </c>
      <c r="F11" s="26">
        <v>341</v>
      </c>
      <c r="G11" s="24">
        <f t="shared" si="1"/>
        <v>-33.13725490196079</v>
      </c>
      <c r="H11" s="26">
        <v>347</v>
      </c>
      <c r="I11" s="24">
        <f t="shared" si="2"/>
        <v>1.7595307917888547</v>
      </c>
      <c r="J11" s="26">
        <v>339</v>
      </c>
      <c r="K11" s="24">
        <f t="shared" si="3"/>
        <v>-2.3054755043227626</v>
      </c>
      <c r="L11" s="26">
        <v>377</v>
      </c>
      <c r="M11" s="24">
        <f t="shared" si="4"/>
        <v>11.209439528023601</v>
      </c>
      <c r="N11" s="26">
        <v>281</v>
      </c>
      <c r="O11" s="24">
        <f t="shared" si="5"/>
        <v>-25.464190981432356</v>
      </c>
      <c r="P11" s="26">
        <v>275</v>
      </c>
      <c r="Q11" s="24">
        <f t="shared" si="6"/>
        <v>-2.135231316725983</v>
      </c>
      <c r="R11" s="26">
        <v>285</v>
      </c>
      <c r="S11" s="25">
        <f t="shared" si="7"/>
        <v>3.6363636363636376</v>
      </c>
    </row>
    <row r="12" spans="1:19" ht="9" customHeight="1">
      <c r="A12" s="20">
        <v>8</v>
      </c>
      <c r="B12" s="21" t="s">
        <v>11</v>
      </c>
      <c r="C12" s="22">
        <v>21</v>
      </c>
      <c r="D12" s="26">
        <v>16</v>
      </c>
      <c r="E12" s="24">
        <f t="shared" si="0"/>
        <v>-23.809523809523814</v>
      </c>
      <c r="F12" s="26">
        <v>24</v>
      </c>
      <c r="G12" s="24">
        <f t="shared" si="1"/>
        <v>50</v>
      </c>
      <c r="H12" s="26">
        <v>25</v>
      </c>
      <c r="I12" s="24">
        <f t="shared" si="2"/>
        <v>4.166666666666674</v>
      </c>
      <c r="J12" s="26">
        <v>24</v>
      </c>
      <c r="K12" s="24">
        <f t="shared" si="3"/>
        <v>-4.0000000000000036</v>
      </c>
      <c r="L12" s="26">
        <v>29</v>
      </c>
      <c r="M12" s="24">
        <f t="shared" si="4"/>
        <v>20.833333333333325</v>
      </c>
      <c r="N12" s="26">
        <v>28</v>
      </c>
      <c r="O12" s="24">
        <f t="shared" si="5"/>
        <v>-3.4482758620689613</v>
      </c>
      <c r="P12" s="26">
        <v>22</v>
      </c>
      <c r="Q12" s="24">
        <f t="shared" si="6"/>
        <v>-21.42857142857143</v>
      </c>
      <c r="R12" s="26">
        <v>26</v>
      </c>
      <c r="S12" s="25">
        <f t="shared" si="7"/>
        <v>18.181818181818187</v>
      </c>
    </row>
    <row r="13" spans="1:19" ht="9" customHeight="1">
      <c r="A13" s="20">
        <v>9</v>
      </c>
      <c r="B13" s="21" t="s">
        <v>12</v>
      </c>
      <c r="C13" s="22">
        <v>134</v>
      </c>
      <c r="D13" s="26">
        <v>105</v>
      </c>
      <c r="E13" s="24">
        <f t="shared" si="0"/>
        <v>-21.641791044776117</v>
      </c>
      <c r="F13" s="26">
        <v>127</v>
      </c>
      <c r="G13" s="24">
        <f t="shared" si="1"/>
        <v>20.952380952380945</v>
      </c>
      <c r="H13" s="26">
        <v>130</v>
      </c>
      <c r="I13" s="24">
        <f t="shared" si="2"/>
        <v>2.3622047244094446</v>
      </c>
      <c r="J13" s="26">
        <v>119</v>
      </c>
      <c r="K13" s="24">
        <f t="shared" si="3"/>
        <v>-8.461538461538465</v>
      </c>
      <c r="L13" s="26">
        <v>93</v>
      </c>
      <c r="M13" s="24">
        <f t="shared" si="4"/>
        <v>-21.84873949579832</v>
      </c>
      <c r="N13" s="26">
        <v>74</v>
      </c>
      <c r="O13" s="24">
        <f t="shared" si="5"/>
        <v>-20.430107526881724</v>
      </c>
      <c r="P13" s="26">
        <v>72</v>
      </c>
      <c r="Q13" s="24">
        <f t="shared" si="6"/>
        <v>-2.7027027027026973</v>
      </c>
      <c r="R13" s="26">
        <v>61</v>
      </c>
      <c r="S13" s="25">
        <f t="shared" si="7"/>
        <v>-15.277777777777779</v>
      </c>
    </row>
    <row r="14" spans="1:19" ht="9" customHeight="1">
      <c r="A14" s="20">
        <v>10</v>
      </c>
      <c r="B14" s="21" t="s">
        <v>13</v>
      </c>
      <c r="C14" s="22">
        <v>346</v>
      </c>
      <c r="D14" s="26">
        <v>620</v>
      </c>
      <c r="E14" s="24">
        <f t="shared" si="0"/>
        <v>79.19075144508672</v>
      </c>
      <c r="F14" s="26">
        <v>538</v>
      </c>
      <c r="G14" s="24">
        <f t="shared" si="1"/>
        <v>-13.225806451612899</v>
      </c>
      <c r="H14" s="26">
        <v>482</v>
      </c>
      <c r="I14" s="24">
        <f t="shared" si="2"/>
        <v>-10.408921933085502</v>
      </c>
      <c r="J14" s="26">
        <v>443</v>
      </c>
      <c r="K14" s="24">
        <f t="shared" si="3"/>
        <v>-8.091286307053947</v>
      </c>
      <c r="L14" s="26">
        <v>478</v>
      </c>
      <c r="M14" s="24">
        <f t="shared" si="4"/>
        <v>7.900677200902928</v>
      </c>
      <c r="N14" s="26">
        <v>455</v>
      </c>
      <c r="O14" s="24">
        <f t="shared" si="5"/>
        <v>-4.811715481171552</v>
      </c>
      <c r="P14" s="26">
        <v>426</v>
      </c>
      <c r="Q14" s="24">
        <f t="shared" si="6"/>
        <v>-6.373626373626373</v>
      </c>
      <c r="R14" s="26">
        <v>477</v>
      </c>
      <c r="S14" s="25">
        <f t="shared" si="7"/>
        <v>11.9718309859155</v>
      </c>
    </row>
    <row r="15" spans="1:19" ht="9" customHeight="1">
      <c r="A15" s="20">
        <v>11</v>
      </c>
      <c r="B15" s="21" t="s">
        <v>14</v>
      </c>
      <c r="C15" s="22">
        <v>154</v>
      </c>
      <c r="D15" s="26">
        <v>75</v>
      </c>
      <c r="E15" s="24">
        <f t="shared" si="0"/>
        <v>-51.298701298701296</v>
      </c>
      <c r="F15" s="26">
        <v>150</v>
      </c>
      <c r="G15" s="24">
        <f t="shared" si="1"/>
        <v>100</v>
      </c>
      <c r="H15" s="26">
        <v>123</v>
      </c>
      <c r="I15" s="24">
        <f t="shared" si="2"/>
        <v>-18.000000000000004</v>
      </c>
      <c r="J15" s="26">
        <v>124</v>
      </c>
      <c r="K15" s="24">
        <f t="shared" si="3"/>
        <v>0.8130081300812941</v>
      </c>
      <c r="L15" s="26">
        <v>132</v>
      </c>
      <c r="M15" s="24">
        <f t="shared" si="4"/>
        <v>6.451612903225801</v>
      </c>
      <c r="N15" s="26">
        <v>71</v>
      </c>
      <c r="O15" s="24">
        <f t="shared" si="5"/>
        <v>-46.21212121212122</v>
      </c>
      <c r="P15" s="26">
        <v>62</v>
      </c>
      <c r="Q15" s="24">
        <f t="shared" si="6"/>
        <v>-12.676056338028175</v>
      </c>
      <c r="R15" s="26">
        <v>34</v>
      </c>
      <c r="S15" s="25">
        <f t="shared" si="7"/>
        <v>-45.16129032258065</v>
      </c>
    </row>
    <row r="16" spans="1:19" ht="9" customHeight="1">
      <c r="A16" s="20">
        <v>12</v>
      </c>
      <c r="B16" s="21" t="s">
        <v>15</v>
      </c>
      <c r="C16" s="22">
        <v>147</v>
      </c>
      <c r="D16" s="26">
        <v>69</v>
      </c>
      <c r="E16" s="24">
        <f t="shared" si="0"/>
        <v>-53.06122448979591</v>
      </c>
      <c r="F16" s="26">
        <v>76</v>
      </c>
      <c r="G16" s="24">
        <f t="shared" si="1"/>
        <v>10.144927536231885</v>
      </c>
      <c r="H16" s="26">
        <v>58</v>
      </c>
      <c r="I16" s="24">
        <f t="shared" si="2"/>
        <v>-23.684210526315784</v>
      </c>
      <c r="J16" s="26">
        <v>61</v>
      </c>
      <c r="K16" s="24">
        <f t="shared" si="3"/>
        <v>5.1724137931034475</v>
      </c>
      <c r="L16" s="26">
        <v>57</v>
      </c>
      <c r="M16" s="24">
        <f t="shared" si="4"/>
        <v>-6.5573770491803245</v>
      </c>
      <c r="N16" s="26">
        <v>34</v>
      </c>
      <c r="O16" s="24">
        <f t="shared" si="5"/>
        <v>-40.35087719298246</v>
      </c>
      <c r="P16" s="26">
        <v>32</v>
      </c>
      <c r="Q16" s="24">
        <f t="shared" si="6"/>
        <v>-5.882352941176472</v>
      </c>
      <c r="R16" s="26">
        <v>11</v>
      </c>
      <c r="S16" s="25">
        <f t="shared" si="7"/>
        <v>-65.625</v>
      </c>
    </row>
    <row r="17" spans="1:19" ht="9" customHeight="1">
      <c r="A17" s="20">
        <v>13</v>
      </c>
      <c r="B17" s="21" t="s">
        <v>16</v>
      </c>
      <c r="C17" s="22">
        <v>15</v>
      </c>
      <c r="D17" s="26">
        <v>13</v>
      </c>
      <c r="E17" s="24">
        <f t="shared" si="0"/>
        <v>-13.33333333333333</v>
      </c>
      <c r="F17" s="26">
        <v>8</v>
      </c>
      <c r="G17" s="24">
        <f t="shared" si="1"/>
        <v>-38.46153846153846</v>
      </c>
      <c r="H17" s="26">
        <v>13</v>
      </c>
      <c r="I17" s="24">
        <f t="shared" si="2"/>
        <v>62.5</v>
      </c>
      <c r="J17" s="26">
        <v>19</v>
      </c>
      <c r="K17" s="24">
        <f t="shared" si="3"/>
        <v>46.153846153846146</v>
      </c>
      <c r="L17" s="26">
        <v>8</v>
      </c>
      <c r="M17" s="24">
        <f t="shared" si="4"/>
        <v>-57.89473684210527</v>
      </c>
      <c r="N17" s="26">
        <v>10</v>
      </c>
      <c r="O17" s="24">
        <f t="shared" si="5"/>
        <v>25</v>
      </c>
      <c r="P17" s="26">
        <v>21</v>
      </c>
      <c r="Q17" s="24">
        <f t="shared" si="6"/>
        <v>110.00000000000001</v>
      </c>
      <c r="R17" s="26">
        <v>9</v>
      </c>
      <c r="S17" s="25">
        <f t="shared" si="7"/>
        <v>-57.14285714285714</v>
      </c>
    </row>
    <row r="18" spans="1:19" ht="9" customHeight="1">
      <c r="A18" s="20">
        <v>14</v>
      </c>
      <c r="B18" s="21" t="s">
        <v>17</v>
      </c>
      <c r="C18" s="22">
        <v>65</v>
      </c>
      <c r="D18" s="26">
        <v>48</v>
      </c>
      <c r="E18" s="24">
        <f t="shared" si="0"/>
        <v>-26.15384615384615</v>
      </c>
      <c r="F18" s="26">
        <v>59</v>
      </c>
      <c r="G18" s="24">
        <f t="shared" si="1"/>
        <v>22.916666666666675</v>
      </c>
      <c r="H18" s="26">
        <v>27</v>
      </c>
      <c r="I18" s="24">
        <f t="shared" si="2"/>
        <v>-54.23728813559322</v>
      </c>
      <c r="J18" s="26">
        <v>40</v>
      </c>
      <c r="K18" s="24">
        <f t="shared" si="3"/>
        <v>48.14814814814814</v>
      </c>
      <c r="L18" s="26">
        <v>108</v>
      </c>
      <c r="M18" s="24">
        <f t="shared" si="4"/>
        <v>170.00000000000003</v>
      </c>
      <c r="N18" s="26">
        <v>40</v>
      </c>
      <c r="O18" s="24">
        <f t="shared" si="5"/>
        <v>-62.96296296296296</v>
      </c>
      <c r="P18" s="26">
        <v>32</v>
      </c>
      <c r="Q18" s="24">
        <f t="shared" si="6"/>
        <v>-19.999999999999996</v>
      </c>
      <c r="R18" s="26">
        <v>51</v>
      </c>
      <c r="S18" s="25">
        <f t="shared" si="7"/>
        <v>59.375</v>
      </c>
    </row>
    <row r="19" spans="1:19" ht="9" customHeight="1">
      <c r="A19" s="20">
        <v>15</v>
      </c>
      <c r="B19" s="21" t="s">
        <v>18</v>
      </c>
      <c r="C19" s="22">
        <v>14</v>
      </c>
      <c r="D19" s="26">
        <v>27</v>
      </c>
      <c r="E19" s="24">
        <f t="shared" si="0"/>
        <v>92.85714285714286</v>
      </c>
      <c r="F19" s="26">
        <v>24</v>
      </c>
      <c r="G19" s="24">
        <f t="shared" si="1"/>
        <v>-11.111111111111116</v>
      </c>
      <c r="H19" s="26">
        <v>24</v>
      </c>
      <c r="I19" s="24">
        <f t="shared" si="2"/>
        <v>0</v>
      </c>
      <c r="J19" s="26">
        <v>14</v>
      </c>
      <c r="K19" s="24">
        <f t="shared" si="3"/>
        <v>-41.666666666666664</v>
      </c>
      <c r="L19" s="26">
        <v>20</v>
      </c>
      <c r="M19" s="24">
        <f t="shared" si="4"/>
        <v>42.85714285714286</v>
      </c>
      <c r="N19" s="26">
        <v>24</v>
      </c>
      <c r="O19" s="24">
        <f t="shared" si="5"/>
        <v>19.999999999999996</v>
      </c>
      <c r="P19" s="26">
        <v>16</v>
      </c>
      <c r="Q19" s="24">
        <f t="shared" si="6"/>
        <v>-33.333333333333336</v>
      </c>
      <c r="R19" s="26">
        <v>22</v>
      </c>
      <c r="S19" s="25">
        <f t="shared" si="7"/>
        <v>37.5</v>
      </c>
    </row>
    <row r="20" spans="1:19" ht="9" customHeight="1">
      <c r="A20" s="20">
        <v>17</v>
      </c>
      <c r="B20" s="21" t="s">
        <v>19</v>
      </c>
      <c r="C20" s="22">
        <v>117</v>
      </c>
      <c r="D20" s="26">
        <v>42</v>
      </c>
      <c r="E20" s="24">
        <f t="shared" si="0"/>
        <v>-64.1025641025641</v>
      </c>
      <c r="F20" s="26">
        <v>73</v>
      </c>
      <c r="G20" s="24">
        <f t="shared" si="1"/>
        <v>73.80952380952381</v>
      </c>
      <c r="H20" s="26">
        <v>61</v>
      </c>
      <c r="I20" s="24">
        <f t="shared" si="2"/>
        <v>-16.43835616438356</v>
      </c>
      <c r="J20" s="26">
        <v>78</v>
      </c>
      <c r="K20" s="24">
        <f t="shared" si="3"/>
        <v>27.868852459016402</v>
      </c>
      <c r="L20" s="26">
        <v>51</v>
      </c>
      <c r="M20" s="24">
        <f t="shared" si="4"/>
        <v>-34.61538461538461</v>
      </c>
      <c r="N20" s="26">
        <v>48</v>
      </c>
      <c r="O20" s="24">
        <f t="shared" si="5"/>
        <v>-5.882352941176472</v>
      </c>
      <c r="P20" s="26">
        <v>40</v>
      </c>
      <c r="Q20" s="24">
        <f t="shared" si="6"/>
        <v>-16.666666666666664</v>
      </c>
      <c r="R20" s="26">
        <v>49</v>
      </c>
      <c r="S20" s="25">
        <f t="shared" si="7"/>
        <v>22.500000000000007</v>
      </c>
    </row>
    <row r="21" spans="1:19" ht="9" customHeight="1">
      <c r="A21" s="20">
        <v>18</v>
      </c>
      <c r="B21" s="21" t="s">
        <v>20</v>
      </c>
      <c r="C21" s="22">
        <v>31</v>
      </c>
      <c r="D21" s="26">
        <v>19</v>
      </c>
      <c r="E21" s="24">
        <f t="shared" si="0"/>
        <v>-38.70967741935484</v>
      </c>
      <c r="F21" s="26">
        <v>14</v>
      </c>
      <c r="G21" s="24">
        <f t="shared" si="1"/>
        <v>-26.315789473684216</v>
      </c>
      <c r="H21" s="26">
        <v>14</v>
      </c>
      <c r="I21" s="24">
        <f t="shared" si="2"/>
        <v>0</v>
      </c>
      <c r="J21" s="26">
        <v>11</v>
      </c>
      <c r="K21" s="24">
        <f t="shared" si="3"/>
        <v>-21.42857142857143</v>
      </c>
      <c r="L21" s="26">
        <v>12</v>
      </c>
      <c r="M21" s="24">
        <f t="shared" si="4"/>
        <v>9.090909090909083</v>
      </c>
      <c r="N21" s="26">
        <v>8</v>
      </c>
      <c r="O21" s="24">
        <f t="shared" si="5"/>
        <v>-33.333333333333336</v>
      </c>
      <c r="P21" s="26">
        <v>13</v>
      </c>
      <c r="Q21" s="24">
        <f t="shared" si="6"/>
        <v>62.5</v>
      </c>
      <c r="R21" s="26">
        <v>5</v>
      </c>
      <c r="S21" s="25">
        <f t="shared" si="7"/>
        <v>-61.53846153846154</v>
      </c>
    </row>
    <row r="22" spans="1:19" ht="9" customHeight="1">
      <c r="A22" s="20">
        <v>19</v>
      </c>
      <c r="B22" s="21" t="s">
        <v>21</v>
      </c>
      <c r="C22" s="22">
        <v>63</v>
      </c>
      <c r="D22" s="26">
        <v>58</v>
      </c>
      <c r="E22" s="24">
        <f t="shared" si="0"/>
        <v>-7.936507936507942</v>
      </c>
      <c r="F22" s="26">
        <v>42</v>
      </c>
      <c r="G22" s="24">
        <f t="shared" si="1"/>
        <v>-27.586206896551722</v>
      </c>
      <c r="H22" s="26">
        <v>47</v>
      </c>
      <c r="I22" s="24">
        <f t="shared" si="2"/>
        <v>11.904761904761907</v>
      </c>
      <c r="J22" s="26">
        <v>52</v>
      </c>
      <c r="K22" s="24">
        <f t="shared" si="3"/>
        <v>10.63829787234043</v>
      </c>
      <c r="L22" s="26">
        <v>38</v>
      </c>
      <c r="M22" s="24">
        <f t="shared" si="4"/>
        <v>-26.923076923076927</v>
      </c>
      <c r="N22" s="26">
        <v>39</v>
      </c>
      <c r="O22" s="24">
        <f t="shared" si="5"/>
        <v>2.6315789473684292</v>
      </c>
      <c r="P22" s="26">
        <v>30</v>
      </c>
      <c r="Q22" s="24">
        <f t="shared" si="6"/>
        <v>-23.076923076923073</v>
      </c>
      <c r="R22" s="26">
        <v>28</v>
      </c>
      <c r="S22" s="25">
        <f t="shared" si="7"/>
        <v>-6.666666666666665</v>
      </c>
    </row>
    <row r="23" spans="1:19" ht="9" customHeight="1">
      <c r="A23" s="20">
        <v>20</v>
      </c>
      <c r="B23" s="21" t="s">
        <v>22</v>
      </c>
      <c r="C23" s="22">
        <v>70</v>
      </c>
      <c r="D23" s="26">
        <v>65</v>
      </c>
      <c r="E23" s="24">
        <f t="shared" si="0"/>
        <v>-7.14285714285714</v>
      </c>
      <c r="F23" s="26">
        <v>51</v>
      </c>
      <c r="G23" s="24">
        <f t="shared" si="1"/>
        <v>-21.53846153846154</v>
      </c>
      <c r="H23" s="26">
        <v>40</v>
      </c>
      <c r="I23" s="24">
        <f t="shared" si="2"/>
        <v>-21.568627450980394</v>
      </c>
      <c r="J23" s="26">
        <v>55</v>
      </c>
      <c r="K23" s="24">
        <f t="shared" si="3"/>
        <v>37.5</v>
      </c>
      <c r="L23" s="26">
        <v>90</v>
      </c>
      <c r="M23" s="24">
        <f t="shared" si="4"/>
        <v>63.63636363636365</v>
      </c>
      <c r="N23" s="26">
        <v>55</v>
      </c>
      <c r="O23" s="24">
        <f t="shared" si="5"/>
        <v>-38.888888888888886</v>
      </c>
      <c r="P23" s="26">
        <v>85</v>
      </c>
      <c r="Q23" s="24">
        <f t="shared" si="6"/>
        <v>54.54545454545454</v>
      </c>
      <c r="R23" s="26">
        <v>51</v>
      </c>
      <c r="S23" s="25">
        <f t="shared" si="7"/>
        <v>-40</v>
      </c>
    </row>
    <row r="24" spans="1:19" ht="9" customHeight="1">
      <c r="A24" s="20">
        <v>21</v>
      </c>
      <c r="B24" s="21" t="s">
        <v>23</v>
      </c>
      <c r="C24" s="22">
        <v>117</v>
      </c>
      <c r="D24" s="26">
        <v>242</v>
      </c>
      <c r="E24" s="24">
        <f t="shared" si="0"/>
        <v>106.83760683760686</v>
      </c>
      <c r="F24" s="26">
        <v>247</v>
      </c>
      <c r="G24" s="24">
        <f t="shared" si="1"/>
        <v>2.066115702479343</v>
      </c>
      <c r="H24" s="26">
        <v>193</v>
      </c>
      <c r="I24" s="24">
        <f t="shared" si="2"/>
        <v>-21.862348178137648</v>
      </c>
      <c r="J24" s="26">
        <v>241</v>
      </c>
      <c r="K24" s="24">
        <f t="shared" si="3"/>
        <v>24.870466321243523</v>
      </c>
      <c r="L24" s="26">
        <v>173</v>
      </c>
      <c r="M24" s="24">
        <f t="shared" si="4"/>
        <v>-28.21576763485477</v>
      </c>
      <c r="N24" s="26">
        <v>260</v>
      </c>
      <c r="O24" s="24">
        <f t="shared" si="5"/>
        <v>50.289017341040456</v>
      </c>
      <c r="P24" s="26">
        <v>230</v>
      </c>
      <c r="Q24" s="24">
        <f t="shared" si="6"/>
        <v>-11.538461538461542</v>
      </c>
      <c r="R24" s="26">
        <v>218</v>
      </c>
      <c r="S24" s="25">
        <f t="shared" si="7"/>
        <v>-5.21739130434783</v>
      </c>
    </row>
    <row r="25" spans="1:19" ht="9" customHeight="1">
      <c r="A25" s="20">
        <v>22</v>
      </c>
      <c r="B25" s="21" t="s">
        <v>24</v>
      </c>
      <c r="C25" s="22">
        <v>38</v>
      </c>
      <c r="D25" s="26">
        <v>17</v>
      </c>
      <c r="E25" s="24">
        <f t="shared" si="0"/>
        <v>-55.263157894736835</v>
      </c>
      <c r="F25" s="26">
        <v>10</v>
      </c>
      <c r="G25" s="24">
        <f t="shared" si="1"/>
        <v>-41.17647058823529</v>
      </c>
      <c r="H25" s="26">
        <v>19</v>
      </c>
      <c r="I25" s="24">
        <f t="shared" si="2"/>
        <v>89.99999999999999</v>
      </c>
      <c r="J25" s="26">
        <v>28</v>
      </c>
      <c r="K25" s="24">
        <f t="shared" si="3"/>
        <v>47.36842105263157</v>
      </c>
      <c r="L25" s="26">
        <v>80</v>
      </c>
      <c r="M25" s="24">
        <f t="shared" si="4"/>
        <v>185.71428571428572</v>
      </c>
      <c r="N25" s="26">
        <v>74</v>
      </c>
      <c r="O25" s="24">
        <f t="shared" si="5"/>
        <v>-7.499999999999996</v>
      </c>
      <c r="P25" s="26">
        <v>68</v>
      </c>
      <c r="Q25" s="24">
        <f t="shared" si="6"/>
        <v>-8.108108108108103</v>
      </c>
      <c r="R25" s="26">
        <v>40</v>
      </c>
      <c r="S25" s="25">
        <f t="shared" si="7"/>
        <v>-41.17647058823529</v>
      </c>
    </row>
    <row r="26" spans="1:19" ht="9" customHeight="1">
      <c r="A26" s="20">
        <v>23</v>
      </c>
      <c r="B26" s="21" t="s">
        <v>25</v>
      </c>
      <c r="C26" s="22">
        <v>157</v>
      </c>
      <c r="D26" s="26">
        <v>338</v>
      </c>
      <c r="E26" s="24">
        <f t="shared" si="0"/>
        <v>115.28662420382165</v>
      </c>
      <c r="F26" s="26">
        <v>320</v>
      </c>
      <c r="G26" s="24">
        <f t="shared" si="1"/>
        <v>-5.3254437869822535</v>
      </c>
      <c r="H26" s="26">
        <v>357</v>
      </c>
      <c r="I26" s="24">
        <f t="shared" si="2"/>
        <v>11.562500000000009</v>
      </c>
      <c r="J26" s="26">
        <v>402</v>
      </c>
      <c r="K26" s="24">
        <f t="shared" si="3"/>
        <v>12.605042016806722</v>
      </c>
      <c r="L26" s="26">
        <v>396</v>
      </c>
      <c r="M26" s="24">
        <f t="shared" si="4"/>
        <v>-1.4925373134328401</v>
      </c>
      <c r="N26" s="26">
        <v>407</v>
      </c>
      <c r="O26" s="24">
        <f t="shared" si="5"/>
        <v>2.777777777777768</v>
      </c>
      <c r="P26" s="26">
        <v>360</v>
      </c>
      <c r="Q26" s="24">
        <f t="shared" si="6"/>
        <v>-11.54791154791155</v>
      </c>
      <c r="R26" s="26">
        <v>347</v>
      </c>
      <c r="S26" s="25">
        <f t="shared" si="7"/>
        <v>-3.6111111111111094</v>
      </c>
    </row>
    <row r="27" spans="1:19" ht="9" customHeight="1">
      <c r="A27" s="20">
        <v>24</v>
      </c>
      <c r="B27" s="21" t="s">
        <v>26</v>
      </c>
      <c r="C27" s="22">
        <v>85</v>
      </c>
      <c r="D27" s="26">
        <v>49</v>
      </c>
      <c r="E27" s="24">
        <f t="shared" si="0"/>
        <v>-42.352941176470594</v>
      </c>
      <c r="F27" s="26">
        <v>91</v>
      </c>
      <c r="G27" s="24">
        <f t="shared" si="1"/>
        <v>85.71428571428572</v>
      </c>
      <c r="H27" s="26">
        <v>25</v>
      </c>
      <c r="I27" s="24">
        <f t="shared" si="2"/>
        <v>-72.52747252747253</v>
      </c>
      <c r="J27" s="26">
        <v>12</v>
      </c>
      <c r="K27" s="24">
        <f t="shared" si="3"/>
        <v>-52</v>
      </c>
      <c r="L27" s="26">
        <v>12</v>
      </c>
      <c r="M27" s="24">
        <f t="shared" si="4"/>
        <v>0</v>
      </c>
      <c r="N27" s="26">
        <v>5</v>
      </c>
      <c r="O27" s="24">
        <f t="shared" si="5"/>
        <v>-58.33333333333333</v>
      </c>
      <c r="P27" s="26">
        <v>6</v>
      </c>
      <c r="Q27" s="24">
        <f t="shared" si="6"/>
        <v>19.999999999999996</v>
      </c>
      <c r="R27" s="26">
        <v>18</v>
      </c>
      <c r="S27" s="25">
        <f t="shared" si="7"/>
        <v>200</v>
      </c>
    </row>
    <row r="28" spans="1:19" s="31" customFormat="1" ht="9" customHeight="1">
      <c r="A28" s="20">
        <v>25</v>
      </c>
      <c r="B28" s="21" t="s">
        <v>27</v>
      </c>
      <c r="C28" s="29">
        <v>6</v>
      </c>
      <c r="D28" s="30">
        <v>4</v>
      </c>
      <c r="E28" s="24">
        <f t="shared" si="0"/>
        <v>-33.333333333333336</v>
      </c>
      <c r="F28" s="30" t="s">
        <v>4</v>
      </c>
      <c r="G28" s="24" t="str">
        <f t="shared" si="1"/>
        <v>.</v>
      </c>
      <c r="H28" s="30">
        <v>3</v>
      </c>
      <c r="I28" s="24" t="str">
        <f t="shared" si="2"/>
        <v>.</v>
      </c>
      <c r="J28" s="30">
        <v>4</v>
      </c>
      <c r="K28" s="24">
        <f t="shared" si="3"/>
        <v>33.33333333333333</v>
      </c>
      <c r="L28" s="30">
        <v>2</v>
      </c>
      <c r="M28" s="24">
        <f t="shared" si="4"/>
        <v>-50</v>
      </c>
      <c r="N28" s="30">
        <v>4</v>
      </c>
      <c r="O28" s="24">
        <f t="shared" si="5"/>
        <v>100</v>
      </c>
      <c r="P28" s="30">
        <v>3</v>
      </c>
      <c r="Q28" s="24">
        <f t="shared" si="6"/>
        <v>-25</v>
      </c>
      <c r="R28" s="30">
        <v>7</v>
      </c>
      <c r="S28" s="25">
        <f t="shared" si="7"/>
        <v>133.33333333333334</v>
      </c>
    </row>
    <row r="29" spans="1:19" ht="9" customHeight="1">
      <c r="A29" s="20">
        <v>26</v>
      </c>
      <c r="B29" s="21" t="s">
        <v>28</v>
      </c>
      <c r="C29" s="22">
        <v>74</v>
      </c>
      <c r="D29" s="26">
        <v>63</v>
      </c>
      <c r="E29" s="24">
        <f t="shared" si="0"/>
        <v>-14.864864864864868</v>
      </c>
      <c r="F29" s="26">
        <v>43</v>
      </c>
      <c r="G29" s="24">
        <f t="shared" si="1"/>
        <v>-31.746031746031743</v>
      </c>
      <c r="H29" s="26">
        <v>43</v>
      </c>
      <c r="I29" s="24">
        <f t="shared" si="2"/>
        <v>0</v>
      </c>
      <c r="J29" s="26">
        <v>46</v>
      </c>
      <c r="K29" s="24">
        <f t="shared" si="3"/>
        <v>6.976744186046502</v>
      </c>
      <c r="L29" s="26">
        <v>22</v>
      </c>
      <c r="M29" s="24">
        <f t="shared" si="4"/>
        <v>-52.17391304347826</v>
      </c>
      <c r="N29" s="26">
        <v>18</v>
      </c>
      <c r="O29" s="24">
        <f t="shared" si="5"/>
        <v>-18.181818181818176</v>
      </c>
      <c r="P29" s="26">
        <v>20</v>
      </c>
      <c r="Q29" s="24">
        <f t="shared" si="6"/>
        <v>11.111111111111116</v>
      </c>
      <c r="R29" s="26">
        <v>15</v>
      </c>
      <c r="S29" s="25">
        <f t="shared" si="7"/>
        <v>-25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</v>
      </c>
      <c r="D31" s="26">
        <v>1</v>
      </c>
      <c r="E31" s="24">
        <f t="shared" si="0"/>
        <v>0</v>
      </c>
      <c r="F31" s="26">
        <v>1</v>
      </c>
      <c r="G31" s="24">
        <f t="shared" si="1"/>
        <v>0</v>
      </c>
      <c r="H31" s="26">
        <v>1</v>
      </c>
      <c r="I31" s="24">
        <f t="shared" si="2"/>
        <v>0</v>
      </c>
      <c r="J31" s="26" t="s">
        <v>4</v>
      </c>
      <c r="K31" s="24" t="str">
        <f t="shared" si="3"/>
        <v>.</v>
      </c>
      <c r="L31" s="26">
        <v>1</v>
      </c>
      <c r="M31" s="24" t="str">
        <f t="shared" si="4"/>
        <v>.</v>
      </c>
      <c r="N31" s="26">
        <v>2</v>
      </c>
      <c r="O31" s="24">
        <f t="shared" si="5"/>
        <v>100</v>
      </c>
      <c r="P31" s="26">
        <v>1</v>
      </c>
      <c r="Q31" s="24">
        <f t="shared" si="6"/>
        <v>-50</v>
      </c>
      <c r="R31" s="26">
        <v>4</v>
      </c>
      <c r="S31" s="25">
        <f t="shared" si="7"/>
        <v>300</v>
      </c>
    </row>
    <row r="32" spans="1:19" ht="9" customHeight="1">
      <c r="A32" s="20">
        <v>29</v>
      </c>
      <c r="B32" s="21" t="s">
        <v>31</v>
      </c>
      <c r="C32" s="22">
        <v>204</v>
      </c>
      <c r="D32" s="26">
        <v>165</v>
      </c>
      <c r="E32" s="24">
        <f t="shared" si="0"/>
        <v>-19.11764705882353</v>
      </c>
      <c r="F32" s="26">
        <v>276</v>
      </c>
      <c r="G32" s="24">
        <f t="shared" si="1"/>
        <v>67.27272727272727</v>
      </c>
      <c r="H32" s="26">
        <v>166</v>
      </c>
      <c r="I32" s="24">
        <f t="shared" si="2"/>
        <v>-39.85507246376812</v>
      </c>
      <c r="J32" s="26">
        <v>171</v>
      </c>
      <c r="K32" s="24">
        <f t="shared" si="3"/>
        <v>3.0120481927710774</v>
      </c>
      <c r="L32" s="26">
        <v>171</v>
      </c>
      <c r="M32" s="24">
        <f t="shared" si="4"/>
        <v>0</v>
      </c>
      <c r="N32" s="26">
        <v>230</v>
      </c>
      <c r="O32" s="24">
        <f t="shared" si="5"/>
        <v>34.50292397660819</v>
      </c>
      <c r="P32" s="26">
        <v>155</v>
      </c>
      <c r="Q32" s="24">
        <f t="shared" si="6"/>
        <v>-32.608695652173914</v>
      </c>
      <c r="R32" s="26">
        <v>165</v>
      </c>
      <c r="S32" s="25">
        <f t="shared" si="7"/>
        <v>6.451612903225801</v>
      </c>
    </row>
    <row r="33" spans="1:19" ht="9" customHeight="1">
      <c r="A33" s="20">
        <v>30</v>
      </c>
      <c r="B33" s="21" t="s">
        <v>32</v>
      </c>
      <c r="C33" s="22">
        <v>55</v>
      </c>
      <c r="D33" s="26">
        <v>56</v>
      </c>
      <c r="E33" s="24">
        <f t="shared" si="0"/>
        <v>1.8181818181818077</v>
      </c>
      <c r="F33" s="26">
        <v>19</v>
      </c>
      <c r="G33" s="24">
        <f t="shared" si="1"/>
        <v>-66.07142857142857</v>
      </c>
      <c r="H33" s="26">
        <v>31</v>
      </c>
      <c r="I33" s="24">
        <f t="shared" si="2"/>
        <v>63.1578947368421</v>
      </c>
      <c r="J33" s="26">
        <v>38</v>
      </c>
      <c r="K33" s="24">
        <f t="shared" si="3"/>
        <v>22.580645161290324</v>
      </c>
      <c r="L33" s="26">
        <v>19</v>
      </c>
      <c r="M33" s="24">
        <f t="shared" si="4"/>
        <v>-50</v>
      </c>
      <c r="N33" s="26">
        <v>26</v>
      </c>
      <c r="O33" s="24">
        <f t="shared" si="5"/>
        <v>36.8421052631579</v>
      </c>
      <c r="P33" s="26">
        <v>62</v>
      </c>
      <c r="Q33" s="24">
        <f t="shared" si="6"/>
        <v>138.46153846153845</v>
      </c>
      <c r="R33" s="26">
        <v>46</v>
      </c>
      <c r="S33" s="25">
        <f t="shared" si="7"/>
        <v>-25.806451612903224</v>
      </c>
    </row>
    <row r="34" spans="1:19" ht="9" customHeight="1">
      <c r="A34" s="20">
        <v>31</v>
      </c>
      <c r="B34" s="21" t="s">
        <v>33</v>
      </c>
      <c r="C34" s="22">
        <v>341</v>
      </c>
      <c r="D34" s="26">
        <v>405</v>
      </c>
      <c r="E34" s="24">
        <f t="shared" si="0"/>
        <v>18.768328445747805</v>
      </c>
      <c r="F34" s="26">
        <v>499</v>
      </c>
      <c r="G34" s="24">
        <f t="shared" si="1"/>
        <v>23.209876543209873</v>
      </c>
      <c r="H34" s="26">
        <v>604</v>
      </c>
      <c r="I34" s="24">
        <f t="shared" si="2"/>
        <v>21.042084168336682</v>
      </c>
      <c r="J34" s="26">
        <v>640</v>
      </c>
      <c r="K34" s="24">
        <f t="shared" si="3"/>
        <v>5.96026490066226</v>
      </c>
      <c r="L34" s="26">
        <v>641</v>
      </c>
      <c r="M34" s="24">
        <f t="shared" si="4"/>
        <v>0.15624999999999112</v>
      </c>
      <c r="N34" s="26">
        <v>722</v>
      </c>
      <c r="O34" s="24">
        <f t="shared" si="5"/>
        <v>12.636505460218416</v>
      </c>
      <c r="P34" s="26">
        <v>733</v>
      </c>
      <c r="Q34" s="24">
        <f t="shared" si="6"/>
        <v>1.5235457063711877</v>
      </c>
      <c r="R34" s="26">
        <v>600</v>
      </c>
      <c r="S34" s="25">
        <f t="shared" si="7"/>
        <v>-18.144611186903138</v>
      </c>
    </row>
    <row r="35" spans="1:19" ht="9" customHeight="1">
      <c r="A35" s="20">
        <v>32</v>
      </c>
      <c r="B35" s="21" t="s">
        <v>34</v>
      </c>
      <c r="C35" s="22">
        <v>254</v>
      </c>
      <c r="D35" s="26">
        <v>355</v>
      </c>
      <c r="E35" s="24">
        <f t="shared" si="0"/>
        <v>39.76377952755905</v>
      </c>
      <c r="F35" s="26">
        <v>484</v>
      </c>
      <c r="G35" s="24">
        <f t="shared" si="1"/>
        <v>36.33802816901408</v>
      </c>
      <c r="H35" s="26">
        <v>422</v>
      </c>
      <c r="I35" s="24">
        <f t="shared" si="2"/>
        <v>-12.809917355371903</v>
      </c>
      <c r="J35" s="26">
        <v>456</v>
      </c>
      <c r="K35" s="24">
        <f t="shared" si="3"/>
        <v>8.056872037914697</v>
      </c>
      <c r="L35" s="26">
        <v>462</v>
      </c>
      <c r="M35" s="24">
        <f t="shared" si="4"/>
        <v>1.3157894736842035</v>
      </c>
      <c r="N35" s="26">
        <v>495</v>
      </c>
      <c r="O35" s="24">
        <f t="shared" si="5"/>
        <v>7.14285714285714</v>
      </c>
      <c r="P35" s="26">
        <v>481</v>
      </c>
      <c r="Q35" s="24">
        <f t="shared" si="6"/>
        <v>-2.8282828282828243</v>
      </c>
      <c r="R35" s="26">
        <v>452</v>
      </c>
      <c r="S35" s="25">
        <f t="shared" si="7"/>
        <v>-6.029106029106024</v>
      </c>
    </row>
    <row r="36" spans="1:19" ht="9" customHeight="1">
      <c r="A36" s="20">
        <v>33</v>
      </c>
      <c r="B36" s="21" t="s">
        <v>35</v>
      </c>
      <c r="C36" s="22">
        <v>144</v>
      </c>
      <c r="D36" s="26">
        <v>125</v>
      </c>
      <c r="E36" s="24">
        <f t="shared" si="0"/>
        <v>-13.194444444444443</v>
      </c>
      <c r="F36" s="26">
        <v>166</v>
      </c>
      <c r="G36" s="24">
        <f t="shared" si="1"/>
        <v>32.800000000000004</v>
      </c>
      <c r="H36" s="26">
        <v>163</v>
      </c>
      <c r="I36" s="24">
        <f t="shared" si="2"/>
        <v>-1.8072289156626509</v>
      </c>
      <c r="J36" s="26">
        <v>139</v>
      </c>
      <c r="K36" s="24">
        <f t="shared" si="3"/>
        <v>-14.723926380368102</v>
      </c>
      <c r="L36" s="26">
        <v>135</v>
      </c>
      <c r="M36" s="24">
        <f t="shared" si="4"/>
        <v>-2.877697841726623</v>
      </c>
      <c r="N36" s="26">
        <v>123</v>
      </c>
      <c r="O36" s="24">
        <f t="shared" si="5"/>
        <v>-8.888888888888891</v>
      </c>
      <c r="P36" s="26">
        <v>106</v>
      </c>
      <c r="Q36" s="24">
        <f t="shared" si="6"/>
        <v>-13.821138211382111</v>
      </c>
      <c r="R36" s="26">
        <v>102</v>
      </c>
      <c r="S36" s="25">
        <f t="shared" si="7"/>
        <v>-3.7735849056603765</v>
      </c>
    </row>
    <row r="37" spans="1:19" ht="9" customHeight="1">
      <c r="A37" s="20">
        <v>34</v>
      </c>
      <c r="B37" s="21" t="s">
        <v>36</v>
      </c>
      <c r="C37" s="22">
        <v>99</v>
      </c>
      <c r="D37" s="26">
        <v>93</v>
      </c>
      <c r="E37" s="24">
        <f aca="true" t="shared" si="8" ref="E37:E68">IF(D37&lt;&gt;".",IF(C37&lt;&gt;".",IF(C37&gt;0,(D37/C37-1)*100,"."),"."),".")</f>
        <v>-6.060606060606055</v>
      </c>
      <c r="F37" s="26">
        <v>79</v>
      </c>
      <c r="G37" s="24">
        <f aca="true" t="shared" si="9" ref="G37:G68">IF(F37&lt;&gt;".",IF(D37&lt;&gt;".",IF(D37&gt;0,(F37/D37-1)*100,"."),"."),".")</f>
        <v>-15.053763440860212</v>
      </c>
      <c r="H37" s="26">
        <v>61</v>
      </c>
      <c r="I37" s="24">
        <f aca="true" t="shared" si="10" ref="I37:I68">IF(H37&lt;&gt;".",IF(F37&lt;&gt;".",IF(F37&gt;0,(H37/F37-1)*100,"."),"."),".")</f>
        <v>-22.78481012658228</v>
      </c>
      <c r="J37" s="26">
        <v>61</v>
      </c>
      <c r="K37" s="24">
        <f aca="true" t="shared" si="11" ref="K37:K68">IF(J37&lt;&gt;".",IF(H37&lt;&gt;".",IF(H37&gt;0,(J37/H37-1)*100,"."),"."),".")</f>
        <v>0</v>
      </c>
      <c r="L37" s="26">
        <v>68</v>
      </c>
      <c r="M37" s="24">
        <f aca="true" t="shared" si="12" ref="M37:M68">IF(L37&lt;&gt;".",IF(J37&lt;&gt;".",IF(J37&gt;0,(L37/J37-1)*100,"."),"."),".")</f>
        <v>11.475409836065564</v>
      </c>
      <c r="N37" s="26">
        <v>70</v>
      </c>
      <c r="O37" s="24">
        <f aca="true" t="shared" si="13" ref="O37:O68">IF(N37&lt;&gt;".",IF(L37&lt;&gt;".",IF(L37&gt;0,(N37/L37-1)*100,"."),"."),".")</f>
        <v>2.941176470588225</v>
      </c>
      <c r="P37" s="26">
        <v>69</v>
      </c>
      <c r="Q37" s="24">
        <f aca="true" t="shared" si="14" ref="Q37:Q68">IF(P37&lt;&gt;".",IF(N37&lt;&gt;".",IF(N37&gt;0,(P37/N37-1)*100,"."),"."),".")</f>
        <v>-1.4285714285714235</v>
      </c>
      <c r="R37" s="26">
        <v>45</v>
      </c>
      <c r="S37" s="25">
        <f aca="true" t="shared" si="15" ref="S37:S68">IF(R37&lt;&gt;".",IF(P37&lt;&gt;".",IF(P37&gt;0,(R37/P37-1)*100,"."),"."),".")</f>
        <v>-34.78260869565217</v>
      </c>
    </row>
    <row r="38" spans="1:19" ht="9" customHeight="1">
      <c r="A38" s="20">
        <v>35</v>
      </c>
      <c r="B38" s="21" t="s">
        <v>37</v>
      </c>
      <c r="C38" s="22">
        <v>81</v>
      </c>
      <c r="D38" s="26">
        <v>73</v>
      </c>
      <c r="E38" s="24">
        <f t="shared" si="8"/>
        <v>-9.876543209876543</v>
      </c>
      <c r="F38" s="26">
        <v>54</v>
      </c>
      <c r="G38" s="24">
        <f t="shared" si="9"/>
        <v>-26.027397260273975</v>
      </c>
      <c r="H38" s="26">
        <v>63</v>
      </c>
      <c r="I38" s="24">
        <f t="shared" si="10"/>
        <v>16.666666666666675</v>
      </c>
      <c r="J38" s="26">
        <v>53</v>
      </c>
      <c r="K38" s="24">
        <f t="shared" si="11"/>
        <v>-15.873015873015872</v>
      </c>
      <c r="L38" s="26">
        <v>43</v>
      </c>
      <c r="M38" s="24">
        <f t="shared" si="12"/>
        <v>-18.867924528301884</v>
      </c>
      <c r="N38" s="26">
        <v>51</v>
      </c>
      <c r="O38" s="24">
        <f t="shared" si="13"/>
        <v>18.60465116279071</v>
      </c>
      <c r="P38" s="26">
        <v>47</v>
      </c>
      <c r="Q38" s="24">
        <f t="shared" si="14"/>
        <v>-7.843137254901967</v>
      </c>
      <c r="R38" s="26">
        <v>52</v>
      </c>
      <c r="S38" s="25">
        <f t="shared" si="15"/>
        <v>10.63829787234043</v>
      </c>
    </row>
    <row r="39" spans="1:19" ht="9" customHeight="1">
      <c r="A39" s="20">
        <v>36</v>
      </c>
      <c r="B39" s="21" t="s">
        <v>38</v>
      </c>
      <c r="C39" s="22">
        <v>116</v>
      </c>
      <c r="D39" s="26">
        <v>89</v>
      </c>
      <c r="E39" s="24">
        <f t="shared" si="8"/>
        <v>-23.275862068965512</v>
      </c>
      <c r="F39" s="26">
        <v>106</v>
      </c>
      <c r="G39" s="24">
        <f t="shared" si="9"/>
        <v>19.10112359550562</v>
      </c>
      <c r="H39" s="26">
        <v>99</v>
      </c>
      <c r="I39" s="24">
        <f t="shared" si="10"/>
        <v>-6.6037735849056585</v>
      </c>
      <c r="J39" s="26">
        <v>49</v>
      </c>
      <c r="K39" s="24">
        <f t="shared" si="11"/>
        <v>-50.5050505050505</v>
      </c>
      <c r="L39" s="26">
        <v>83</v>
      </c>
      <c r="M39" s="24">
        <f t="shared" si="12"/>
        <v>69.38775510204083</v>
      </c>
      <c r="N39" s="26">
        <v>97</v>
      </c>
      <c r="O39" s="24">
        <f t="shared" si="13"/>
        <v>16.867469879518083</v>
      </c>
      <c r="P39" s="26">
        <v>59</v>
      </c>
      <c r="Q39" s="24">
        <f t="shared" si="14"/>
        <v>-39.175257731958766</v>
      </c>
      <c r="R39" s="26">
        <v>71</v>
      </c>
      <c r="S39" s="25">
        <f t="shared" si="15"/>
        <v>20.338983050847446</v>
      </c>
    </row>
    <row r="40" spans="1:19" ht="9" customHeight="1">
      <c r="A40" s="20">
        <v>37</v>
      </c>
      <c r="B40" s="21" t="s">
        <v>39</v>
      </c>
      <c r="C40" s="22">
        <v>21</v>
      </c>
      <c r="D40" s="26">
        <v>11</v>
      </c>
      <c r="E40" s="24">
        <f t="shared" si="8"/>
        <v>-47.61904761904761</v>
      </c>
      <c r="F40" s="26">
        <v>9</v>
      </c>
      <c r="G40" s="24">
        <f t="shared" si="9"/>
        <v>-18.181818181818176</v>
      </c>
      <c r="H40" s="26">
        <v>6</v>
      </c>
      <c r="I40" s="24">
        <f t="shared" si="10"/>
        <v>-33.333333333333336</v>
      </c>
      <c r="J40" s="26">
        <v>11</v>
      </c>
      <c r="K40" s="24">
        <f t="shared" si="11"/>
        <v>83.33333333333333</v>
      </c>
      <c r="L40" s="26">
        <v>12</v>
      </c>
      <c r="M40" s="24">
        <f t="shared" si="12"/>
        <v>9.090909090909083</v>
      </c>
      <c r="N40" s="26">
        <v>15</v>
      </c>
      <c r="O40" s="24">
        <f t="shared" si="13"/>
        <v>25</v>
      </c>
      <c r="P40" s="26">
        <v>19</v>
      </c>
      <c r="Q40" s="24">
        <f t="shared" si="14"/>
        <v>26.66666666666666</v>
      </c>
      <c r="R40" s="26">
        <v>38</v>
      </c>
      <c r="S40" s="25">
        <f t="shared" si="15"/>
        <v>100</v>
      </c>
    </row>
    <row r="41" spans="1:19" ht="9" customHeight="1">
      <c r="A41" s="20">
        <v>38</v>
      </c>
      <c r="B41" s="21" t="s">
        <v>40</v>
      </c>
      <c r="C41" s="22">
        <v>22</v>
      </c>
      <c r="D41" s="26">
        <v>24</v>
      </c>
      <c r="E41" s="24">
        <f t="shared" si="8"/>
        <v>9.090909090909083</v>
      </c>
      <c r="F41" s="26">
        <v>18</v>
      </c>
      <c r="G41" s="24">
        <f t="shared" si="9"/>
        <v>-25</v>
      </c>
      <c r="H41" s="26">
        <v>12</v>
      </c>
      <c r="I41" s="24">
        <f t="shared" si="10"/>
        <v>-33.333333333333336</v>
      </c>
      <c r="J41" s="26">
        <v>11</v>
      </c>
      <c r="K41" s="24">
        <f t="shared" si="11"/>
        <v>-8.333333333333337</v>
      </c>
      <c r="L41" s="26">
        <v>9</v>
      </c>
      <c r="M41" s="24">
        <f t="shared" si="12"/>
        <v>-18.181818181818176</v>
      </c>
      <c r="N41" s="26">
        <v>14</v>
      </c>
      <c r="O41" s="24">
        <f t="shared" si="13"/>
        <v>55.55555555555556</v>
      </c>
      <c r="P41" s="26">
        <v>9</v>
      </c>
      <c r="Q41" s="24">
        <f t="shared" si="14"/>
        <v>-35.71428571428571</v>
      </c>
      <c r="R41" s="26">
        <v>10</v>
      </c>
      <c r="S41" s="25">
        <f t="shared" si="15"/>
        <v>11.111111111111116</v>
      </c>
    </row>
    <row r="42" spans="1:19" ht="9" customHeight="1">
      <c r="A42" s="20">
        <v>39</v>
      </c>
      <c r="B42" s="21" t="s">
        <v>41</v>
      </c>
      <c r="C42" s="22">
        <v>121</v>
      </c>
      <c r="D42" s="26">
        <v>101</v>
      </c>
      <c r="E42" s="24">
        <f t="shared" si="8"/>
        <v>-16.528925619834713</v>
      </c>
      <c r="F42" s="26">
        <v>195</v>
      </c>
      <c r="G42" s="24">
        <f t="shared" si="9"/>
        <v>93.06930693069306</v>
      </c>
      <c r="H42" s="26">
        <v>137</v>
      </c>
      <c r="I42" s="24">
        <f t="shared" si="10"/>
        <v>-29.743589743589748</v>
      </c>
      <c r="J42" s="26">
        <v>166</v>
      </c>
      <c r="K42" s="24">
        <f t="shared" si="11"/>
        <v>21.16788321167884</v>
      </c>
      <c r="L42" s="26">
        <v>115</v>
      </c>
      <c r="M42" s="24">
        <f t="shared" si="12"/>
        <v>-30.722891566265066</v>
      </c>
      <c r="N42" s="26">
        <v>135</v>
      </c>
      <c r="O42" s="24">
        <f t="shared" si="13"/>
        <v>17.391304347826097</v>
      </c>
      <c r="P42" s="26">
        <v>116</v>
      </c>
      <c r="Q42" s="24">
        <f t="shared" si="14"/>
        <v>-14.074074074074073</v>
      </c>
      <c r="R42" s="26">
        <v>108</v>
      </c>
      <c r="S42" s="25">
        <f t="shared" si="15"/>
        <v>-6.896551724137934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12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63</v>
      </c>
      <c r="D44" s="26">
        <v>65</v>
      </c>
      <c r="E44" s="24">
        <f t="shared" si="8"/>
        <v>3.1746031746031855</v>
      </c>
      <c r="F44" s="26">
        <v>21</v>
      </c>
      <c r="G44" s="24">
        <f t="shared" si="9"/>
        <v>-67.6923076923077</v>
      </c>
      <c r="H44" s="26">
        <v>21</v>
      </c>
      <c r="I44" s="24">
        <f t="shared" si="10"/>
        <v>0</v>
      </c>
      <c r="J44" s="26">
        <v>20</v>
      </c>
      <c r="K44" s="24">
        <f t="shared" si="11"/>
        <v>-4.761904761904767</v>
      </c>
      <c r="L44" s="26">
        <v>20</v>
      </c>
      <c r="M44" s="24">
        <f t="shared" si="12"/>
        <v>0</v>
      </c>
      <c r="N44" s="26">
        <v>2</v>
      </c>
      <c r="O44" s="24">
        <f t="shared" si="13"/>
        <v>-90</v>
      </c>
      <c r="P44" s="26">
        <v>1</v>
      </c>
      <c r="Q44" s="24">
        <f t="shared" si="14"/>
        <v>-50</v>
      </c>
      <c r="R44" s="26">
        <v>4</v>
      </c>
      <c r="S44" s="25">
        <f t="shared" si="15"/>
        <v>300</v>
      </c>
    </row>
    <row r="45" spans="1:19" ht="9" customHeight="1">
      <c r="A45" s="20">
        <v>42</v>
      </c>
      <c r="B45" s="21" t="s">
        <v>44</v>
      </c>
      <c r="C45" s="22">
        <v>14</v>
      </c>
      <c r="D45" s="26">
        <v>23</v>
      </c>
      <c r="E45" s="24">
        <f t="shared" si="8"/>
        <v>64.28571428571428</v>
      </c>
      <c r="F45" s="26">
        <v>15</v>
      </c>
      <c r="G45" s="24">
        <f t="shared" si="9"/>
        <v>-34.78260869565217</v>
      </c>
      <c r="H45" s="26">
        <v>12</v>
      </c>
      <c r="I45" s="24">
        <f t="shared" si="10"/>
        <v>-19.999999999999996</v>
      </c>
      <c r="J45" s="26">
        <v>14</v>
      </c>
      <c r="K45" s="24">
        <f t="shared" si="11"/>
        <v>16.666666666666675</v>
      </c>
      <c r="L45" s="26">
        <v>11</v>
      </c>
      <c r="M45" s="24">
        <f t="shared" si="12"/>
        <v>-21.42857142857143</v>
      </c>
      <c r="N45" s="26">
        <v>10</v>
      </c>
      <c r="O45" s="24">
        <f t="shared" si="13"/>
        <v>-9.090909090909093</v>
      </c>
      <c r="P45" s="26">
        <v>14</v>
      </c>
      <c r="Q45" s="24">
        <f t="shared" si="14"/>
        <v>39.99999999999999</v>
      </c>
      <c r="R45" s="26">
        <v>8</v>
      </c>
      <c r="S45" s="25">
        <f t="shared" si="15"/>
        <v>-42.85714285714286</v>
      </c>
    </row>
    <row r="46" spans="1:19" ht="9" customHeight="1">
      <c r="A46" s="20">
        <v>43</v>
      </c>
      <c r="B46" s="21" t="s">
        <v>45</v>
      </c>
      <c r="C46" s="22">
        <v>25</v>
      </c>
      <c r="D46" s="26">
        <v>20</v>
      </c>
      <c r="E46" s="24">
        <f t="shared" si="8"/>
        <v>-19.999999999999996</v>
      </c>
      <c r="F46" s="26">
        <v>18</v>
      </c>
      <c r="G46" s="24">
        <f t="shared" si="9"/>
        <v>-9.999999999999998</v>
      </c>
      <c r="H46" s="26">
        <v>21</v>
      </c>
      <c r="I46" s="24">
        <f t="shared" si="10"/>
        <v>16.666666666666675</v>
      </c>
      <c r="J46" s="26">
        <v>22</v>
      </c>
      <c r="K46" s="24">
        <f t="shared" si="11"/>
        <v>4.761904761904767</v>
      </c>
      <c r="L46" s="26">
        <v>16</v>
      </c>
      <c r="M46" s="24">
        <f t="shared" si="12"/>
        <v>-27.27272727272727</v>
      </c>
      <c r="N46" s="26">
        <v>19</v>
      </c>
      <c r="O46" s="24">
        <f t="shared" si="13"/>
        <v>18.75</v>
      </c>
      <c r="P46" s="26">
        <v>17</v>
      </c>
      <c r="Q46" s="24">
        <f t="shared" si="14"/>
        <v>-10.526315789473683</v>
      </c>
      <c r="R46" s="26">
        <v>13</v>
      </c>
      <c r="S46" s="25">
        <f t="shared" si="15"/>
        <v>-23.529411764705888</v>
      </c>
    </row>
    <row r="47" spans="1:19" ht="9" customHeight="1">
      <c r="A47" s="20">
        <v>44</v>
      </c>
      <c r="B47" s="21" t="s">
        <v>46</v>
      </c>
      <c r="C47" s="22">
        <v>92</v>
      </c>
      <c r="D47" s="26">
        <v>173</v>
      </c>
      <c r="E47" s="24">
        <f t="shared" si="8"/>
        <v>88.04347826086956</v>
      </c>
      <c r="F47" s="26">
        <v>96</v>
      </c>
      <c r="G47" s="24">
        <f t="shared" si="9"/>
        <v>-44.50867052023122</v>
      </c>
      <c r="H47" s="26">
        <v>120</v>
      </c>
      <c r="I47" s="24">
        <f t="shared" si="10"/>
        <v>25</v>
      </c>
      <c r="J47" s="26">
        <v>127</v>
      </c>
      <c r="K47" s="24">
        <f t="shared" si="11"/>
        <v>5.833333333333335</v>
      </c>
      <c r="L47" s="26">
        <v>102</v>
      </c>
      <c r="M47" s="24">
        <f t="shared" si="12"/>
        <v>-19.685039370078737</v>
      </c>
      <c r="N47" s="26">
        <v>119</v>
      </c>
      <c r="O47" s="24">
        <f t="shared" si="13"/>
        <v>16.666666666666675</v>
      </c>
      <c r="P47" s="26">
        <v>134</v>
      </c>
      <c r="Q47" s="24">
        <f t="shared" si="14"/>
        <v>12.605042016806722</v>
      </c>
      <c r="R47" s="26">
        <v>96</v>
      </c>
      <c r="S47" s="25">
        <f t="shared" si="15"/>
        <v>-28.358208955223883</v>
      </c>
    </row>
    <row r="48" spans="1:19" ht="9" customHeight="1">
      <c r="A48" s="20">
        <v>45</v>
      </c>
      <c r="B48" s="21" t="s">
        <v>47</v>
      </c>
      <c r="C48" s="22">
        <v>23</v>
      </c>
      <c r="D48" s="26">
        <v>37</v>
      </c>
      <c r="E48" s="24">
        <f t="shared" si="8"/>
        <v>60.86956521739131</v>
      </c>
      <c r="F48" s="26">
        <v>21</v>
      </c>
      <c r="G48" s="24">
        <f t="shared" si="9"/>
        <v>-43.24324324324324</v>
      </c>
      <c r="H48" s="26">
        <v>7</v>
      </c>
      <c r="I48" s="24">
        <f t="shared" si="10"/>
        <v>-66.66666666666667</v>
      </c>
      <c r="J48" s="26">
        <v>3</v>
      </c>
      <c r="K48" s="24">
        <f t="shared" si="11"/>
        <v>-57.14285714285714</v>
      </c>
      <c r="L48" s="26">
        <v>6</v>
      </c>
      <c r="M48" s="24">
        <f t="shared" si="12"/>
        <v>100</v>
      </c>
      <c r="N48" s="26">
        <v>5</v>
      </c>
      <c r="O48" s="24">
        <f t="shared" si="13"/>
        <v>-16.666666666666664</v>
      </c>
      <c r="P48" s="26">
        <v>34</v>
      </c>
      <c r="Q48" s="24">
        <f t="shared" si="14"/>
        <v>580</v>
      </c>
      <c r="R48" s="26">
        <v>32</v>
      </c>
      <c r="S48" s="25">
        <f t="shared" si="15"/>
        <v>-5.882352941176472</v>
      </c>
    </row>
    <row r="49" spans="1:19" ht="9" customHeight="1">
      <c r="A49" s="20">
        <v>46</v>
      </c>
      <c r="B49" s="21" t="s">
        <v>48</v>
      </c>
      <c r="C49" s="22">
        <v>24</v>
      </c>
      <c r="D49" s="26">
        <v>35</v>
      </c>
      <c r="E49" s="24">
        <f t="shared" si="8"/>
        <v>45.83333333333333</v>
      </c>
      <c r="F49" s="26">
        <v>6</v>
      </c>
      <c r="G49" s="24">
        <f t="shared" si="9"/>
        <v>-82.85714285714285</v>
      </c>
      <c r="H49" s="26">
        <v>36</v>
      </c>
      <c r="I49" s="24">
        <f t="shared" si="10"/>
        <v>500</v>
      </c>
      <c r="J49" s="26">
        <v>19</v>
      </c>
      <c r="K49" s="24">
        <f t="shared" si="11"/>
        <v>-47.22222222222222</v>
      </c>
      <c r="L49" s="26">
        <v>21</v>
      </c>
      <c r="M49" s="24">
        <f t="shared" si="12"/>
        <v>10.526315789473696</v>
      </c>
      <c r="N49" s="26">
        <v>21</v>
      </c>
      <c r="O49" s="24">
        <f t="shared" si="13"/>
        <v>0</v>
      </c>
      <c r="P49" s="26">
        <v>27</v>
      </c>
      <c r="Q49" s="24">
        <f t="shared" si="14"/>
        <v>28.57142857142858</v>
      </c>
      <c r="R49" s="26">
        <v>36</v>
      </c>
      <c r="S49" s="25">
        <f t="shared" si="15"/>
        <v>33.33333333333333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3</v>
      </c>
      <c r="E50" s="24">
        <f t="shared" si="8"/>
        <v>50</v>
      </c>
      <c r="F50" s="26">
        <v>11</v>
      </c>
      <c r="G50" s="24">
        <f t="shared" si="9"/>
        <v>266.66666666666663</v>
      </c>
      <c r="H50" s="26">
        <v>4</v>
      </c>
      <c r="I50" s="24">
        <f t="shared" si="10"/>
        <v>-63.63636363636363</v>
      </c>
      <c r="J50" s="26">
        <v>4</v>
      </c>
      <c r="K50" s="24">
        <f t="shared" si="11"/>
        <v>0</v>
      </c>
      <c r="L50" s="26">
        <v>10</v>
      </c>
      <c r="M50" s="24">
        <f t="shared" si="12"/>
        <v>150</v>
      </c>
      <c r="N50" s="26">
        <v>8</v>
      </c>
      <c r="O50" s="24">
        <f t="shared" si="13"/>
        <v>-19.999999999999996</v>
      </c>
      <c r="P50" s="26">
        <v>6</v>
      </c>
      <c r="Q50" s="24">
        <f t="shared" si="14"/>
        <v>-25</v>
      </c>
      <c r="R50" s="26">
        <v>11</v>
      </c>
      <c r="S50" s="25">
        <f t="shared" si="15"/>
        <v>83.33333333333333</v>
      </c>
    </row>
    <row r="51" spans="1:19" ht="9" customHeight="1">
      <c r="A51" s="20">
        <v>48</v>
      </c>
      <c r="B51" s="21" t="s">
        <v>50</v>
      </c>
      <c r="C51" s="22">
        <v>580</v>
      </c>
      <c r="D51" s="26">
        <v>638</v>
      </c>
      <c r="E51" s="24">
        <f t="shared" si="8"/>
        <v>10.000000000000009</v>
      </c>
      <c r="F51" s="26">
        <v>353</v>
      </c>
      <c r="G51" s="24">
        <f t="shared" si="9"/>
        <v>-44.67084639498433</v>
      </c>
      <c r="H51" s="26">
        <v>428</v>
      </c>
      <c r="I51" s="24">
        <f t="shared" si="10"/>
        <v>21.246458923512755</v>
      </c>
      <c r="J51" s="26">
        <v>435</v>
      </c>
      <c r="K51" s="24">
        <f t="shared" si="11"/>
        <v>1.6355140186915973</v>
      </c>
      <c r="L51" s="26">
        <v>400</v>
      </c>
      <c r="M51" s="24">
        <f t="shared" si="12"/>
        <v>-8.045977011494255</v>
      </c>
      <c r="N51" s="26">
        <v>301</v>
      </c>
      <c r="O51" s="24">
        <f t="shared" si="13"/>
        <v>-24.750000000000007</v>
      </c>
      <c r="P51" s="26">
        <v>264</v>
      </c>
      <c r="Q51" s="24">
        <f t="shared" si="14"/>
        <v>-12.292358803986714</v>
      </c>
      <c r="R51" s="26">
        <v>212</v>
      </c>
      <c r="S51" s="25">
        <f t="shared" si="15"/>
        <v>-19.696969696969703</v>
      </c>
    </row>
    <row r="52" spans="1:19" ht="9" customHeight="1">
      <c r="A52" s="20">
        <v>49</v>
      </c>
      <c r="B52" s="21" t="s">
        <v>51</v>
      </c>
      <c r="C52" s="22">
        <v>234</v>
      </c>
      <c r="D52" s="26">
        <v>571</v>
      </c>
      <c r="E52" s="24">
        <f t="shared" si="8"/>
        <v>144.01709401709405</v>
      </c>
      <c r="F52" s="26">
        <v>376</v>
      </c>
      <c r="G52" s="24">
        <f t="shared" si="9"/>
        <v>-34.150612959719794</v>
      </c>
      <c r="H52" s="26">
        <v>509</v>
      </c>
      <c r="I52" s="24">
        <f t="shared" si="10"/>
        <v>35.372340425531924</v>
      </c>
      <c r="J52" s="26">
        <v>558</v>
      </c>
      <c r="K52" s="24">
        <f t="shared" si="11"/>
        <v>9.626719056974453</v>
      </c>
      <c r="L52" s="26">
        <v>617</v>
      </c>
      <c r="M52" s="24">
        <f t="shared" si="12"/>
        <v>10.573476702508966</v>
      </c>
      <c r="N52" s="26">
        <v>603</v>
      </c>
      <c r="O52" s="24">
        <f t="shared" si="13"/>
        <v>-2.269043760129663</v>
      </c>
      <c r="P52" s="26">
        <v>617</v>
      </c>
      <c r="Q52" s="24">
        <f t="shared" si="14"/>
        <v>2.3217247097844007</v>
      </c>
      <c r="R52" s="26">
        <v>560</v>
      </c>
      <c r="S52" s="25">
        <f t="shared" si="15"/>
        <v>-9.238249594813619</v>
      </c>
    </row>
    <row r="53" spans="1:19" ht="9" customHeight="1">
      <c r="A53" s="20">
        <v>50</v>
      </c>
      <c r="B53" s="32" t="s">
        <v>52</v>
      </c>
      <c r="C53" s="22">
        <v>344</v>
      </c>
      <c r="D53" s="26">
        <v>225</v>
      </c>
      <c r="E53" s="24">
        <f t="shared" si="8"/>
        <v>-34.59302325581395</v>
      </c>
      <c r="F53" s="26">
        <v>208</v>
      </c>
      <c r="G53" s="24">
        <f t="shared" si="9"/>
        <v>-7.55555555555556</v>
      </c>
      <c r="H53" s="26">
        <v>235</v>
      </c>
      <c r="I53" s="24">
        <f t="shared" si="10"/>
        <v>12.98076923076923</v>
      </c>
      <c r="J53" s="26">
        <v>280</v>
      </c>
      <c r="K53" s="24">
        <f t="shared" si="11"/>
        <v>19.14893617021276</v>
      </c>
      <c r="L53" s="26">
        <v>204</v>
      </c>
      <c r="M53" s="24">
        <f t="shared" si="12"/>
        <v>-27.142857142857146</v>
      </c>
      <c r="N53" s="26">
        <v>244</v>
      </c>
      <c r="O53" s="24">
        <f t="shared" si="13"/>
        <v>19.6078431372549</v>
      </c>
      <c r="P53" s="26">
        <v>246</v>
      </c>
      <c r="Q53" s="24">
        <f t="shared" si="14"/>
        <v>0.8196721311475308</v>
      </c>
      <c r="R53" s="26">
        <v>277</v>
      </c>
      <c r="S53" s="25">
        <f t="shared" si="15"/>
        <v>12.601626016260159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40</v>
      </c>
      <c r="G54" s="24" t="str">
        <f t="shared" si="9"/>
        <v>.</v>
      </c>
      <c r="H54" s="26">
        <v>64</v>
      </c>
      <c r="I54" s="24">
        <f t="shared" si="10"/>
        <v>60.00000000000001</v>
      </c>
      <c r="J54" s="26">
        <v>97</v>
      </c>
      <c r="K54" s="24">
        <f t="shared" si="11"/>
        <v>51.5625</v>
      </c>
      <c r="L54" s="26">
        <v>166</v>
      </c>
      <c r="M54" s="24">
        <f t="shared" si="12"/>
        <v>71.13402061855669</v>
      </c>
      <c r="N54" s="26">
        <v>179</v>
      </c>
      <c r="O54" s="24">
        <f t="shared" si="13"/>
        <v>7.831325301204828</v>
      </c>
      <c r="P54" s="26">
        <v>144</v>
      </c>
      <c r="Q54" s="24">
        <f t="shared" si="14"/>
        <v>-19.55307262569832</v>
      </c>
      <c r="R54" s="26">
        <v>150</v>
      </c>
      <c r="S54" s="25">
        <f t="shared" si="15"/>
        <v>4.166666666666674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15</v>
      </c>
      <c r="G55" s="24" t="str">
        <f t="shared" si="9"/>
        <v>.</v>
      </c>
      <c r="H55" s="26">
        <v>71</v>
      </c>
      <c r="I55" s="24">
        <f t="shared" si="10"/>
        <v>373.3333333333333</v>
      </c>
      <c r="J55" s="26">
        <v>55</v>
      </c>
      <c r="K55" s="24">
        <f t="shared" si="11"/>
        <v>-22.535211267605636</v>
      </c>
      <c r="L55" s="26">
        <v>86</v>
      </c>
      <c r="M55" s="24">
        <f t="shared" si="12"/>
        <v>56.363636363636374</v>
      </c>
      <c r="N55" s="26">
        <v>84</v>
      </c>
      <c r="O55" s="24">
        <f t="shared" si="13"/>
        <v>-2.3255813953488413</v>
      </c>
      <c r="P55" s="26">
        <v>85</v>
      </c>
      <c r="Q55" s="24">
        <f t="shared" si="14"/>
        <v>1.1904761904761862</v>
      </c>
      <c r="R55" s="26">
        <v>72</v>
      </c>
      <c r="S55" s="25">
        <f t="shared" si="15"/>
        <v>-15.294117647058824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5540</v>
      </c>
      <c r="D57" s="39">
        <f>SUM(D5:D55)</f>
        <v>6595</v>
      </c>
      <c r="E57" s="40">
        <f>IF(D57&lt;&gt;".",IF(C57&lt;&gt;".",IF(C57&gt;0,(D57/C57-1)*100,"."),"."),".")</f>
        <v>19.043321299638993</v>
      </c>
      <c r="F57" s="39">
        <f>SUM(F5:F55)</f>
        <v>6027</v>
      </c>
      <c r="G57" s="40">
        <f>IF(F57&lt;&gt;".",IF(D57&lt;&gt;".",IF(D57&gt;0,(F57/D57-1)*100,"."),"."),".")</f>
        <v>-8.612585291887797</v>
      </c>
      <c r="H57" s="39">
        <f>SUM(H5:H55)</f>
        <v>6313</v>
      </c>
      <c r="I57" s="40">
        <f>IF(H57&lt;&gt;".",IF(F57&lt;&gt;".",IF(F57&gt;0,(H57/F57-1)*100,"."),"."),".")</f>
        <v>4.745312759250031</v>
      </c>
      <c r="J57" s="39">
        <f>SUM(J5:J55)</f>
        <v>6434</v>
      </c>
      <c r="K57" s="40">
        <f>IF(J57&lt;&gt;".",IF(H57&lt;&gt;".",IF(H57&gt;0,(J57/H57-1)*100,"."),"."),".")</f>
        <v>1.91667986694124</v>
      </c>
      <c r="L57" s="39">
        <f>SUM(L5:L55)</f>
        <v>6416</v>
      </c>
      <c r="M57" s="40">
        <f>IF(L57&lt;&gt;".",IF(J57&lt;&gt;".",IF(J57&gt;0,(L57/J57-1)*100,"."),"."),".")</f>
        <v>-0.2797637550512877</v>
      </c>
      <c r="N57" s="39">
        <f>SUM(N5:N55)</f>
        <v>6330</v>
      </c>
      <c r="O57" s="40">
        <f>IF(N57&lt;&gt;".",IF(L57&lt;&gt;".",IF(L57&gt;0,(N57/L57-1)*100,"."),"."),".")</f>
        <v>-1.340399002493764</v>
      </c>
      <c r="P57" s="39">
        <f>SUM(P5:P55)</f>
        <v>6092</v>
      </c>
      <c r="Q57" s="40">
        <f>IF(P57&lt;&gt;".",IF(N57&lt;&gt;".",IF(N57&gt;0,(P57/N57-1)*100,"."),"."),".")</f>
        <v>-3.759873617693521</v>
      </c>
      <c r="R57" s="39">
        <f>SUM(R5:R55)</f>
        <v>5648</v>
      </c>
      <c r="S57" s="41">
        <f>IF(R57&lt;&gt;".",IF(P57&lt;&gt;".",IF(P57&gt;0,(R57/P57-1)*100,"."),"."),".")</f>
        <v>-7.288246881155613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2003&amp;RDresden</oddHeader>
    <oddFooter>&amp;R&amp;10Tabelle 35.2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272</v>
      </c>
      <c r="D5" s="23">
        <v>269</v>
      </c>
      <c r="E5" s="24">
        <f aca="true" t="shared" si="0" ref="E5:E36">IF(D5&lt;&gt;".",IF(C5&lt;&gt;".",IF(C5&gt;0,(D5/C5-1)*100,"."),"."),".")</f>
        <v>-1.1029411764705843</v>
      </c>
      <c r="F5" s="23">
        <v>269</v>
      </c>
      <c r="G5" s="24">
        <f aca="true" t="shared" si="1" ref="G5:G36">IF(F5&lt;&gt;".",IF(D5&lt;&gt;".",IF(D5&gt;0,(F5/D5-1)*100,"."),"."),".")</f>
        <v>0</v>
      </c>
      <c r="H5" s="23">
        <v>235</v>
      </c>
      <c r="I5" s="24">
        <f aca="true" t="shared" si="2" ref="I5:I36">IF(H5&lt;&gt;".",IF(F5&lt;&gt;".",IF(F5&gt;0,(H5/F5-1)*100,"."),"."),".")</f>
        <v>-12.639405204460964</v>
      </c>
      <c r="J5" s="23">
        <v>232</v>
      </c>
      <c r="K5" s="24">
        <f aca="true" t="shared" si="3" ref="K5:K36">IF(J5&lt;&gt;".",IF(H5&lt;&gt;".",IF(H5&gt;0,(J5/H5-1)*100,"."),"."),".")</f>
        <v>-1.276595744680853</v>
      </c>
      <c r="L5" s="23">
        <v>230</v>
      </c>
      <c r="M5" s="24">
        <f aca="true" t="shared" si="4" ref="M5:M36">IF(L5&lt;&gt;".",IF(J5&lt;&gt;".",IF(J5&gt;0,(L5/J5-1)*100,"."),"."),".")</f>
        <v>-0.8620689655172376</v>
      </c>
      <c r="N5" s="23">
        <v>200</v>
      </c>
      <c r="O5" s="24">
        <f aca="true" t="shared" si="5" ref="O5:O36">IF(N5&lt;&gt;".",IF(L5&lt;&gt;".",IF(L5&gt;0,(N5/L5-1)*100,"."),"."),".")</f>
        <v>-13.043478260869568</v>
      </c>
      <c r="P5" s="23">
        <v>210</v>
      </c>
      <c r="Q5" s="24">
        <f aca="true" t="shared" si="6" ref="Q5:Q36">IF(P5&lt;&gt;".",IF(N5&lt;&gt;".",IF(N5&gt;0,(P5/N5-1)*100,"."),"."),".")</f>
        <v>5.000000000000004</v>
      </c>
      <c r="R5" s="23">
        <v>268</v>
      </c>
      <c r="S5" s="25">
        <f aca="true" t="shared" si="7" ref="S5:S36">IF(R5&lt;&gt;".",IF(P5&lt;&gt;".",IF(P5&gt;0,(R5/P5-1)*100,"."),"."),".")</f>
        <v>27.61904761904761</v>
      </c>
    </row>
    <row r="6" spans="1:19" ht="9" customHeight="1">
      <c r="A6" s="20">
        <v>2</v>
      </c>
      <c r="B6" s="21" t="s">
        <v>5</v>
      </c>
      <c r="C6" s="22">
        <v>79</v>
      </c>
      <c r="D6" s="26">
        <v>88</v>
      </c>
      <c r="E6" s="24">
        <f t="shared" si="0"/>
        <v>11.392405063291132</v>
      </c>
      <c r="F6" s="26">
        <v>86</v>
      </c>
      <c r="G6" s="24">
        <f t="shared" si="1"/>
        <v>-2.2727272727272707</v>
      </c>
      <c r="H6" s="26">
        <v>106</v>
      </c>
      <c r="I6" s="24">
        <f t="shared" si="2"/>
        <v>23.25581395348837</v>
      </c>
      <c r="J6" s="26">
        <v>217</v>
      </c>
      <c r="K6" s="24">
        <f t="shared" si="3"/>
        <v>104.71698113207549</v>
      </c>
      <c r="L6" s="26">
        <v>170</v>
      </c>
      <c r="M6" s="24">
        <f t="shared" si="4"/>
        <v>-21.658986175115203</v>
      </c>
      <c r="N6" s="26">
        <v>191</v>
      </c>
      <c r="O6" s="24">
        <f t="shared" si="5"/>
        <v>12.352941176470589</v>
      </c>
      <c r="P6" s="26">
        <v>188</v>
      </c>
      <c r="Q6" s="24">
        <f t="shared" si="6"/>
        <v>-1.5706806282722474</v>
      </c>
      <c r="R6" s="26">
        <v>194</v>
      </c>
      <c r="S6" s="25">
        <f t="shared" si="7"/>
        <v>3.1914893617021267</v>
      </c>
    </row>
    <row r="7" spans="1:19" ht="9" customHeight="1">
      <c r="A7" s="27">
        <v>3</v>
      </c>
      <c r="B7" s="28" t="s">
        <v>6</v>
      </c>
      <c r="C7" s="22">
        <v>446</v>
      </c>
      <c r="D7" s="26">
        <v>344</v>
      </c>
      <c r="E7" s="24">
        <f t="shared" si="0"/>
        <v>-22.869955156950674</v>
      </c>
      <c r="F7" s="26">
        <v>264</v>
      </c>
      <c r="G7" s="24">
        <f t="shared" si="1"/>
        <v>-23.25581395348837</v>
      </c>
      <c r="H7" s="26">
        <v>284</v>
      </c>
      <c r="I7" s="24">
        <f t="shared" si="2"/>
        <v>7.575757575757569</v>
      </c>
      <c r="J7" s="26">
        <v>221</v>
      </c>
      <c r="K7" s="24">
        <f t="shared" si="3"/>
        <v>-22.1830985915493</v>
      </c>
      <c r="L7" s="26">
        <v>169</v>
      </c>
      <c r="M7" s="24">
        <f t="shared" si="4"/>
        <v>-23.529411764705888</v>
      </c>
      <c r="N7" s="26">
        <v>157</v>
      </c>
      <c r="O7" s="24">
        <f t="shared" si="5"/>
        <v>-7.100591715976334</v>
      </c>
      <c r="P7" s="26">
        <v>139</v>
      </c>
      <c r="Q7" s="24">
        <f t="shared" si="6"/>
        <v>-11.46496815286624</v>
      </c>
      <c r="R7" s="26">
        <v>130</v>
      </c>
      <c r="S7" s="25">
        <f t="shared" si="7"/>
        <v>-6.474820143884896</v>
      </c>
    </row>
    <row r="8" spans="1:19" ht="9" customHeight="1">
      <c r="A8" s="20">
        <v>4</v>
      </c>
      <c r="B8" s="21" t="s">
        <v>7</v>
      </c>
      <c r="C8" s="22">
        <v>116</v>
      </c>
      <c r="D8" s="26">
        <v>120</v>
      </c>
      <c r="E8" s="24">
        <f t="shared" si="0"/>
        <v>3.4482758620689724</v>
      </c>
      <c r="F8" s="26">
        <v>87</v>
      </c>
      <c r="G8" s="24">
        <f t="shared" si="1"/>
        <v>-27.500000000000004</v>
      </c>
      <c r="H8" s="26">
        <v>96</v>
      </c>
      <c r="I8" s="24">
        <f t="shared" si="2"/>
        <v>10.344827586206895</v>
      </c>
      <c r="J8" s="26">
        <v>80</v>
      </c>
      <c r="K8" s="24">
        <f t="shared" si="3"/>
        <v>-16.666666666666664</v>
      </c>
      <c r="L8" s="26">
        <v>71</v>
      </c>
      <c r="M8" s="24">
        <f t="shared" si="4"/>
        <v>-11.250000000000004</v>
      </c>
      <c r="N8" s="26">
        <v>76</v>
      </c>
      <c r="O8" s="24">
        <f t="shared" si="5"/>
        <v>7.042253521126751</v>
      </c>
      <c r="P8" s="26">
        <v>70</v>
      </c>
      <c r="Q8" s="24">
        <f t="shared" si="6"/>
        <v>-7.8947368421052655</v>
      </c>
      <c r="R8" s="26">
        <v>81</v>
      </c>
      <c r="S8" s="25">
        <f t="shared" si="7"/>
        <v>15.714285714285726</v>
      </c>
    </row>
    <row r="9" spans="1:19" ht="9" customHeight="1">
      <c r="A9" s="20">
        <v>5</v>
      </c>
      <c r="B9" s="21" t="s">
        <v>8</v>
      </c>
      <c r="C9" s="22">
        <v>209</v>
      </c>
      <c r="D9" s="26">
        <v>177</v>
      </c>
      <c r="E9" s="24">
        <f t="shared" si="0"/>
        <v>-15.311004784688997</v>
      </c>
      <c r="F9" s="26">
        <v>152</v>
      </c>
      <c r="G9" s="24">
        <f t="shared" si="1"/>
        <v>-14.124293785310737</v>
      </c>
      <c r="H9" s="26">
        <v>135</v>
      </c>
      <c r="I9" s="24">
        <f t="shared" si="2"/>
        <v>-11.184210526315786</v>
      </c>
      <c r="J9" s="26">
        <v>150</v>
      </c>
      <c r="K9" s="24">
        <f t="shared" si="3"/>
        <v>11.111111111111116</v>
      </c>
      <c r="L9" s="26">
        <v>213</v>
      </c>
      <c r="M9" s="24">
        <f t="shared" si="4"/>
        <v>41.99999999999999</v>
      </c>
      <c r="N9" s="26">
        <v>169</v>
      </c>
      <c r="O9" s="24">
        <f t="shared" si="5"/>
        <v>-20.657276995305164</v>
      </c>
      <c r="P9" s="26">
        <v>171</v>
      </c>
      <c r="Q9" s="24">
        <f t="shared" si="6"/>
        <v>1.183431952662728</v>
      </c>
      <c r="R9" s="26">
        <v>194</v>
      </c>
      <c r="S9" s="25">
        <f t="shared" si="7"/>
        <v>13.450292397660824</v>
      </c>
    </row>
    <row r="10" spans="1:19" ht="9" customHeight="1">
      <c r="A10" s="20">
        <v>6</v>
      </c>
      <c r="B10" s="21" t="s">
        <v>9</v>
      </c>
      <c r="C10" s="22">
        <v>176</v>
      </c>
      <c r="D10" s="26">
        <v>125</v>
      </c>
      <c r="E10" s="24">
        <f t="shared" si="0"/>
        <v>-28.97727272727273</v>
      </c>
      <c r="F10" s="26">
        <v>141</v>
      </c>
      <c r="G10" s="24">
        <f t="shared" si="1"/>
        <v>12.79999999999999</v>
      </c>
      <c r="H10" s="26">
        <v>138</v>
      </c>
      <c r="I10" s="24">
        <f t="shared" si="2"/>
        <v>-2.127659574468088</v>
      </c>
      <c r="J10" s="26">
        <v>127</v>
      </c>
      <c r="K10" s="24">
        <f t="shared" si="3"/>
        <v>-7.971014492753625</v>
      </c>
      <c r="L10" s="26">
        <v>130</v>
      </c>
      <c r="M10" s="24">
        <f t="shared" si="4"/>
        <v>2.3622047244094446</v>
      </c>
      <c r="N10" s="26">
        <v>98</v>
      </c>
      <c r="O10" s="24">
        <f t="shared" si="5"/>
        <v>-24.615384615384617</v>
      </c>
      <c r="P10" s="26">
        <v>82</v>
      </c>
      <c r="Q10" s="24">
        <f t="shared" si="6"/>
        <v>-16.326530612244895</v>
      </c>
      <c r="R10" s="26">
        <v>77</v>
      </c>
      <c r="S10" s="25">
        <f t="shared" si="7"/>
        <v>-6.0975609756097615</v>
      </c>
    </row>
    <row r="11" spans="1:19" ht="9" customHeight="1">
      <c r="A11" s="20">
        <v>7</v>
      </c>
      <c r="B11" s="21" t="s">
        <v>10</v>
      </c>
      <c r="C11" s="22">
        <v>308</v>
      </c>
      <c r="D11" s="26">
        <v>350</v>
      </c>
      <c r="E11" s="24">
        <f t="shared" si="0"/>
        <v>13.636363636363647</v>
      </c>
      <c r="F11" s="26">
        <v>355</v>
      </c>
      <c r="G11" s="24">
        <f t="shared" si="1"/>
        <v>1.4285714285714235</v>
      </c>
      <c r="H11" s="26">
        <v>347</v>
      </c>
      <c r="I11" s="24">
        <f t="shared" si="2"/>
        <v>-2.2535211267605604</v>
      </c>
      <c r="J11" s="26">
        <v>429</v>
      </c>
      <c r="K11" s="24">
        <f t="shared" si="3"/>
        <v>23.63112391930835</v>
      </c>
      <c r="L11" s="26">
        <v>299</v>
      </c>
      <c r="M11" s="24">
        <f t="shared" si="4"/>
        <v>-30.303030303030297</v>
      </c>
      <c r="N11" s="26">
        <v>274</v>
      </c>
      <c r="O11" s="24">
        <f t="shared" si="5"/>
        <v>-8.361204013377932</v>
      </c>
      <c r="P11" s="26">
        <v>286</v>
      </c>
      <c r="Q11" s="24">
        <f t="shared" si="6"/>
        <v>4.379562043795615</v>
      </c>
      <c r="R11" s="26">
        <v>297</v>
      </c>
      <c r="S11" s="25">
        <f t="shared" si="7"/>
        <v>3.8461538461538547</v>
      </c>
    </row>
    <row r="12" spans="1:19" ht="9" customHeight="1">
      <c r="A12" s="20">
        <v>8</v>
      </c>
      <c r="B12" s="21" t="s">
        <v>11</v>
      </c>
      <c r="C12" s="22">
        <v>23</v>
      </c>
      <c r="D12" s="26">
        <v>13</v>
      </c>
      <c r="E12" s="24">
        <f t="shared" si="0"/>
        <v>-43.47826086956522</v>
      </c>
      <c r="F12" s="26">
        <v>17</v>
      </c>
      <c r="G12" s="24">
        <f t="shared" si="1"/>
        <v>30.76923076923077</v>
      </c>
      <c r="H12" s="26">
        <v>16</v>
      </c>
      <c r="I12" s="24">
        <f t="shared" si="2"/>
        <v>-5.882352941176472</v>
      </c>
      <c r="J12" s="26">
        <v>20</v>
      </c>
      <c r="K12" s="24">
        <f t="shared" si="3"/>
        <v>25</v>
      </c>
      <c r="L12" s="26">
        <v>19</v>
      </c>
      <c r="M12" s="24">
        <f t="shared" si="4"/>
        <v>-5.000000000000004</v>
      </c>
      <c r="N12" s="26">
        <v>9</v>
      </c>
      <c r="O12" s="24">
        <f t="shared" si="5"/>
        <v>-52.63157894736843</v>
      </c>
      <c r="P12" s="26">
        <v>26</v>
      </c>
      <c r="Q12" s="24">
        <f t="shared" si="6"/>
        <v>188.88888888888889</v>
      </c>
      <c r="R12" s="26">
        <v>20</v>
      </c>
      <c r="S12" s="25">
        <f t="shared" si="7"/>
        <v>-23.076923076923073</v>
      </c>
    </row>
    <row r="13" spans="1:19" ht="9" customHeight="1">
      <c r="A13" s="20">
        <v>9</v>
      </c>
      <c r="B13" s="21" t="s">
        <v>12</v>
      </c>
      <c r="C13" s="22">
        <v>157</v>
      </c>
      <c r="D13" s="26">
        <v>151</v>
      </c>
      <c r="E13" s="24">
        <f t="shared" si="0"/>
        <v>-3.821656050955413</v>
      </c>
      <c r="F13" s="26">
        <v>182</v>
      </c>
      <c r="G13" s="24">
        <f t="shared" si="1"/>
        <v>20.529801324503303</v>
      </c>
      <c r="H13" s="26">
        <v>144</v>
      </c>
      <c r="I13" s="24">
        <f t="shared" si="2"/>
        <v>-20.879120879120883</v>
      </c>
      <c r="J13" s="26">
        <v>162</v>
      </c>
      <c r="K13" s="24">
        <f t="shared" si="3"/>
        <v>12.5</v>
      </c>
      <c r="L13" s="26">
        <v>142</v>
      </c>
      <c r="M13" s="24">
        <f t="shared" si="4"/>
        <v>-12.345679012345679</v>
      </c>
      <c r="N13" s="26">
        <v>117</v>
      </c>
      <c r="O13" s="24">
        <f t="shared" si="5"/>
        <v>-17.6056338028169</v>
      </c>
      <c r="P13" s="26">
        <v>102</v>
      </c>
      <c r="Q13" s="24">
        <f t="shared" si="6"/>
        <v>-12.82051282051282</v>
      </c>
      <c r="R13" s="26">
        <v>80</v>
      </c>
      <c r="S13" s="25">
        <f t="shared" si="7"/>
        <v>-21.568627450980394</v>
      </c>
    </row>
    <row r="14" spans="1:19" ht="9" customHeight="1">
      <c r="A14" s="20">
        <v>10</v>
      </c>
      <c r="B14" s="21" t="s">
        <v>13</v>
      </c>
      <c r="C14" s="22">
        <v>392</v>
      </c>
      <c r="D14" s="26">
        <v>479</v>
      </c>
      <c r="E14" s="24">
        <f t="shared" si="0"/>
        <v>22.193877551020403</v>
      </c>
      <c r="F14" s="26">
        <v>454</v>
      </c>
      <c r="G14" s="24">
        <f t="shared" si="1"/>
        <v>-5.219206680584554</v>
      </c>
      <c r="H14" s="26">
        <v>367</v>
      </c>
      <c r="I14" s="24">
        <f t="shared" si="2"/>
        <v>-19.16299559471366</v>
      </c>
      <c r="J14" s="26">
        <v>551</v>
      </c>
      <c r="K14" s="24">
        <f t="shared" si="3"/>
        <v>50.136239782016354</v>
      </c>
      <c r="L14" s="26">
        <v>409</v>
      </c>
      <c r="M14" s="24">
        <f t="shared" si="4"/>
        <v>-25.771324863883848</v>
      </c>
      <c r="N14" s="26">
        <v>387</v>
      </c>
      <c r="O14" s="24">
        <f t="shared" si="5"/>
        <v>-5.378973105134477</v>
      </c>
      <c r="P14" s="26">
        <v>325</v>
      </c>
      <c r="Q14" s="24">
        <f t="shared" si="6"/>
        <v>-16.020671834625322</v>
      </c>
      <c r="R14" s="26">
        <v>416</v>
      </c>
      <c r="S14" s="25">
        <f t="shared" si="7"/>
        <v>28.000000000000004</v>
      </c>
    </row>
    <row r="15" spans="1:19" ht="9" customHeight="1">
      <c r="A15" s="20">
        <v>11</v>
      </c>
      <c r="B15" s="21" t="s">
        <v>14</v>
      </c>
      <c r="C15" s="22">
        <v>240</v>
      </c>
      <c r="D15" s="26">
        <v>283</v>
      </c>
      <c r="E15" s="24">
        <f t="shared" si="0"/>
        <v>17.91666666666667</v>
      </c>
      <c r="F15" s="26">
        <v>311</v>
      </c>
      <c r="G15" s="24">
        <f t="shared" si="1"/>
        <v>9.893992932862194</v>
      </c>
      <c r="H15" s="26">
        <v>242</v>
      </c>
      <c r="I15" s="24">
        <f t="shared" si="2"/>
        <v>-22.186495176848876</v>
      </c>
      <c r="J15" s="26">
        <v>293</v>
      </c>
      <c r="K15" s="24">
        <f t="shared" si="3"/>
        <v>21.074380165289263</v>
      </c>
      <c r="L15" s="26">
        <v>284</v>
      </c>
      <c r="M15" s="24">
        <f t="shared" si="4"/>
        <v>-3.0716723549488067</v>
      </c>
      <c r="N15" s="26">
        <v>203</v>
      </c>
      <c r="O15" s="24">
        <f t="shared" si="5"/>
        <v>-28.521126760563376</v>
      </c>
      <c r="P15" s="26">
        <v>216</v>
      </c>
      <c r="Q15" s="24">
        <f t="shared" si="6"/>
        <v>6.403940886699511</v>
      </c>
      <c r="R15" s="26">
        <v>207</v>
      </c>
      <c r="S15" s="25">
        <f t="shared" si="7"/>
        <v>-4.1666666666666625</v>
      </c>
    </row>
    <row r="16" spans="1:19" ht="9" customHeight="1">
      <c r="A16" s="20">
        <v>12</v>
      </c>
      <c r="B16" s="21" t="s">
        <v>15</v>
      </c>
      <c r="C16" s="22">
        <v>230</v>
      </c>
      <c r="D16" s="26">
        <v>182</v>
      </c>
      <c r="E16" s="24">
        <f t="shared" si="0"/>
        <v>-20.869565217391305</v>
      </c>
      <c r="F16" s="26">
        <v>135</v>
      </c>
      <c r="G16" s="24">
        <f t="shared" si="1"/>
        <v>-25.82417582417582</v>
      </c>
      <c r="H16" s="26">
        <v>116</v>
      </c>
      <c r="I16" s="24">
        <f t="shared" si="2"/>
        <v>-14.074074074074073</v>
      </c>
      <c r="J16" s="26">
        <v>75</v>
      </c>
      <c r="K16" s="24">
        <f t="shared" si="3"/>
        <v>-35.3448275862069</v>
      </c>
      <c r="L16" s="26">
        <v>53</v>
      </c>
      <c r="M16" s="24">
        <f t="shared" si="4"/>
        <v>-29.333333333333332</v>
      </c>
      <c r="N16" s="26">
        <v>74</v>
      </c>
      <c r="O16" s="24">
        <f t="shared" si="5"/>
        <v>39.622641509433954</v>
      </c>
      <c r="P16" s="26">
        <v>62</v>
      </c>
      <c r="Q16" s="24">
        <f t="shared" si="6"/>
        <v>-16.216216216216218</v>
      </c>
      <c r="R16" s="26">
        <v>32</v>
      </c>
      <c r="S16" s="25">
        <f t="shared" si="7"/>
        <v>-48.38709677419355</v>
      </c>
    </row>
    <row r="17" spans="1:19" ht="9" customHeight="1">
      <c r="A17" s="20">
        <v>13</v>
      </c>
      <c r="B17" s="21" t="s">
        <v>16</v>
      </c>
      <c r="C17" s="22">
        <v>4</v>
      </c>
      <c r="D17" s="26">
        <v>5</v>
      </c>
      <c r="E17" s="24">
        <f t="shared" si="0"/>
        <v>25</v>
      </c>
      <c r="F17" s="26">
        <v>7</v>
      </c>
      <c r="G17" s="24">
        <f t="shared" si="1"/>
        <v>39.99999999999999</v>
      </c>
      <c r="H17" s="26" t="s">
        <v>4</v>
      </c>
      <c r="I17" s="24" t="str">
        <f t="shared" si="2"/>
        <v>.</v>
      </c>
      <c r="J17" s="26">
        <v>3</v>
      </c>
      <c r="K17" s="24" t="str">
        <f t="shared" si="3"/>
        <v>.</v>
      </c>
      <c r="L17" s="26">
        <v>8</v>
      </c>
      <c r="M17" s="24">
        <f t="shared" si="4"/>
        <v>166.66666666666666</v>
      </c>
      <c r="N17" s="26">
        <v>1</v>
      </c>
      <c r="O17" s="24">
        <f t="shared" si="5"/>
        <v>-87.5</v>
      </c>
      <c r="P17" s="26">
        <v>13</v>
      </c>
      <c r="Q17" s="24">
        <f t="shared" si="6"/>
        <v>1200</v>
      </c>
      <c r="R17" s="26">
        <v>7</v>
      </c>
      <c r="S17" s="25">
        <f t="shared" si="7"/>
        <v>-46.15384615384615</v>
      </c>
    </row>
    <row r="18" spans="1:19" ht="9" customHeight="1">
      <c r="A18" s="20">
        <v>14</v>
      </c>
      <c r="B18" s="21" t="s">
        <v>17</v>
      </c>
      <c r="C18" s="22">
        <v>82</v>
      </c>
      <c r="D18" s="26">
        <v>91</v>
      </c>
      <c r="E18" s="24">
        <f t="shared" si="0"/>
        <v>10.97560975609757</v>
      </c>
      <c r="F18" s="26">
        <v>106</v>
      </c>
      <c r="G18" s="24">
        <f t="shared" si="1"/>
        <v>16.483516483516492</v>
      </c>
      <c r="H18" s="26">
        <v>107</v>
      </c>
      <c r="I18" s="24">
        <f t="shared" si="2"/>
        <v>0.9433962264151052</v>
      </c>
      <c r="J18" s="26">
        <v>108</v>
      </c>
      <c r="K18" s="24">
        <f t="shared" si="3"/>
        <v>0.9345794392523255</v>
      </c>
      <c r="L18" s="26">
        <v>85</v>
      </c>
      <c r="M18" s="24">
        <f t="shared" si="4"/>
        <v>-21.29629629629629</v>
      </c>
      <c r="N18" s="26">
        <v>50</v>
      </c>
      <c r="O18" s="24">
        <f t="shared" si="5"/>
        <v>-41.17647058823529</v>
      </c>
      <c r="P18" s="26">
        <v>25</v>
      </c>
      <c r="Q18" s="24">
        <f t="shared" si="6"/>
        <v>-50</v>
      </c>
      <c r="R18" s="26">
        <v>27</v>
      </c>
      <c r="S18" s="25">
        <f t="shared" si="7"/>
        <v>8.000000000000007</v>
      </c>
    </row>
    <row r="19" spans="1:19" ht="9" customHeight="1">
      <c r="A19" s="20">
        <v>15</v>
      </c>
      <c r="B19" s="21" t="s">
        <v>18</v>
      </c>
      <c r="C19" s="22">
        <v>17</v>
      </c>
      <c r="D19" s="26">
        <v>13</v>
      </c>
      <c r="E19" s="24">
        <f t="shared" si="0"/>
        <v>-23.529411764705888</v>
      </c>
      <c r="F19" s="26">
        <v>14</v>
      </c>
      <c r="G19" s="24">
        <f t="shared" si="1"/>
        <v>7.692307692307687</v>
      </c>
      <c r="H19" s="26">
        <v>24</v>
      </c>
      <c r="I19" s="24">
        <f t="shared" si="2"/>
        <v>71.42857142857142</v>
      </c>
      <c r="J19" s="26">
        <v>21</v>
      </c>
      <c r="K19" s="24">
        <f t="shared" si="3"/>
        <v>-12.5</v>
      </c>
      <c r="L19" s="26">
        <v>9</v>
      </c>
      <c r="M19" s="24">
        <f t="shared" si="4"/>
        <v>-57.14285714285714</v>
      </c>
      <c r="N19" s="26">
        <v>6</v>
      </c>
      <c r="O19" s="24">
        <f t="shared" si="5"/>
        <v>-33.333333333333336</v>
      </c>
      <c r="P19" s="26">
        <v>6</v>
      </c>
      <c r="Q19" s="24">
        <f t="shared" si="6"/>
        <v>0</v>
      </c>
      <c r="R19" s="26">
        <v>4</v>
      </c>
      <c r="S19" s="25">
        <f t="shared" si="7"/>
        <v>-33.333333333333336</v>
      </c>
    </row>
    <row r="20" spans="1:19" ht="9" customHeight="1">
      <c r="A20" s="20">
        <v>17</v>
      </c>
      <c r="B20" s="21" t="s">
        <v>19</v>
      </c>
      <c r="C20" s="22">
        <v>132</v>
      </c>
      <c r="D20" s="26">
        <v>146</v>
      </c>
      <c r="E20" s="24">
        <f t="shared" si="0"/>
        <v>10.606060606060597</v>
      </c>
      <c r="F20" s="26">
        <v>126</v>
      </c>
      <c r="G20" s="24">
        <f t="shared" si="1"/>
        <v>-13.698630136986301</v>
      </c>
      <c r="H20" s="26">
        <v>122</v>
      </c>
      <c r="I20" s="24">
        <f t="shared" si="2"/>
        <v>-3.1746031746031744</v>
      </c>
      <c r="J20" s="26">
        <v>112</v>
      </c>
      <c r="K20" s="24">
        <f t="shared" si="3"/>
        <v>-8.196721311475407</v>
      </c>
      <c r="L20" s="26">
        <v>106</v>
      </c>
      <c r="M20" s="24">
        <f t="shared" si="4"/>
        <v>-5.35714285714286</v>
      </c>
      <c r="N20" s="26">
        <v>91</v>
      </c>
      <c r="O20" s="24">
        <f t="shared" si="5"/>
        <v>-14.150943396226412</v>
      </c>
      <c r="P20" s="26">
        <v>106</v>
      </c>
      <c r="Q20" s="24">
        <f t="shared" si="6"/>
        <v>16.483516483516492</v>
      </c>
      <c r="R20" s="26">
        <v>71</v>
      </c>
      <c r="S20" s="25">
        <f t="shared" si="7"/>
        <v>-33.01886792452831</v>
      </c>
    </row>
    <row r="21" spans="1:19" ht="9" customHeight="1">
      <c r="A21" s="20">
        <v>18</v>
      </c>
      <c r="B21" s="21" t="s">
        <v>20</v>
      </c>
      <c r="C21" s="22">
        <v>37</v>
      </c>
      <c r="D21" s="26">
        <v>34</v>
      </c>
      <c r="E21" s="24">
        <f t="shared" si="0"/>
        <v>-8.108108108108103</v>
      </c>
      <c r="F21" s="26">
        <v>26</v>
      </c>
      <c r="G21" s="24">
        <f t="shared" si="1"/>
        <v>-23.529411764705888</v>
      </c>
      <c r="H21" s="26">
        <v>20</v>
      </c>
      <c r="I21" s="24">
        <f t="shared" si="2"/>
        <v>-23.076923076923073</v>
      </c>
      <c r="J21" s="26">
        <v>29</v>
      </c>
      <c r="K21" s="24">
        <f t="shared" si="3"/>
        <v>44.99999999999999</v>
      </c>
      <c r="L21" s="26">
        <v>28</v>
      </c>
      <c r="M21" s="24">
        <f t="shared" si="4"/>
        <v>-3.4482758620689613</v>
      </c>
      <c r="N21" s="26">
        <v>23</v>
      </c>
      <c r="O21" s="24">
        <f t="shared" si="5"/>
        <v>-17.85714285714286</v>
      </c>
      <c r="P21" s="26">
        <v>22</v>
      </c>
      <c r="Q21" s="24">
        <f t="shared" si="6"/>
        <v>-4.347826086956519</v>
      </c>
      <c r="R21" s="26">
        <v>17</v>
      </c>
      <c r="S21" s="25">
        <f t="shared" si="7"/>
        <v>-22.72727272727273</v>
      </c>
    </row>
    <row r="22" spans="1:19" ht="9" customHeight="1">
      <c r="A22" s="20">
        <v>19</v>
      </c>
      <c r="B22" s="21" t="s">
        <v>21</v>
      </c>
      <c r="C22" s="22">
        <v>73</v>
      </c>
      <c r="D22" s="26">
        <v>87</v>
      </c>
      <c r="E22" s="24">
        <f t="shared" si="0"/>
        <v>19.17808219178083</v>
      </c>
      <c r="F22" s="26">
        <v>79</v>
      </c>
      <c r="G22" s="24">
        <f t="shared" si="1"/>
        <v>-9.195402298850574</v>
      </c>
      <c r="H22" s="26">
        <v>59</v>
      </c>
      <c r="I22" s="24">
        <f t="shared" si="2"/>
        <v>-25.31645569620253</v>
      </c>
      <c r="J22" s="26">
        <v>65</v>
      </c>
      <c r="K22" s="24">
        <f t="shared" si="3"/>
        <v>10.169491525423723</v>
      </c>
      <c r="L22" s="26">
        <v>61</v>
      </c>
      <c r="M22" s="24">
        <f t="shared" si="4"/>
        <v>-6.153846153846154</v>
      </c>
      <c r="N22" s="26">
        <v>53</v>
      </c>
      <c r="O22" s="24">
        <f t="shared" si="5"/>
        <v>-13.11475409836066</v>
      </c>
      <c r="P22" s="26">
        <v>34</v>
      </c>
      <c r="Q22" s="24">
        <f t="shared" si="6"/>
        <v>-35.84905660377359</v>
      </c>
      <c r="R22" s="26">
        <v>36</v>
      </c>
      <c r="S22" s="25">
        <f t="shared" si="7"/>
        <v>5.882352941176472</v>
      </c>
    </row>
    <row r="23" spans="1:19" ht="9" customHeight="1">
      <c r="A23" s="20">
        <v>20</v>
      </c>
      <c r="B23" s="21" t="s">
        <v>22</v>
      </c>
      <c r="C23" s="22">
        <v>127</v>
      </c>
      <c r="D23" s="26">
        <v>61</v>
      </c>
      <c r="E23" s="24">
        <f t="shared" si="0"/>
        <v>-51.96850393700787</v>
      </c>
      <c r="F23" s="26">
        <v>78</v>
      </c>
      <c r="G23" s="24">
        <f t="shared" si="1"/>
        <v>27.868852459016402</v>
      </c>
      <c r="H23" s="26">
        <v>72</v>
      </c>
      <c r="I23" s="24">
        <f t="shared" si="2"/>
        <v>-7.692307692307687</v>
      </c>
      <c r="J23" s="26">
        <v>57</v>
      </c>
      <c r="K23" s="24">
        <f t="shared" si="3"/>
        <v>-20.833333333333336</v>
      </c>
      <c r="L23" s="26">
        <v>38</v>
      </c>
      <c r="M23" s="24">
        <f t="shared" si="4"/>
        <v>-33.333333333333336</v>
      </c>
      <c r="N23" s="26">
        <v>47</v>
      </c>
      <c r="O23" s="24">
        <f t="shared" si="5"/>
        <v>23.684210526315795</v>
      </c>
      <c r="P23" s="26">
        <v>48</v>
      </c>
      <c r="Q23" s="24">
        <f t="shared" si="6"/>
        <v>2.127659574468077</v>
      </c>
      <c r="R23" s="26">
        <v>61</v>
      </c>
      <c r="S23" s="25">
        <f t="shared" si="7"/>
        <v>27.083333333333325</v>
      </c>
    </row>
    <row r="24" spans="1:19" ht="9" customHeight="1">
      <c r="A24" s="20">
        <v>21</v>
      </c>
      <c r="B24" s="21" t="s">
        <v>23</v>
      </c>
      <c r="C24" s="22">
        <v>136</v>
      </c>
      <c r="D24" s="26">
        <v>208</v>
      </c>
      <c r="E24" s="24">
        <f t="shared" si="0"/>
        <v>52.941176470588225</v>
      </c>
      <c r="F24" s="26">
        <v>193</v>
      </c>
      <c r="G24" s="24">
        <f t="shared" si="1"/>
        <v>-7.211538461538458</v>
      </c>
      <c r="H24" s="26">
        <v>158</v>
      </c>
      <c r="I24" s="24">
        <f t="shared" si="2"/>
        <v>-18.134715025906733</v>
      </c>
      <c r="J24" s="26">
        <v>263</v>
      </c>
      <c r="K24" s="24">
        <f t="shared" si="3"/>
        <v>66.45569620253164</v>
      </c>
      <c r="L24" s="26">
        <v>136</v>
      </c>
      <c r="M24" s="24">
        <f t="shared" si="4"/>
        <v>-48.28897338403042</v>
      </c>
      <c r="N24" s="26">
        <v>123</v>
      </c>
      <c r="O24" s="24">
        <f t="shared" si="5"/>
        <v>-9.558823529411764</v>
      </c>
      <c r="P24" s="26">
        <v>173</v>
      </c>
      <c r="Q24" s="24">
        <f t="shared" si="6"/>
        <v>40.65040650406504</v>
      </c>
      <c r="R24" s="26">
        <v>213</v>
      </c>
      <c r="S24" s="25">
        <f t="shared" si="7"/>
        <v>23.121387283237006</v>
      </c>
    </row>
    <row r="25" spans="1:19" ht="9" customHeight="1">
      <c r="A25" s="20">
        <v>22</v>
      </c>
      <c r="B25" s="21" t="s">
        <v>24</v>
      </c>
      <c r="C25" s="22">
        <v>60</v>
      </c>
      <c r="D25" s="26">
        <v>59</v>
      </c>
      <c r="E25" s="24">
        <f t="shared" si="0"/>
        <v>-1.6666666666666718</v>
      </c>
      <c r="F25" s="26">
        <v>50</v>
      </c>
      <c r="G25" s="24">
        <f t="shared" si="1"/>
        <v>-15.254237288135597</v>
      </c>
      <c r="H25" s="26">
        <v>57</v>
      </c>
      <c r="I25" s="24">
        <f t="shared" si="2"/>
        <v>13.99999999999999</v>
      </c>
      <c r="J25" s="26">
        <v>77</v>
      </c>
      <c r="K25" s="24">
        <f t="shared" si="3"/>
        <v>35.08771929824561</v>
      </c>
      <c r="L25" s="26">
        <v>75</v>
      </c>
      <c r="M25" s="24">
        <f t="shared" si="4"/>
        <v>-2.5974025974025983</v>
      </c>
      <c r="N25" s="26">
        <v>73</v>
      </c>
      <c r="O25" s="24">
        <f t="shared" si="5"/>
        <v>-2.6666666666666616</v>
      </c>
      <c r="P25" s="26">
        <v>46</v>
      </c>
      <c r="Q25" s="24">
        <f t="shared" si="6"/>
        <v>-36.986301369863014</v>
      </c>
      <c r="R25" s="26">
        <v>71</v>
      </c>
      <c r="S25" s="25">
        <f t="shared" si="7"/>
        <v>54.347826086956516</v>
      </c>
    </row>
    <row r="26" spans="1:19" ht="9" customHeight="1">
      <c r="A26" s="20">
        <v>23</v>
      </c>
      <c r="B26" s="21" t="s">
        <v>25</v>
      </c>
      <c r="C26" s="22">
        <v>92</v>
      </c>
      <c r="D26" s="26">
        <v>166</v>
      </c>
      <c r="E26" s="24">
        <f t="shared" si="0"/>
        <v>80.43478260869566</v>
      </c>
      <c r="F26" s="26">
        <v>161</v>
      </c>
      <c r="G26" s="24">
        <f t="shared" si="1"/>
        <v>-3.0120481927710885</v>
      </c>
      <c r="H26" s="26">
        <v>166</v>
      </c>
      <c r="I26" s="24">
        <f t="shared" si="2"/>
        <v>3.105590062111796</v>
      </c>
      <c r="J26" s="26">
        <v>290</v>
      </c>
      <c r="K26" s="24">
        <f t="shared" si="3"/>
        <v>74.69879518072288</v>
      </c>
      <c r="L26" s="26">
        <v>229</v>
      </c>
      <c r="M26" s="24">
        <f t="shared" si="4"/>
        <v>-21.034482758620687</v>
      </c>
      <c r="N26" s="26">
        <v>268</v>
      </c>
      <c r="O26" s="24">
        <f t="shared" si="5"/>
        <v>17.030567685589524</v>
      </c>
      <c r="P26" s="26">
        <v>232</v>
      </c>
      <c r="Q26" s="24">
        <f t="shared" si="6"/>
        <v>-13.432835820895528</v>
      </c>
      <c r="R26" s="26">
        <v>338</v>
      </c>
      <c r="S26" s="25">
        <f t="shared" si="7"/>
        <v>45.689655172413794</v>
      </c>
    </row>
    <row r="27" spans="1:19" ht="9" customHeight="1">
      <c r="A27" s="20">
        <v>24</v>
      </c>
      <c r="B27" s="21" t="s">
        <v>26</v>
      </c>
      <c r="C27" s="22">
        <v>129</v>
      </c>
      <c r="D27" s="26">
        <v>112</v>
      </c>
      <c r="E27" s="24">
        <f t="shared" si="0"/>
        <v>-13.178294573643413</v>
      </c>
      <c r="F27" s="26">
        <v>80</v>
      </c>
      <c r="G27" s="24">
        <f t="shared" si="1"/>
        <v>-28.57142857142857</v>
      </c>
      <c r="H27" s="26">
        <v>50</v>
      </c>
      <c r="I27" s="24">
        <f t="shared" si="2"/>
        <v>-37.5</v>
      </c>
      <c r="J27" s="26">
        <v>55</v>
      </c>
      <c r="K27" s="24">
        <f t="shared" si="3"/>
        <v>10.000000000000009</v>
      </c>
      <c r="L27" s="26">
        <v>35</v>
      </c>
      <c r="M27" s="24">
        <f t="shared" si="4"/>
        <v>-36.36363636363637</v>
      </c>
      <c r="N27" s="26">
        <v>23</v>
      </c>
      <c r="O27" s="24">
        <f t="shared" si="5"/>
        <v>-34.285714285714285</v>
      </c>
      <c r="P27" s="26">
        <v>24</v>
      </c>
      <c r="Q27" s="24">
        <f t="shared" si="6"/>
        <v>4.347826086956519</v>
      </c>
      <c r="R27" s="26">
        <v>49</v>
      </c>
      <c r="S27" s="25">
        <f t="shared" si="7"/>
        <v>104.16666666666666</v>
      </c>
    </row>
    <row r="28" spans="1:19" s="31" customFormat="1" ht="9" customHeight="1">
      <c r="A28" s="20">
        <v>25</v>
      </c>
      <c r="B28" s="21" t="s">
        <v>27</v>
      </c>
      <c r="C28" s="29">
        <v>10</v>
      </c>
      <c r="D28" s="30">
        <v>12</v>
      </c>
      <c r="E28" s="24">
        <f t="shared" si="0"/>
        <v>19.999999999999996</v>
      </c>
      <c r="F28" s="30">
        <v>12</v>
      </c>
      <c r="G28" s="24">
        <f t="shared" si="1"/>
        <v>0</v>
      </c>
      <c r="H28" s="30">
        <v>5</v>
      </c>
      <c r="I28" s="24">
        <f t="shared" si="2"/>
        <v>-58.33333333333333</v>
      </c>
      <c r="J28" s="30">
        <v>9</v>
      </c>
      <c r="K28" s="24">
        <f t="shared" si="3"/>
        <v>80</v>
      </c>
      <c r="L28" s="30">
        <v>11</v>
      </c>
      <c r="M28" s="24">
        <f t="shared" si="4"/>
        <v>22.222222222222232</v>
      </c>
      <c r="N28" s="30">
        <v>12</v>
      </c>
      <c r="O28" s="24">
        <f t="shared" si="5"/>
        <v>9.090909090909083</v>
      </c>
      <c r="P28" s="30">
        <v>13</v>
      </c>
      <c r="Q28" s="24">
        <f t="shared" si="6"/>
        <v>8.333333333333325</v>
      </c>
      <c r="R28" s="30">
        <v>25</v>
      </c>
      <c r="S28" s="25">
        <f t="shared" si="7"/>
        <v>92.3076923076923</v>
      </c>
    </row>
    <row r="29" spans="1:19" ht="9" customHeight="1">
      <c r="A29" s="20">
        <v>26</v>
      </c>
      <c r="B29" s="21" t="s">
        <v>28</v>
      </c>
      <c r="C29" s="22">
        <v>53</v>
      </c>
      <c r="D29" s="26">
        <v>62</v>
      </c>
      <c r="E29" s="24">
        <f t="shared" si="0"/>
        <v>16.981132075471695</v>
      </c>
      <c r="F29" s="26">
        <v>48</v>
      </c>
      <c r="G29" s="24">
        <f t="shared" si="1"/>
        <v>-22.580645161290324</v>
      </c>
      <c r="H29" s="26">
        <v>35</v>
      </c>
      <c r="I29" s="24">
        <f t="shared" si="2"/>
        <v>-27.083333333333336</v>
      </c>
      <c r="J29" s="26">
        <v>38</v>
      </c>
      <c r="K29" s="24">
        <f t="shared" si="3"/>
        <v>8.571428571428562</v>
      </c>
      <c r="L29" s="26">
        <v>31</v>
      </c>
      <c r="M29" s="24">
        <f t="shared" si="4"/>
        <v>-18.42105263157895</v>
      </c>
      <c r="N29" s="26">
        <v>17</v>
      </c>
      <c r="O29" s="24">
        <f t="shared" si="5"/>
        <v>-45.16129032258065</v>
      </c>
      <c r="P29" s="26">
        <v>18</v>
      </c>
      <c r="Q29" s="24">
        <f t="shared" si="6"/>
        <v>5.882352941176472</v>
      </c>
      <c r="R29" s="26">
        <v>7</v>
      </c>
      <c r="S29" s="25">
        <f t="shared" si="7"/>
        <v>-61.111111111111114</v>
      </c>
    </row>
    <row r="30" spans="1:19" ht="9" customHeight="1">
      <c r="A30" s="20">
        <v>27</v>
      </c>
      <c r="B30" s="21" t="s">
        <v>29</v>
      </c>
      <c r="C30" s="22">
        <v>1</v>
      </c>
      <c r="D30" s="26">
        <v>1</v>
      </c>
      <c r="E30" s="24">
        <f t="shared" si="0"/>
        <v>0</v>
      </c>
      <c r="F30" s="26">
        <v>5</v>
      </c>
      <c r="G30" s="24">
        <f t="shared" si="1"/>
        <v>400</v>
      </c>
      <c r="H30" s="26">
        <v>3</v>
      </c>
      <c r="I30" s="24">
        <f t="shared" si="2"/>
        <v>-40</v>
      </c>
      <c r="J30" s="26">
        <v>3</v>
      </c>
      <c r="K30" s="24">
        <f t="shared" si="3"/>
        <v>0</v>
      </c>
      <c r="L30" s="26">
        <v>3</v>
      </c>
      <c r="M30" s="24">
        <f t="shared" si="4"/>
        <v>0</v>
      </c>
      <c r="N30" s="26">
        <v>5</v>
      </c>
      <c r="O30" s="24">
        <f t="shared" si="5"/>
        <v>66.66666666666667</v>
      </c>
      <c r="P30" s="26">
        <v>5</v>
      </c>
      <c r="Q30" s="24">
        <f t="shared" si="6"/>
        <v>0</v>
      </c>
      <c r="R30" s="26">
        <v>6</v>
      </c>
      <c r="S30" s="25">
        <f t="shared" si="7"/>
        <v>19.999999999999996</v>
      </c>
    </row>
    <row r="31" spans="1:19" ht="9" customHeight="1">
      <c r="A31" s="20">
        <v>28</v>
      </c>
      <c r="B31" s="21" t="s">
        <v>30</v>
      </c>
      <c r="C31" s="22">
        <v>10</v>
      </c>
      <c r="D31" s="26">
        <v>20</v>
      </c>
      <c r="E31" s="24">
        <f t="shared" si="0"/>
        <v>100</v>
      </c>
      <c r="F31" s="26">
        <v>14</v>
      </c>
      <c r="G31" s="24">
        <f t="shared" si="1"/>
        <v>-30.000000000000004</v>
      </c>
      <c r="H31" s="26">
        <v>17</v>
      </c>
      <c r="I31" s="24">
        <f t="shared" si="2"/>
        <v>21.42857142857142</v>
      </c>
      <c r="J31" s="26">
        <v>12</v>
      </c>
      <c r="K31" s="24">
        <f t="shared" si="3"/>
        <v>-29.411764705882348</v>
      </c>
      <c r="L31" s="26">
        <v>23</v>
      </c>
      <c r="M31" s="24">
        <f t="shared" si="4"/>
        <v>91.66666666666667</v>
      </c>
      <c r="N31" s="26">
        <v>6</v>
      </c>
      <c r="O31" s="24">
        <f t="shared" si="5"/>
        <v>-73.91304347826086</v>
      </c>
      <c r="P31" s="26">
        <v>4</v>
      </c>
      <c r="Q31" s="24">
        <f t="shared" si="6"/>
        <v>-33.333333333333336</v>
      </c>
      <c r="R31" s="26">
        <v>9</v>
      </c>
      <c r="S31" s="25">
        <f t="shared" si="7"/>
        <v>125</v>
      </c>
    </row>
    <row r="32" spans="1:19" ht="9" customHeight="1">
      <c r="A32" s="20">
        <v>29</v>
      </c>
      <c r="B32" s="21" t="s">
        <v>31</v>
      </c>
      <c r="C32" s="22">
        <v>519</v>
      </c>
      <c r="D32" s="26">
        <v>432</v>
      </c>
      <c r="E32" s="24">
        <f t="shared" si="0"/>
        <v>-16.763005780346816</v>
      </c>
      <c r="F32" s="26">
        <v>419</v>
      </c>
      <c r="G32" s="24">
        <f t="shared" si="1"/>
        <v>-3.009259259259256</v>
      </c>
      <c r="H32" s="26">
        <v>391</v>
      </c>
      <c r="I32" s="24">
        <f t="shared" si="2"/>
        <v>-6.682577565632464</v>
      </c>
      <c r="J32" s="26">
        <v>369</v>
      </c>
      <c r="K32" s="24">
        <f t="shared" si="3"/>
        <v>-5.626598465473142</v>
      </c>
      <c r="L32" s="26">
        <v>327</v>
      </c>
      <c r="M32" s="24">
        <f t="shared" si="4"/>
        <v>-11.382113821138207</v>
      </c>
      <c r="N32" s="26">
        <v>300</v>
      </c>
      <c r="O32" s="24">
        <f t="shared" si="5"/>
        <v>-8.25688073394495</v>
      </c>
      <c r="P32" s="26">
        <v>289</v>
      </c>
      <c r="Q32" s="24">
        <f t="shared" si="6"/>
        <v>-3.6666666666666625</v>
      </c>
      <c r="R32" s="26">
        <v>214</v>
      </c>
      <c r="S32" s="25">
        <f t="shared" si="7"/>
        <v>-25.951557093425603</v>
      </c>
    </row>
    <row r="33" spans="1:19" ht="9" customHeight="1">
      <c r="A33" s="20">
        <v>30</v>
      </c>
      <c r="B33" s="21" t="s">
        <v>32</v>
      </c>
      <c r="C33" s="22">
        <v>50</v>
      </c>
      <c r="D33" s="26">
        <v>17</v>
      </c>
      <c r="E33" s="24">
        <f t="shared" si="0"/>
        <v>-65.99999999999999</v>
      </c>
      <c r="F33" s="26">
        <v>44</v>
      </c>
      <c r="G33" s="24">
        <f t="shared" si="1"/>
        <v>158.82352941176472</v>
      </c>
      <c r="H33" s="26">
        <v>308</v>
      </c>
      <c r="I33" s="24">
        <f t="shared" si="2"/>
        <v>600</v>
      </c>
      <c r="J33" s="26">
        <v>60</v>
      </c>
      <c r="K33" s="24">
        <f t="shared" si="3"/>
        <v>-80.51948051948052</v>
      </c>
      <c r="L33" s="26">
        <v>60</v>
      </c>
      <c r="M33" s="24">
        <f t="shared" si="4"/>
        <v>0</v>
      </c>
      <c r="N33" s="26">
        <v>58</v>
      </c>
      <c r="O33" s="24">
        <f t="shared" si="5"/>
        <v>-3.3333333333333326</v>
      </c>
      <c r="P33" s="26">
        <v>37</v>
      </c>
      <c r="Q33" s="24">
        <f t="shared" si="6"/>
        <v>-36.206896551724135</v>
      </c>
      <c r="R33" s="26">
        <v>47</v>
      </c>
      <c r="S33" s="25">
        <f t="shared" si="7"/>
        <v>27.027027027027017</v>
      </c>
    </row>
    <row r="34" spans="1:19" ht="9" customHeight="1">
      <c r="A34" s="20">
        <v>31</v>
      </c>
      <c r="B34" s="21" t="s">
        <v>33</v>
      </c>
      <c r="C34" s="22">
        <v>358</v>
      </c>
      <c r="D34" s="26">
        <v>339</v>
      </c>
      <c r="E34" s="24">
        <f t="shared" si="0"/>
        <v>-5.307262569832405</v>
      </c>
      <c r="F34" s="26">
        <v>360</v>
      </c>
      <c r="G34" s="24">
        <f t="shared" si="1"/>
        <v>6.194690265486735</v>
      </c>
      <c r="H34" s="26">
        <v>361</v>
      </c>
      <c r="I34" s="24">
        <f t="shared" si="2"/>
        <v>0.2777777777777768</v>
      </c>
      <c r="J34" s="26">
        <v>429</v>
      </c>
      <c r="K34" s="24">
        <f t="shared" si="3"/>
        <v>18.836565096952906</v>
      </c>
      <c r="L34" s="26">
        <v>351</v>
      </c>
      <c r="M34" s="24">
        <f t="shared" si="4"/>
        <v>-18.181818181818176</v>
      </c>
      <c r="N34" s="26">
        <v>405</v>
      </c>
      <c r="O34" s="24">
        <f t="shared" si="5"/>
        <v>15.384615384615374</v>
      </c>
      <c r="P34" s="26">
        <v>341</v>
      </c>
      <c r="Q34" s="24">
        <f t="shared" si="6"/>
        <v>-15.802469135802466</v>
      </c>
      <c r="R34" s="26">
        <v>386</v>
      </c>
      <c r="S34" s="25">
        <f t="shared" si="7"/>
        <v>13.196480938416432</v>
      </c>
    </row>
    <row r="35" spans="1:19" ht="9" customHeight="1">
      <c r="A35" s="20">
        <v>32</v>
      </c>
      <c r="B35" s="21" t="s">
        <v>34</v>
      </c>
      <c r="C35" s="22">
        <v>313</v>
      </c>
      <c r="D35" s="26">
        <v>379</v>
      </c>
      <c r="E35" s="24">
        <f t="shared" si="0"/>
        <v>21.086261980830677</v>
      </c>
      <c r="F35" s="26">
        <v>451</v>
      </c>
      <c r="G35" s="24">
        <f t="shared" si="1"/>
        <v>18.99736147757256</v>
      </c>
      <c r="H35" s="26">
        <v>455</v>
      </c>
      <c r="I35" s="24">
        <f t="shared" si="2"/>
        <v>0.8869179600886845</v>
      </c>
      <c r="J35" s="26">
        <v>556</v>
      </c>
      <c r="K35" s="24">
        <f t="shared" si="3"/>
        <v>22.197802197802208</v>
      </c>
      <c r="L35" s="26">
        <v>482</v>
      </c>
      <c r="M35" s="24">
        <f t="shared" si="4"/>
        <v>-13.309352517985607</v>
      </c>
      <c r="N35" s="26">
        <v>438</v>
      </c>
      <c r="O35" s="24">
        <f t="shared" si="5"/>
        <v>-9.128630705394192</v>
      </c>
      <c r="P35" s="26">
        <v>453</v>
      </c>
      <c r="Q35" s="24">
        <f t="shared" si="6"/>
        <v>3.424657534246567</v>
      </c>
      <c r="R35" s="26">
        <v>510</v>
      </c>
      <c r="S35" s="25">
        <f t="shared" si="7"/>
        <v>12.58278145695364</v>
      </c>
    </row>
    <row r="36" spans="1:19" ht="9" customHeight="1">
      <c r="A36" s="20">
        <v>33</v>
      </c>
      <c r="B36" s="21" t="s">
        <v>35</v>
      </c>
      <c r="C36" s="22">
        <v>121</v>
      </c>
      <c r="D36" s="26">
        <v>125</v>
      </c>
      <c r="E36" s="24">
        <f t="shared" si="0"/>
        <v>3.305785123966931</v>
      </c>
      <c r="F36" s="26">
        <v>144</v>
      </c>
      <c r="G36" s="24">
        <f t="shared" si="1"/>
        <v>15.199999999999992</v>
      </c>
      <c r="H36" s="26">
        <v>129</v>
      </c>
      <c r="I36" s="24">
        <f t="shared" si="2"/>
        <v>-10.416666666666663</v>
      </c>
      <c r="J36" s="26">
        <v>114</v>
      </c>
      <c r="K36" s="24">
        <f t="shared" si="3"/>
        <v>-11.627906976744185</v>
      </c>
      <c r="L36" s="26">
        <v>129</v>
      </c>
      <c r="M36" s="24">
        <f t="shared" si="4"/>
        <v>13.157894736842103</v>
      </c>
      <c r="N36" s="26">
        <v>113</v>
      </c>
      <c r="O36" s="24">
        <f t="shared" si="5"/>
        <v>-12.4031007751938</v>
      </c>
      <c r="P36" s="26">
        <v>94</v>
      </c>
      <c r="Q36" s="24">
        <f t="shared" si="6"/>
        <v>-16.814159292035402</v>
      </c>
      <c r="R36" s="26">
        <v>115</v>
      </c>
      <c r="S36" s="25">
        <f t="shared" si="7"/>
        <v>22.34042553191489</v>
      </c>
    </row>
    <row r="37" spans="1:19" ht="9" customHeight="1">
      <c r="A37" s="20">
        <v>34</v>
      </c>
      <c r="B37" s="21" t="s">
        <v>36</v>
      </c>
      <c r="C37" s="22">
        <v>86</v>
      </c>
      <c r="D37" s="26">
        <v>94</v>
      </c>
      <c r="E37" s="24">
        <f aca="true" t="shared" si="8" ref="E37:E68">IF(D37&lt;&gt;".",IF(C37&lt;&gt;".",IF(C37&gt;0,(D37/C37-1)*100,"."),"."),".")</f>
        <v>9.302325581395344</v>
      </c>
      <c r="F37" s="26">
        <v>79</v>
      </c>
      <c r="G37" s="24">
        <f aca="true" t="shared" si="9" ref="G37:G68">IF(F37&lt;&gt;".",IF(D37&lt;&gt;".",IF(D37&gt;0,(F37/D37-1)*100,"."),"."),".")</f>
        <v>-15.957446808510634</v>
      </c>
      <c r="H37" s="26">
        <v>76</v>
      </c>
      <c r="I37" s="24">
        <f aca="true" t="shared" si="10" ref="I37:I68">IF(H37&lt;&gt;".",IF(F37&lt;&gt;".",IF(F37&gt;0,(H37/F37-1)*100,"."),"."),".")</f>
        <v>-3.797468354430378</v>
      </c>
      <c r="J37" s="26">
        <v>61</v>
      </c>
      <c r="K37" s="24">
        <f aca="true" t="shared" si="11" ref="K37:K68">IF(J37&lt;&gt;".",IF(H37&lt;&gt;".",IF(H37&gt;0,(J37/H37-1)*100,"."),"."),".")</f>
        <v>-19.736842105263154</v>
      </c>
      <c r="L37" s="26">
        <v>83</v>
      </c>
      <c r="M37" s="24">
        <f aca="true" t="shared" si="12" ref="M37:M68">IF(L37&lt;&gt;".",IF(J37&lt;&gt;".",IF(J37&gt;0,(L37/J37-1)*100,"."),"."),".")</f>
        <v>36.065573770491795</v>
      </c>
      <c r="N37" s="26">
        <v>72</v>
      </c>
      <c r="O37" s="24">
        <f aca="true" t="shared" si="13" ref="O37:O68">IF(N37&lt;&gt;".",IF(L37&lt;&gt;".",IF(L37&gt;0,(N37/L37-1)*100,"."),"."),".")</f>
        <v>-13.253012048192769</v>
      </c>
      <c r="P37" s="26">
        <v>46</v>
      </c>
      <c r="Q37" s="24">
        <f aca="true" t="shared" si="14" ref="Q37:Q68">IF(P37&lt;&gt;".",IF(N37&lt;&gt;".",IF(N37&gt;0,(P37/N37-1)*100,"."),"."),".")</f>
        <v>-36.111111111111114</v>
      </c>
      <c r="R37" s="26">
        <v>46</v>
      </c>
      <c r="S37" s="25">
        <f aca="true" t="shared" si="15" ref="S37:S68">IF(R37&lt;&gt;".",IF(P37&lt;&gt;".",IF(P37&gt;0,(R37/P37-1)*100,"."),"."),".")</f>
        <v>0</v>
      </c>
    </row>
    <row r="38" spans="1:19" ht="9" customHeight="1">
      <c r="A38" s="20">
        <v>35</v>
      </c>
      <c r="B38" s="21" t="s">
        <v>37</v>
      </c>
      <c r="C38" s="22">
        <v>71</v>
      </c>
      <c r="D38" s="26">
        <v>68</v>
      </c>
      <c r="E38" s="24">
        <f t="shared" si="8"/>
        <v>-4.225352112676061</v>
      </c>
      <c r="F38" s="26">
        <v>59</v>
      </c>
      <c r="G38" s="24">
        <f t="shared" si="9"/>
        <v>-13.235294117647056</v>
      </c>
      <c r="H38" s="26">
        <v>35</v>
      </c>
      <c r="I38" s="24">
        <f t="shared" si="10"/>
        <v>-40.67796610169492</v>
      </c>
      <c r="J38" s="26">
        <v>33</v>
      </c>
      <c r="K38" s="24">
        <f t="shared" si="11"/>
        <v>-5.714285714285716</v>
      </c>
      <c r="L38" s="26">
        <v>58</v>
      </c>
      <c r="M38" s="24">
        <f t="shared" si="12"/>
        <v>75.75757575757575</v>
      </c>
      <c r="N38" s="26">
        <v>47</v>
      </c>
      <c r="O38" s="24">
        <f t="shared" si="13"/>
        <v>-18.965517241379317</v>
      </c>
      <c r="P38" s="26">
        <v>51</v>
      </c>
      <c r="Q38" s="24">
        <f t="shared" si="14"/>
        <v>8.51063829787233</v>
      </c>
      <c r="R38" s="26">
        <v>57</v>
      </c>
      <c r="S38" s="25">
        <f t="shared" si="15"/>
        <v>11.764705882352944</v>
      </c>
    </row>
    <row r="39" spans="1:19" ht="9" customHeight="1">
      <c r="A39" s="20">
        <v>36</v>
      </c>
      <c r="B39" s="21" t="s">
        <v>38</v>
      </c>
      <c r="C39" s="22">
        <v>105</v>
      </c>
      <c r="D39" s="26">
        <v>85</v>
      </c>
      <c r="E39" s="24">
        <f t="shared" si="8"/>
        <v>-19.047619047619047</v>
      </c>
      <c r="F39" s="26">
        <v>104</v>
      </c>
      <c r="G39" s="24">
        <f t="shared" si="9"/>
        <v>22.352941176470598</v>
      </c>
      <c r="H39" s="26">
        <v>86</v>
      </c>
      <c r="I39" s="24">
        <f t="shared" si="10"/>
        <v>-17.307692307692314</v>
      </c>
      <c r="J39" s="26">
        <v>59</v>
      </c>
      <c r="K39" s="24">
        <f t="shared" si="11"/>
        <v>-31.3953488372093</v>
      </c>
      <c r="L39" s="26">
        <v>86</v>
      </c>
      <c r="M39" s="24">
        <f t="shared" si="12"/>
        <v>45.76271186440677</v>
      </c>
      <c r="N39" s="26">
        <v>98</v>
      </c>
      <c r="O39" s="24">
        <f t="shared" si="13"/>
        <v>13.953488372093027</v>
      </c>
      <c r="P39" s="26">
        <v>75</v>
      </c>
      <c r="Q39" s="24">
        <f t="shared" si="14"/>
        <v>-23.469387755102044</v>
      </c>
      <c r="R39" s="26">
        <v>81</v>
      </c>
      <c r="S39" s="25">
        <f t="shared" si="15"/>
        <v>8.000000000000007</v>
      </c>
    </row>
    <row r="40" spans="1:19" ht="9" customHeight="1">
      <c r="A40" s="20">
        <v>37</v>
      </c>
      <c r="B40" s="21" t="s">
        <v>39</v>
      </c>
      <c r="C40" s="22">
        <v>17</v>
      </c>
      <c r="D40" s="26">
        <v>29</v>
      </c>
      <c r="E40" s="24">
        <f t="shared" si="8"/>
        <v>70.58823529411764</v>
      </c>
      <c r="F40" s="26">
        <v>21</v>
      </c>
      <c r="G40" s="24">
        <f t="shared" si="9"/>
        <v>-27.586206896551722</v>
      </c>
      <c r="H40" s="26">
        <v>12</v>
      </c>
      <c r="I40" s="24">
        <f t="shared" si="10"/>
        <v>-42.85714285714286</v>
      </c>
      <c r="J40" s="26">
        <v>22</v>
      </c>
      <c r="K40" s="24">
        <f t="shared" si="11"/>
        <v>83.33333333333333</v>
      </c>
      <c r="L40" s="26">
        <v>6</v>
      </c>
      <c r="M40" s="24">
        <f t="shared" si="12"/>
        <v>-72.72727272727273</v>
      </c>
      <c r="N40" s="26">
        <v>8</v>
      </c>
      <c r="O40" s="24">
        <f t="shared" si="13"/>
        <v>33.33333333333333</v>
      </c>
      <c r="P40" s="26">
        <v>19</v>
      </c>
      <c r="Q40" s="24">
        <f t="shared" si="14"/>
        <v>137.5</v>
      </c>
      <c r="R40" s="26">
        <v>3</v>
      </c>
      <c r="S40" s="25">
        <f t="shared" si="15"/>
        <v>-84.21052631578947</v>
      </c>
    </row>
    <row r="41" spans="1:19" ht="9" customHeight="1">
      <c r="A41" s="20">
        <v>38</v>
      </c>
      <c r="B41" s="21" t="s">
        <v>40</v>
      </c>
      <c r="C41" s="22">
        <v>18</v>
      </c>
      <c r="D41" s="26">
        <v>12</v>
      </c>
      <c r="E41" s="24">
        <f t="shared" si="8"/>
        <v>-33.333333333333336</v>
      </c>
      <c r="F41" s="26">
        <v>14</v>
      </c>
      <c r="G41" s="24">
        <f t="shared" si="9"/>
        <v>16.666666666666675</v>
      </c>
      <c r="H41" s="26">
        <v>10</v>
      </c>
      <c r="I41" s="24">
        <f t="shared" si="10"/>
        <v>-28.57142857142857</v>
      </c>
      <c r="J41" s="26">
        <v>10</v>
      </c>
      <c r="K41" s="24">
        <f t="shared" si="11"/>
        <v>0</v>
      </c>
      <c r="L41" s="26">
        <v>10</v>
      </c>
      <c r="M41" s="24">
        <f t="shared" si="12"/>
        <v>0</v>
      </c>
      <c r="N41" s="26">
        <v>9</v>
      </c>
      <c r="O41" s="24">
        <f t="shared" si="13"/>
        <v>-9.999999999999998</v>
      </c>
      <c r="P41" s="26">
        <v>9</v>
      </c>
      <c r="Q41" s="24">
        <f t="shared" si="14"/>
        <v>0</v>
      </c>
      <c r="R41" s="26">
        <v>4</v>
      </c>
      <c r="S41" s="25">
        <f t="shared" si="15"/>
        <v>-55.55555555555556</v>
      </c>
    </row>
    <row r="42" spans="1:19" ht="9" customHeight="1">
      <c r="A42" s="20">
        <v>39</v>
      </c>
      <c r="B42" s="21" t="s">
        <v>41</v>
      </c>
      <c r="C42" s="22">
        <v>142</v>
      </c>
      <c r="D42" s="26">
        <v>186</v>
      </c>
      <c r="E42" s="24">
        <f t="shared" si="8"/>
        <v>30.98591549295775</v>
      </c>
      <c r="F42" s="26">
        <v>227</v>
      </c>
      <c r="G42" s="24">
        <f t="shared" si="9"/>
        <v>22.043010752688176</v>
      </c>
      <c r="H42" s="26">
        <v>238</v>
      </c>
      <c r="I42" s="24">
        <f t="shared" si="10"/>
        <v>4.8458149779735615</v>
      </c>
      <c r="J42" s="26">
        <v>201</v>
      </c>
      <c r="K42" s="24">
        <f t="shared" si="11"/>
        <v>-15.546218487394958</v>
      </c>
      <c r="L42" s="26">
        <v>198</v>
      </c>
      <c r="M42" s="24">
        <f t="shared" si="12"/>
        <v>-1.4925373134328401</v>
      </c>
      <c r="N42" s="26">
        <v>209</v>
      </c>
      <c r="O42" s="24">
        <f t="shared" si="13"/>
        <v>5.555555555555558</v>
      </c>
      <c r="P42" s="26">
        <v>210</v>
      </c>
      <c r="Q42" s="24">
        <f t="shared" si="14"/>
        <v>0.4784688995215225</v>
      </c>
      <c r="R42" s="26">
        <v>188</v>
      </c>
      <c r="S42" s="25">
        <f t="shared" si="15"/>
        <v>-10.476190476190473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6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72</v>
      </c>
      <c r="D44" s="26">
        <v>67</v>
      </c>
      <c r="E44" s="24">
        <f t="shared" si="8"/>
        <v>-6.944444444444442</v>
      </c>
      <c r="F44" s="26">
        <v>37</v>
      </c>
      <c r="G44" s="24">
        <f t="shared" si="9"/>
        <v>-44.776119402985074</v>
      </c>
      <c r="H44" s="26">
        <v>36</v>
      </c>
      <c r="I44" s="24">
        <f t="shared" si="10"/>
        <v>-2.7027027027026973</v>
      </c>
      <c r="J44" s="26">
        <v>53</v>
      </c>
      <c r="K44" s="24">
        <f t="shared" si="11"/>
        <v>47.22222222222223</v>
      </c>
      <c r="L44" s="26">
        <v>29</v>
      </c>
      <c r="M44" s="24">
        <f t="shared" si="12"/>
        <v>-45.28301886792453</v>
      </c>
      <c r="N44" s="26">
        <v>10</v>
      </c>
      <c r="O44" s="24">
        <f t="shared" si="13"/>
        <v>-65.51724137931035</v>
      </c>
      <c r="P44" s="26">
        <v>16</v>
      </c>
      <c r="Q44" s="24">
        <f t="shared" si="14"/>
        <v>60.00000000000001</v>
      </c>
      <c r="R44" s="26">
        <v>3</v>
      </c>
      <c r="S44" s="25">
        <f t="shared" si="15"/>
        <v>-81.25</v>
      </c>
    </row>
    <row r="45" spans="1:19" ht="9" customHeight="1">
      <c r="A45" s="20">
        <v>42</v>
      </c>
      <c r="B45" s="21" t="s">
        <v>44</v>
      </c>
      <c r="C45" s="22">
        <v>49</v>
      </c>
      <c r="D45" s="26">
        <v>25</v>
      </c>
      <c r="E45" s="24">
        <f t="shared" si="8"/>
        <v>-48.97959183673469</v>
      </c>
      <c r="F45" s="26">
        <v>28</v>
      </c>
      <c r="G45" s="24">
        <f t="shared" si="9"/>
        <v>12.00000000000001</v>
      </c>
      <c r="H45" s="26">
        <v>19</v>
      </c>
      <c r="I45" s="24">
        <f t="shared" si="10"/>
        <v>-32.14285714285714</v>
      </c>
      <c r="J45" s="26">
        <v>19</v>
      </c>
      <c r="K45" s="24">
        <f t="shared" si="11"/>
        <v>0</v>
      </c>
      <c r="L45" s="26">
        <v>14</v>
      </c>
      <c r="M45" s="24">
        <f t="shared" si="12"/>
        <v>-26.315789473684216</v>
      </c>
      <c r="N45" s="26">
        <v>15</v>
      </c>
      <c r="O45" s="24">
        <f t="shared" si="13"/>
        <v>7.14285714285714</v>
      </c>
      <c r="P45" s="26">
        <v>9</v>
      </c>
      <c r="Q45" s="24">
        <f t="shared" si="14"/>
        <v>-40</v>
      </c>
      <c r="R45" s="26">
        <v>7</v>
      </c>
      <c r="S45" s="25">
        <f t="shared" si="15"/>
        <v>-22.22222222222222</v>
      </c>
    </row>
    <row r="46" spans="1:19" ht="9" customHeight="1">
      <c r="A46" s="20">
        <v>43</v>
      </c>
      <c r="B46" s="21" t="s">
        <v>45</v>
      </c>
      <c r="C46" s="22">
        <v>8</v>
      </c>
      <c r="D46" s="26">
        <v>3</v>
      </c>
      <c r="E46" s="24">
        <f t="shared" si="8"/>
        <v>-62.5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>
        <v>6</v>
      </c>
      <c r="K46" s="24" t="str">
        <f t="shared" si="11"/>
        <v>.</v>
      </c>
      <c r="L46" s="26">
        <v>2</v>
      </c>
      <c r="M46" s="24">
        <f t="shared" si="12"/>
        <v>-66.66666666666667</v>
      </c>
      <c r="N46" s="26">
        <v>3</v>
      </c>
      <c r="O46" s="24">
        <f t="shared" si="13"/>
        <v>50</v>
      </c>
      <c r="P46" s="26">
        <v>4</v>
      </c>
      <c r="Q46" s="24">
        <f t="shared" si="14"/>
        <v>33.33333333333333</v>
      </c>
      <c r="R46" s="26">
        <v>2</v>
      </c>
      <c r="S46" s="25">
        <f t="shared" si="15"/>
        <v>-50</v>
      </c>
    </row>
    <row r="47" spans="1:19" ht="9" customHeight="1">
      <c r="A47" s="20">
        <v>44</v>
      </c>
      <c r="B47" s="21" t="s">
        <v>46</v>
      </c>
      <c r="C47" s="22">
        <v>109</v>
      </c>
      <c r="D47" s="26">
        <v>166</v>
      </c>
      <c r="E47" s="24">
        <f t="shared" si="8"/>
        <v>52.293577981651374</v>
      </c>
      <c r="F47" s="26">
        <v>70</v>
      </c>
      <c r="G47" s="24">
        <f t="shared" si="9"/>
        <v>-57.831325301204814</v>
      </c>
      <c r="H47" s="26">
        <v>104</v>
      </c>
      <c r="I47" s="24">
        <f t="shared" si="10"/>
        <v>48.57142857142858</v>
      </c>
      <c r="J47" s="26">
        <v>115</v>
      </c>
      <c r="K47" s="24">
        <f t="shared" si="11"/>
        <v>10.576923076923084</v>
      </c>
      <c r="L47" s="26">
        <v>75</v>
      </c>
      <c r="M47" s="24">
        <f t="shared" si="12"/>
        <v>-34.78260869565217</v>
      </c>
      <c r="N47" s="26">
        <v>76</v>
      </c>
      <c r="O47" s="24">
        <f t="shared" si="13"/>
        <v>1.333333333333342</v>
      </c>
      <c r="P47" s="26">
        <v>96</v>
      </c>
      <c r="Q47" s="24">
        <f t="shared" si="14"/>
        <v>26.315789473684205</v>
      </c>
      <c r="R47" s="26">
        <v>80</v>
      </c>
      <c r="S47" s="25">
        <f t="shared" si="15"/>
        <v>-16.666666666666664</v>
      </c>
    </row>
    <row r="48" spans="1:19" ht="9" customHeight="1">
      <c r="A48" s="20">
        <v>45</v>
      </c>
      <c r="B48" s="21" t="s">
        <v>47</v>
      </c>
      <c r="C48" s="22">
        <v>15</v>
      </c>
      <c r="D48" s="26">
        <v>29</v>
      </c>
      <c r="E48" s="24">
        <f t="shared" si="8"/>
        <v>93.33333333333333</v>
      </c>
      <c r="F48" s="26">
        <v>24</v>
      </c>
      <c r="G48" s="24">
        <f t="shared" si="9"/>
        <v>-17.24137931034483</v>
      </c>
      <c r="H48" s="26">
        <v>12</v>
      </c>
      <c r="I48" s="24">
        <f t="shared" si="10"/>
        <v>-50</v>
      </c>
      <c r="J48" s="26">
        <v>10</v>
      </c>
      <c r="K48" s="24">
        <f t="shared" si="11"/>
        <v>-16.666666666666664</v>
      </c>
      <c r="L48" s="26">
        <v>12</v>
      </c>
      <c r="M48" s="24">
        <f t="shared" si="12"/>
        <v>19.999999999999996</v>
      </c>
      <c r="N48" s="26">
        <v>11</v>
      </c>
      <c r="O48" s="24">
        <f t="shared" si="13"/>
        <v>-8.333333333333337</v>
      </c>
      <c r="P48" s="26">
        <v>17</v>
      </c>
      <c r="Q48" s="24">
        <f t="shared" si="14"/>
        <v>54.54545454545454</v>
      </c>
      <c r="R48" s="26">
        <v>20</v>
      </c>
      <c r="S48" s="25">
        <f t="shared" si="15"/>
        <v>17.647058823529417</v>
      </c>
    </row>
    <row r="49" spans="1:19" ht="9" customHeight="1">
      <c r="A49" s="20">
        <v>46</v>
      </c>
      <c r="B49" s="21" t="s">
        <v>48</v>
      </c>
      <c r="C49" s="22">
        <v>30</v>
      </c>
      <c r="D49" s="26">
        <v>27</v>
      </c>
      <c r="E49" s="24">
        <f t="shared" si="8"/>
        <v>-9.999999999999998</v>
      </c>
      <c r="F49" s="26">
        <v>36</v>
      </c>
      <c r="G49" s="24">
        <f t="shared" si="9"/>
        <v>33.33333333333333</v>
      </c>
      <c r="H49" s="26">
        <v>17</v>
      </c>
      <c r="I49" s="24">
        <f t="shared" si="10"/>
        <v>-52.77777777777778</v>
      </c>
      <c r="J49" s="26">
        <v>21</v>
      </c>
      <c r="K49" s="24">
        <f t="shared" si="11"/>
        <v>23.529411764705888</v>
      </c>
      <c r="L49" s="26">
        <v>24</v>
      </c>
      <c r="M49" s="24">
        <f t="shared" si="12"/>
        <v>14.28571428571428</v>
      </c>
      <c r="N49" s="26">
        <v>15</v>
      </c>
      <c r="O49" s="24">
        <f t="shared" si="13"/>
        <v>-37.5</v>
      </c>
      <c r="P49" s="26">
        <v>14</v>
      </c>
      <c r="Q49" s="24">
        <f t="shared" si="14"/>
        <v>-6.666666666666665</v>
      </c>
      <c r="R49" s="26">
        <v>30</v>
      </c>
      <c r="S49" s="25">
        <f t="shared" si="15"/>
        <v>114.28571428571428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7</v>
      </c>
      <c r="E50" s="24">
        <f t="shared" si="8"/>
        <v>16.666666666666675</v>
      </c>
      <c r="F50" s="26">
        <v>8</v>
      </c>
      <c r="G50" s="24">
        <f t="shared" si="9"/>
        <v>14.28571428571428</v>
      </c>
      <c r="H50" s="26">
        <v>9</v>
      </c>
      <c r="I50" s="24">
        <f t="shared" si="10"/>
        <v>12.5</v>
      </c>
      <c r="J50" s="26">
        <v>4</v>
      </c>
      <c r="K50" s="24">
        <f t="shared" si="11"/>
        <v>-55.55555555555556</v>
      </c>
      <c r="L50" s="26">
        <v>6</v>
      </c>
      <c r="M50" s="24">
        <f t="shared" si="12"/>
        <v>50</v>
      </c>
      <c r="N50" s="26">
        <v>17</v>
      </c>
      <c r="O50" s="24">
        <f t="shared" si="13"/>
        <v>183.33333333333334</v>
      </c>
      <c r="P50" s="26">
        <v>6</v>
      </c>
      <c r="Q50" s="24">
        <f t="shared" si="14"/>
        <v>-64.70588235294117</v>
      </c>
      <c r="R50" s="26">
        <v>11</v>
      </c>
      <c r="S50" s="25">
        <f t="shared" si="15"/>
        <v>83.33333333333333</v>
      </c>
    </row>
    <row r="51" spans="1:19" ht="9" customHeight="1">
      <c r="A51" s="20">
        <v>48</v>
      </c>
      <c r="B51" s="21" t="s">
        <v>50</v>
      </c>
      <c r="C51" s="22">
        <v>1031</v>
      </c>
      <c r="D51" s="26">
        <v>812</v>
      </c>
      <c r="E51" s="24">
        <f t="shared" si="8"/>
        <v>-21.24151309408342</v>
      </c>
      <c r="F51" s="26">
        <v>729</v>
      </c>
      <c r="G51" s="24">
        <f t="shared" si="9"/>
        <v>-10.221674876847286</v>
      </c>
      <c r="H51" s="26">
        <v>583</v>
      </c>
      <c r="I51" s="24">
        <f t="shared" si="10"/>
        <v>-20.027434842249658</v>
      </c>
      <c r="J51" s="26">
        <v>667</v>
      </c>
      <c r="K51" s="24">
        <f t="shared" si="11"/>
        <v>14.408233276157812</v>
      </c>
      <c r="L51" s="26">
        <v>503</v>
      </c>
      <c r="M51" s="24">
        <f t="shared" si="12"/>
        <v>-24.587706146926536</v>
      </c>
      <c r="N51" s="26">
        <v>404</v>
      </c>
      <c r="O51" s="24">
        <f t="shared" si="13"/>
        <v>-19.68190854870775</v>
      </c>
      <c r="P51" s="26">
        <v>339</v>
      </c>
      <c r="Q51" s="24">
        <f t="shared" si="14"/>
        <v>-16.089108910891092</v>
      </c>
      <c r="R51" s="26">
        <v>362</v>
      </c>
      <c r="S51" s="25">
        <f t="shared" si="15"/>
        <v>6.784660766961648</v>
      </c>
    </row>
    <row r="52" spans="1:19" ht="9" customHeight="1">
      <c r="A52" s="20">
        <v>49</v>
      </c>
      <c r="B52" s="21" t="s">
        <v>51</v>
      </c>
      <c r="C52" s="22">
        <v>154</v>
      </c>
      <c r="D52" s="26">
        <v>185</v>
      </c>
      <c r="E52" s="24">
        <f t="shared" si="8"/>
        <v>20.12987012987013</v>
      </c>
      <c r="F52" s="26">
        <v>213</v>
      </c>
      <c r="G52" s="24">
        <f t="shared" si="9"/>
        <v>15.135135135135137</v>
      </c>
      <c r="H52" s="26">
        <v>192</v>
      </c>
      <c r="I52" s="24">
        <f t="shared" si="10"/>
        <v>-9.859154929577462</v>
      </c>
      <c r="J52" s="26">
        <v>420</v>
      </c>
      <c r="K52" s="24">
        <f t="shared" si="11"/>
        <v>118.75</v>
      </c>
      <c r="L52" s="26">
        <v>288</v>
      </c>
      <c r="M52" s="24">
        <f t="shared" si="12"/>
        <v>-31.428571428571427</v>
      </c>
      <c r="N52" s="26">
        <v>281</v>
      </c>
      <c r="O52" s="24">
        <f t="shared" si="13"/>
        <v>-2.430555555555558</v>
      </c>
      <c r="P52" s="26">
        <v>251</v>
      </c>
      <c r="Q52" s="24">
        <f t="shared" si="14"/>
        <v>-10.676156583629892</v>
      </c>
      <c r="R52" s="26">
        <v>326</v>
      </c>
      <c r="S52" s="25">
        <f t="shared" si="15"/>
        <v>29.880478087649397</v>
      </c>
    </row>
    <row r="53" spans="1:19" ht="9" customHeight="1">
      <c r="A53" s="20">
        <v>50</v>
      </c>
      <c r="B53" s="32" t="s">
        <v>52</v>
      </c>
      <c r="C53" s="22">
        <v>300</v>
      </c>
      <c r="D53" s="26">
        <v>334</v>
      </c>
      <c r="E53" s="24">
        <f t="shared" si="8"/>
        <v>11.333333333333329</v>
      </c>
      <c r="F53" s="26">
        <v>346</v>
      </c>
      <c r="G53" s="24">
        <f t="shared" si="9"/>
        <v>3.592814371257491</v>
      </c>
      <c r="H53" s="26">
        <v>369</v>
      </c>
      <c r="I53" s="24">
        <f t="shared" si="10"/>
        <v>6.647398843930641</v>
      </c>
      <c r="J53" s="26">
        <v>360</v>
      </c>
      <c r="K53" s="24">
        <f t="shared" si="11"/>
        <v>-2.4390243902439046</v>
      </c>
      <c r="L53" s="26">
        <v>343</v>
      </c>
      <c r="M53" s="24">
        <f t="shared" si="12"/>
        <v>-4.722222222222228</v>
      </c>
      <c r="N53" s="26">
        <v>351</v>
      </c>
      <c r="O53" s="24">
        <f t="shared" si="13"/>
        <v>2.3323615160349753</v>
      </c>
      <c r="P53" s="26">
        <v>388</v>
      </c>
      <c r="Q53" s="24">
        <f t="shared" si="14"/>
        <v>10.541310541310533</v>
      </c>
      <c r="R53" s="26">
        <v>467</v>
      </c>
      <c r="S53" s="25">
        <f t="shared" si="15"/>
        <v>20.360824742268036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51</v>
      </c>
      <c r="G54" s="24" t="str">
        <f t="shared" si="9"/>
        <v>.</v>
      </c>
      <c r="H54" s="26">
        <v>62</v>
      </c>
      <c r="I54" s="24">
        <f t="shared" si="10"/>
        <v>21.568627450980383</v>
      </c>
      <c r="J54" s="26">
        <v>170</v>
      </c>
      <c r="K54" s="24">
        <f t="shared" si="11"/>
        <v>174.19354838709674</v>
      </c>
      <c r="L54" s="26">
        <v>139</v>
      </c>
      <c r="M54" s="24">
        <f t="shared" si="12"/>
        <v>-18.23529411764706</v>
      </c>
      <c r="N54" s="26">
        <v>162</v>
      </c>
      <c r="O54" s="24">
        <f t="shared" si="13"/>
        <v>16.546762589928065</v>
      </c>
      <c r="P54" s="26">
        <v>162</v>
      </c>
      <c r="Q54" s="24">
        <f t="shared" si="14"/>
        <v>0</v>
      </c>
      <c r="R54" s="26">
        <v>156</v>
      </c>
      <c r="S54" s="25">
        <f t="shared" si="15"/>
        <v>-3.703703703703709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16</v>
      </c>
      <c r="G55" s="24" t="str">
        <f t="shared" si="9"/>
        <v>.</v>
      </c>
      <c r="H55" s="26">
        <v>60</v>
      </c>
      <c r="I55" s="24">
        <f t="shared" si="10"/>
        <v>275</v>
      </c>
      <c r="J55" s="26">
        <v>116</v>
      </c>
      <c r="K55" s="24">
        <f t="shared" si="11"/>
        <v>93.33333333333333</v>
      </c>
      <c r="L55" s="26">
        <v>117</v>
      </c>
      <c r="M55" s="24">
        <f t="shared" si="12"/>
        <v>0.8620689655172376</v>
      </c>
      <c r="N55" s="26">
        <v>123</v>
      </c>
      <c r="O55" s="24">
        <f t="shared" si="13"/>
        <v>5.128205128205132</v>
      </c>
      <c r="P55" s="26">
        <v>89</v>
      </c>
      <c r="Q55" s="24">
        <f t="shared" si="14"/>
        <v>-27.642276422764223</v>
      </c>
      <c r="R55" s="26">
        <v>91</v>
      </c>
      <c r="S55" s="25">
        <f t="shared" si="15"/>
        <v>2.2471910112359605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7185</v>
      </c>
      <c r="D57" s="39">
        <f>SUM(D5:D55)</f>
        <v>7079</v>
      </c>
      <c r="E57" s="40">
        <f>IF(D57&lt;&gt;".",IF(C57&lt;&gt;".",IF(C57&gt;0,(D57/C57-1)*100,"."),"."),".")</f>
        <v>-1.4752957550452361</v>
      </c>
      <c r="F57" s="39">
        <f>SUM(F5:F55)</f>
        <v>6932</v>
      </c>
      <c r="G57" s="40">
        <f>IF(F57&lt;&gt;".",IF(D57&lt;&gt;".",IF(D57&gt;0,(F57/D57-1)*100,"."),"."),".")</f>
        <v>-2.0765644865093913</v>
      </c>
      <c r="H57" s="39">
        <f>SUM(H5:H55)</f>
        <v>6685</v>
      </c>
      <c r="I57" s="40">
        <f>IF(H57&lt;&gt;".",IF(F57&lt;&gt;".",IF(F57&gt;0,(H57/F57-1)*100,"."),"."),".")</f>
        <v>-3.563185227928445</v>
      </c>
      <c r="J57" s="39">
        <f>SUM(J5:J55)</f>
        <v>7574</v>
      </c>
      <c r="K57" s="40">
        <f>IF(J57&lt;&gt;".",IF(H57&lt;&gt;".",IF(H57&gt;0,(J57/H57-1)*100,"."),"."),".")</f>
        <v>13.29842931937173</v>
      </c>
      <c r="L57" s="39">
        <f>SUM(L5:L55)</f>
        <v>6415</v>
      </c>
      <c r="M57" s="40">
        <f>IF(L57&lt;&gt;".",IF(J57&lt;&gt;".",IF(J57&gt;0,(L57/J57-1)*100,"."),"."),".")</f>
        <v>-15.302350145233689</v>
      </c>
      <c r="N57" s="39">
        <f>SUM(N5:N55)</f>
        <v>5978</v>
      </c>
      <c r="O57" s="40">
        <f>IF(N57&lt;&gt;".",IF(L57&lt;&gt;".",IF(L57&gt;0,(N57/L57-1)*100,"."),"."),".")</f>
        <v>-6.812159002338269</v>
      </c>
      <c r="P57" s="39">
        <f>SUM(P5:P55)</f>
        <v>5661</v>
      </c>
      <c r="Q57" s="40">
        <f>IF(P57&lt;&gt;".",IF(N57&lt;&gt;".",IF(N57&gt;0,(P57/N57-1)*100,"."),"."),".")</f>
        <v>-5.3027768484442905</v>
      </c>
      <c r="R57" s="39">
        <f>SUM(R5:R55)</f>
        <v>6143</v>
      </c>
      <c r="S57" s="41">
        <f>IF(R57&lt;&gt;".",IF(P57&lt;&gt;".",IF(P57&gt;0,(R57/P57-1)*100,"."),"."),".")</f>
        <v>8.514396749690878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2003&amp;RLeipzig</oddHeader>
    <oddFooter>&amp;R&amp;10Tabelle 35.2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61</v>
      </c>
      <c r="D5" s="23">
        <v>79</v>
      </c>
      <c r="E5" s="24">
        <f aca="true" t="shared" si="0" ref="E5:E36">IF(D5&lt;&gt;".",IF(C5&lt;&gt;".",IF(C5&gt;0,(D5/C5-1)*100,"."),"."),".")</f>
        <v>29.508196721311485</v>
      </c>
      <c r="F5" s="23">
        <v>65</v>
      </c>
      <c r="G5" s="24">
        <f aca="true" t="shared" si="1" ref="G5:G36">IF(F5&lt;&gt;".",IF(D5&lt;&gt;".",IF(D5&gt;0,(F5/D5-1)*100,"."),"."),".")</f>
        <v>-17.721518987341767</v>
      </c>
      <c r="H5" s="23">
        <v>58</v>
      </c>
      <c r="I5" s="24">
        <f aca="true" t="shared" si="2" ref="I5:I36">IF(H5&lt;&gt;".",IF(F5&lt;&gt;".",IF(F5&gt;0,(H5/F5-1)*100,"."),"."),".")</f>
        <v>-10.769230769230765</v>
      </c>
      <c r="J5" s="23">
        <v>83</v>
      </c>
      <c r="K5" s="24">
        <f aca="true" t="shared" si="3" ref="K5:K36">IF(J5&lt;&gt;".",IF(H5&lt;&gt;".",IF(H5&gt;0,(J5/H5-1)*100,"."),"."),".")</f>
        <v>43.10344827586208</v>
      </c>
      <c r="L5" s="23">
        <v>65</v>
      </c>
      <c r="M5" s="24">
        <f aca="true" t="shared" si="4" ref="M5:M36">IF(L5&lt;&gt;".",IF(J5&lt;&gt;".",IF(J5&gt;0,(L5/J5-1)*100,"."),"."),".")</f>
        <v>-21.68674698795181</v>
      </c>
      <c r="N5" s="23">
        <v>72</v>
      </c>
      <c r="O5" s="24">
        <f aca="true" t="shared" si="5" ref="O5:O36">IF(N5&lt;&gt;".",IF(L5&lt;&gt;".",IF(L5&gt;0,(N5/L5-1)*100,"."),"."),".")</f>
        <v>10.769230769230775</v>
      </c>
      <c r="P5" s="23">
        <v>74</v>
      </c>
      <c r="Q5" s="24">
        <f aca="true" t="shared" si="6" ref="Q5:Q36">IF(P5&lt;&gt;".",IF(N5&lt;&gt;".",IF(N5&gt;0,(P5/N5-1)*100,"."),"."),".")</f>
        <v>2.777777777777768</v>
      </c>
      <c r="R5" s="23">
        <v>90</v>
      </c>
      <c r="S5" s="25">
        <f aca="true" t="shared" si="7" ref="S5:S36">IF(R5&lt;&gt;".",IF(P5&lt;&gt;".",IF(P5&gt;0,(R5/P5-1)*100,"."),"."),".")</f>
        <v>21.62162162162162</v>
      </c>
    </row>
    <row r="6" spans="1:19" ht="9" customHeight="1">
      <c r="A6" s="20">
        <v>2</v>
      </c>
      <c r="B6" s="21" t="s">
        <v>5</v>
      </c>
      <c r="C6" s="22">
        <v>11</v>
      </c>
      <c r="D6" s="26">
        <v>14</v>
      </c>
      <c r="E6" s="24">
        <f t="shared" si="0"/>
        <v>27.27272727272727</v>
      </c>
      <c r="F6" s="26">
        <v>50</v>
      </c>
      <c r="G6" s="24">
        <f t="shared" si="1"/>
        <v>257.14285714285717</v>
      </c>
      <c r="H6" s="26">
        <v>37</v>
      </c>
      <c r="I6" s="24">
        <f t="shared" si="2"/>
        <v>-26</v>
      </c>
      <c r="J6" s="26">
        <v>91</v>
      </c>
      <c r="K6" s="24">
        <f t="shared" si="3"/>
        <v>145.94594594594597</v>
      </c>
      <c r="L6" s="26">
        <v>66</v>
      </c>
      <c r="M6" s="24">
        <f t="shared" si="4"/>
        <v>-27.472527472527474</v>
      </c>
      <c r="N6" s="26">
        <v>78</v>
      </c>
      <c r="O6" s="24">
        <f t="shared" si="5"/>
        <v>18.181818181818187</v>
      </c>
      <c r="P6" s="26">
        <v>84</v>
      </c>
      <c r="Q6" s="24">
        <f t="shared" si="6"/>
        <v>7.692307692307687</v>
      </c>
      <c r="R6" s="26">
        <v>68</v>
      </c>
      <c r="S6" s="25">
        <f t="shared" si="7"/>
        <v>-19.047619047619047</v>
      </c>
    </row>
    <row r="7" spans="1:19" ht="9" customHeight="1">
      <c r="A7" s="27">
        <v>3</v>
      </c>
      <c r="B7" s="28" t="s">
        <v>6</v>
      </c>
      <c r="C7" s="22">
        <v>78</v>
      </c>
      <c r="D7" s="26">
        <v>67</v>
      </c>
      <c r="E7" s="24">
        <f t="shared" si="0"/>
        <v>-14.102564102564108</v>
      </c>
      <c r="F7" s="26">
        <v>78</v>
      </c>
      <c r="G7" s="24">
        <f t="shared" si="1"/>
        <v>16.417910447761198</v>
      </c>
      <c r="H7" s="26">
        <v>57</v>
      </c>
      <c r="I7" s="24">
        <f t="shared" si="2"/>
        <v>-26.923076923076927</v>
      </c>
      <c r="J7" s="26">
        <v>54</v>
      </c>
      <c r="K7" s="24">
        <f t="shared" si="3"/>
        <v>-5.263157894736848</v>
      </c>
      <c r="L7" s="26">
        <v>45</v>
      </c>
      <c r="M7" s="24">
        <f t="shared" si="4"/>
        <v>-16.666666666666664</v>
      </c>
      <c r="N7" s="26">
        <v>52</v>
      </c>
      <c r="O7" s="24">
        <f t="shared" si="5"/>
        <v>15.555555555555545</v>
      </c>
      <c r="P7" s="26">
        <v>49</v>
      </c>
      <c r="Q7" s="24">
        <f t="shared" si="6"/>
        <v>-5.769230769230771</v>
      </c>
      <c r="R7" s="26">
        <v>48</v>
      </c>
      <c r="S7" s="25">
        <f t="shared" si="7"/>
        <v>-2.0408163265306145</v>
      </c>
    </row>
    <row r="8" spans="1:19" ht="9" customHeight="1">
      <c r="A8" s="20">
        <v>4</v>
      </c>
      <c r="B8" s="21" t="s">
        <v>7</v>
      </c>
      <c r="C8" s="22">
        <v>17</v>
      </c>
      <c r="D8" s="26">
        <v>27</v>
      </c>
      <c r="E8" s="24">
        <f t="shared" si="0"/>
        <v>58.823529411764696</v>
      </c>
      <c r="F8" s="26">
        <v>36</v>
      </c>
      <c r="G8" s="24">
        <f t="shared" si="1"/>
        <v>33.33333333333333</v>
      </c>
      <c r="H8" s="26">
        <v>31</v>
      </c>
      <c r="I8" s="24">
        <f t="shared" si="2"/>
        <v>-13.888888888888884</v>
      </c>
      <c r="J8" s="26">
        <v>36</v>
      </c>
      <c r="K8" s="24">
        <f t="shared" si="3"/>
        <v>16.129032258064523</v>
      </c>
      <c r="L8" s="26">
        <v>36</v>
      </c>
      <c r="M8" s="24">
        <f t="shared" si="4"/>
        <v>0</v>
      </c>
      <c r="N8" s="26">
        <v>30</v>
      </c>
      <c r="O8" s="24">
        <f t="shared" si="5"/>
        <v>-16.666666666666664</v>
      </c>
      <c r="P8" s="26">
        <v>37</v>
      </c>
      <c r="Q8" s="24">
        <f t="shared" si="6"/>
        <v>23.33333333333334</v>
      </c>
      <c r="R8" s="26">
        <v>33</v>
      </c>
      <c r="S8" s="25">
        <f t="shared" si="7"/>
        <v>-10.81081081081081</v>
      </c>
    </row>
    <row r="9" spans="1:19" ht="9" customHeight="1">
      <c r="A9" s="20">
        <v>5</v>
      </c>
      <c r="B9" s="21" t="s">
        <v>8</v>
      </c>
      <c r="C9" s="22">
        <v>38</v>
      </c>
      <c r="D9" s="26">
        <v>35</v>
      </c>
      <c r="E9" s="24">
        <f t="shared" si="0"/>
        <v>-7.8947368421052655</v>
      </c>
      <c r="F9" s="26">
        <v>43</v>
      </c>
      <c r="G9" s="24">
        <f t="shared" si="1"/>
        <v>22.857142857142865</v>
      </c>
      <c r="H9" s="26">
        <v>30</v>
      </c>
      <c r="I9" s="24">
        <f t="shared" si="2"/>
        <v>-30.23255813953488</v>
      </c>
      <c r="J9" s="26">
        <v>51</v>
      </c>
      <c r="K9" s="24">
        <f t="shared" si="3"/>
        <v>70</v>
      </c>
      <c r="L9" s="26">
        <v>41</v>
      </c>
      <c r="M9" s="24">
        <f t="shared" si="4"/>
        <v>-19.6078431372549</v>
      </c>
      <c r="N9" s="26">
        <v>59</v>
      </c>
      <c r="O9" s="24">
        <f t="shared" si="5"/>
        <v>43.90243902439024</v>
      </c>
      <c r="P9" s="26">
        <v>46</v>
      </c>
      <c r="Q9" s="24">
        <f t="shared" si="6"/>
        <v>-22.033898305084744</v>
      </c>
      <c r="R9" s="26">
        <v>50</v>
      </c>
      <c r="S9" s="25">
        <f t="shared" si="7"/>
        <v>8.695652173913038</v>
      </c>
    </row>
    <row r="10" spans="1:19" ht="9" customHeight="1">
      <c r="A10" s="20">
        <v>6</v>
      </c>
      <c r="B10" s="21" t="s">
        <v>9</v>
      </c>
      <c r="C10" s="22">
        <v>30</v>
      </c>
      <c r="D10" s="26">
        <v>46</v>
      </c>
      <c r="E10" s="24">
        <f t="shared" si="0"/>
        <v>53.33333333333334</v>
      </c>
      <c r="F10" s="26">
        <v>45</v>
      </c>
      <c r="G10" s="24">
        <f t="shared" si="1"/>
        <v>-2.1739130434782594</v>
      </c>
      <c r="H10" s="26">
        <v>47</v>
      </c>
      <c r="I10" s="24">
        <f t="shared" si="2"/>
        <v>4.444444444444451</v>
      </c>
      <c r="J10" s="26">
        <v>34</v>
      </c>
      <c r="K10" s="24">
        <f t="shared" si="3"/>
        <v>-27.6595744680851</v>
      </c>
      <c r="L10" s="26">
        <v>40</v>
      </c>
      <c r="M10" s="24">
        <f t="shared" si="4"/>
        <v>17.647058823529417</v>
      </c>
      <c r="N10" s="26">
        <v>37</v>
      </c>
      <c r="O10" s="24">
        <f t="shared" si="5"/>
        <v>-7.499999999999996</v>
      </c>
      <c r="P10" s="26">
        <v>36</v>
      </c>
      <c r="Q10" s="24">
        <f t="shared" si="6"/>
        <v>-2.7027027027026973</v>
      </c>
      <c r="R10" s="26">
        <v>25</v>
      </c>
      <c r="S10" s="25">
        <f t="shared" si="7"/>
        <v>-30.555555555555557</v>
      </c>
    </row>
    <row r="11" spans="1:19" ht="9" customHeight="1">
      <c r="A11" s="20">
        <v>7</v>
      </c>
      <c r="B11" s="21" t="s">
        <v>10</v>
      </c>
      <c r="C11" s="22">
        <v>67</v>
      </c>
      <c r="D11" s="26">
        <v>77</v>
      </c>
      <c r="E11" s="24">
        <f t="shared" si="0"/>
        <v>14.925373134328357</v>
      </c>
      <c r="F11" s="26">
        <v>106</v>
      </c>
      <c r="G11" s="24">
        <f t="shared" si="1"/>
        <v>37.66233766233766</v>
      </c>
      <c r="H11" s="26">
        <v>70</v>
      </c>
      <c r="I11" s="24">
        <f t="shared" si="2"/>
        <v>-33.9622641509434</v>
      </c>
      <c r="J11" s="26">
        <v>97</v>
      </c>
      <c r="K11" s="24">
        <f t="shared" si="3"/>
        <v>38.57142857142857</v>
      </c>
      <c r="L11" s="26">
        <v>79</v>
      </c>
      <c r="M11" s="24">
        <f t="shared" si="4"/>
        <v>-18.556701030927837</v>
      </c>
      <c r="N11" s="26">
        <v>66</v>
      </c>
      <c r="O11" s="24">
        <f t="shared" si="5"/>
        <v>-16.455696202531644</v>
      </c>
      <c r="P11" s="26">
        <v>47</v>
      </c>
      <c r="Q11" s="24">
        <f t="shared" si="6"/>
        <v>-28.787878787878785</v>
      </c>
      <c r="R11" s="26">
        <v>59</v>
      </c>
      <c r="S11" s="25">
        <f t="shared" si="7"/>
        <v>25.531914893617014</v>
      </c>
    </row>
    <row r="12" spans="1:19" ht="9" customHeight="1">
      <c r="A12" s="20">
        <v>8</v>
      </c>
      <c r="B12" s="21" t="s">
        <v>11</v>
      </c>
      <c r="C12" s="22">
        <v>6</v>
      </c>
      <c r="D12" s="26">
        <v>9</v>
      </c>
      <c r="E12" s="24">
        <f t="shared" si="0"/>
        <v>50</v>
      </c>
      <c r="F12" s="26">
        <v>5</v>
      </c>
      <c r="G12" s="24">
        <f t="shared" si="1"/>
        <v>-44.44444444444444</v>
      </c>
      <c r="H12" s="26">
        <v>4</v>
      </c>
      <c r="I12" s="24">
        <f t="shared" si="2"/>
        <v>-19.999999999999996</v>
      </c>
      <c r="J12" s="26" t="s">
        <v>4</v>
      </c>
      <c r="K12" s="24" t="str">
        <f t="shared" si="3"/>
        <v>.</v>
      </c>
      <c r="L12" s="26">
        <v>2</v>
      </c>
      <c r="M12" s="24" t="str">
        <f t="shared" si="4"/>
        <v>.</v>
      </c>
      <c r="N12" s="26">
        <v>2</v>
      </c>
      <c r="O12" s="24">
        <f t="shared" si="5"/>
        <v>0</v>
      </c>
      <c r="P12" s="26">
        <v>6</v>
      </c>
      <c r="Q12" s="24">
        <f t="shared" si="6"/>
        <v>200</v>
      </c>
      <c r="R12" s="26">
        <v>1</v>
      </c>
      <c r="S12" s="25">
        <f t="shared" si="7"/>
        <v>-83.33333333333334</v>
      </c>
    </row>
    <row r="13" spans="1:19" ht="9" customHeight="1">
      <c r="A13" s="20">
        <v>9</v>
      </c>
      <c r="B13" s="21" t="s">
        <v>12</v>
      </c>
      <c r="C13" s="22">
        <v>14</v>
      </c>
      <c r="D13" s="26">
        <v>36</v>
      </c>
      <c r="E13" s="24">
        <f t="shared" si="0"/>
        <v>157.14285714285717</v>
      </c>
      <c r="F13" s="26">
        <v>38</v>
      </c>
      <c r="G13" s="24">
        <f t="shared" si="1"/>
        <v>5.555555555555558</v>
      </c>
      <c r="H13" s="26">
        <v>31</v>
      </c>
      <c r="I13" s="24">
        <f t="shared" si="2"/>
        <v>-18.42105263157895</v>
      </c>
      <c r="J13" s="26">
        <v>40</v>
      </c>
      <c r="K13" s="24">
        <f t="shared" si="3"/>
        <v>29.032258064516125</v>
      </c>
      <c r="L13" s="26">
        <v>41</v>
      </c>
      <c r="M13" s="24">
        <f t="shared" si="4"/>
        <v>2.499999999999991</v>
      </c>
      <c r="N13" s="26">
        <v>45</v>
      </c>
      <c r="O13" s="24">
        <f t="shared" si="5"/>
        <v>9.756097560975618</v>
      </c>
      <c r="P13" s="26">
        <v>30</v>
      </c>
      <c r="Q13" s="24">
        <f t="shared" si="6"/>
        <v>-33.333333333333336</v>
      </c>
      <c r="R13" s="26">
        <v>19</v>
      </c>
      <c r="S13" s="25">
        <f t="shared" si="7"/>
        <v>-36.66666666666667</v>
      </c>
    </row>
    <row r="14" spans="1:19" ht="9" customHeight="1">
      <c r="A14" s="20">
        <v>10</v>
      </c>
      <c r="B14" s="21" t="s">
        <v>13</v>
      </c>
      <c r="C14" s="22">
        <v>53</v>
      </c>
      <c r="D14" s="26">
        <v>77</v>
      </c>
      <c r="E14" s="24">
        <f t="shared" si="0"/>
        <v>45.28301886792452</v>
      </c>
      <c r="F14" s="26">
        <v>75</v>
      </c>
      <c r="G14" s="24">
        <f t="shared" si="1"/>
        <v>-2.5974025974025983</v>
      </c>
      <c r="H14" s="26">
        <v>79</v>
      </c>
      <c r="I14" s="24">
        <f t="shared" si="2"/>
        <v>5.333333333333323</v>
      </c>
      <c r="J14" s="26">
        <v>59</v>
      </c>
      <c r="K14" s="24">
        <f t="shared" si="3"/>
        <v>-25.31645569620253</v>
      </c>
      <c r="L14" s="26">
        <v>74</v>
      </c>
      <c r="M14" s="24">
        <f t="shared" si="4"/>
        <v>25.423728813559322</v>
      </c>
      <c r="N14" s="26">
        <v>90</v>
      </c>
      <c r="O14" s="24">
        <f t="shared" si="5"/>
        <v>21.62162162162162</v>
      </c>
      <c r="P14" s="26">
        <v>60</v>
      </c>
      <c r="Q14" s="24">
        <f t="shared" si="6"/>
        <v>-33.333333333333336</v>
      </c>
      <c r="R14" s="26">
        <v>82</v>
      </c>
      <c r="S14" s="25">
        <f t="shared" si="7"/>
        <v>36.66666666666667</v>
      </c>
    </row>
    <row r="15" spans="1:19" ht="9" customHeight="1">
      <c r="A15" s="20">
        <v>11</v>
      </c>
      <c r="B15" s="21" t="s">
        <v>14</v>
      </c>
      <c r="C15" s="22">
        <v>67</v>
      </c>
      <c r="D15" s="26">
        <v>73</v>
      </c>
      <c r="E15" s="24">
        <f t="shared" si="0"/>
        <v>8.955223880597018</v>
      </c>
      <c r="F15" s="26">
        <v>42</v>
      </c>
      <c r="G15" s="24">
        <f t="shared" si="1"/>
        <v>-42.465753424657535</v>
      </c>
      <c r="H15" s="26">
        <v>42</v>
      </c>
      <c r="I15" s="24">
        <f t="shared" si="2"/>
        <v>0</v>
      </c>
      <c r="J15" s="26">
        <v>79</v>
      </c>
      <c r="K15" s="24">
        <f t="shared" si="3"/>
        <v>88.09523809523809</v>
      </c>
      <c r="L15" s="26">
        <v>40</v>
      </c>
      <c r="M15" s="24">
        <f t="shared" si="4"/>
        <v>-49.36708860759494</v>
      </c>
      <c r="N15" s="26">
        <v>51</v>
      </c>
      <c r="O15" s="24">
        <f t="shared" si="5"/>
        <v>27.499999999999993</v>
      </c>
      <c r="P15" s="26">
        <v>56</v>
      </c>
      <c r="Q15" s="24">
        <f t="shared" si="6"/>
        <v>9.80392156862746</v>
      </c>
      <c r="R15" s="26">
        <v>70</v>
      </c>
      <c r="S15" s="25">
        <f t="shared" si="7"/>
        <v>25</v>
      </c>
    </row>
    <row r="16" spans="1:19" ht="9" customHeight="1">
      <c r="A16" s="20">
        <v>12</v>
      </c>
      <c r="B16" s="21" t="s">
        <v>15</v>
      </c>
      <c r="C16" s="22">
        <v>42</v>
      </c>
      <c r="D16" s="26">
        <v>46</v>
      </c>
      <c r="E16" s="24">
        <f t="shared" si="0"/>
        <v>9.523809523809534</v>
      </c>
      <c r="F16" s="26">
        <v>18</v>
      </c>
      <c r="G16" s="24">
        <f t="shared" si="1"/>
        <v>-60.86956521739131</v>
      </c>
      <c r="H16" s="26">
        <v>22</v>
      </c>
      <c r="I16" s="24">
        <f t="shared" si="2"/>
        <v>22.222222222222232</v>
      </c>
      <c r="J16" s="26">
        <v>19</v>
      </c>
      <c r="K16" s="24">
        <f t="shared" si="3"/>
        <v>-13.636363636363635</v>
      </c>
      <c r="L16" s="26">
        <v>9</v>
      </c>
      <c r="M16" s="24">
        <f t="shared" si="4"/>
        <v>-52.63157894736843</v>
      </c>
      <c r="N16" s="26">
        <v>11</v>
      </c>
      <c r="O16" s="24">
        <f t="shared" si="5"/>
        <v>22.222222222222232</v>
      </c>
      <c r="P16" s="26">
        <v>14</v>
      </c>
      <c r="Q16" s="24">
        <f t="shared" si="6"/>
        <v>27.27272727272727</v>
      </c>
      <c r="R16" s="26">
        <v>1</v>
      </c>
      <c r="S16" s="25">
        <f t="shared" si="7"/>
        <v>-92.85714285714286</v>
      </c>
    </row>
    <row r="17" spans="1:19" ht="9" customHeight="1">
      <c r="A17" s="20">
        <v>13</v>
      </c>
      <c r="B17" s="21" t="s">
        <v>16</v>
      </c>
      <c r="C17" s="22">
        <v>4</v>
      </c>
      <c r="D17" s="26">
        <v>2</v>
      </c>
      <c r="E17" s="24">
        <f t="shared" si="0"/>
        <v>-50</v>
      </c>
      <c r="F17" s="26">
        <v>2</v>
      </c>
      <c r="G17" s="24">
        <f t="shared" si="1"/>
        <v>0</v>
      </c>
      <c r="H17" s="26" t="s">
        <v>4</v>
      </c>
      <c r="I17" s="24" t="str">
        <f t="shared" si="2"/>
        <v>.</v>
      </c>
      <c r="J17" s="26" t="s">
        <v>4</v>
      </c>
      <c r="K17" s="24" t="str">
        <f t="shared" si="3"/>
        <v>.</v>
      </c>
      <c r="L17" s="26" t="s">
        <v>4</v>
      </c>
      <c r="M17" s="24" t="str">
        <f t="shared" si="4"/>
        <v>.</v>
      </c>
      <c r="N17" s="26" t="s">
        <v>4</v>
      </c>
      <c r="O17" s="24" t="str">
        <f t="shared" si="5"/>
        <v>.</v>
      </c>
      <c r="P17" s="26">
        <v>3</v>
      </c>
      <c r="Q17" s="24" t="str">
        <f t="shared" si="6"/>
        <v>.</v>
      </c>
      <c r="R17" s="26">
        <v>3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41</v>
      </c>
      <c r="D18" s="26">
        <v>19</v>
      </c>
      <c r="E18" s="24">
        <f t="shared" si="0"/>
        <v>-53.65853658536586</v>
      </c>
      <c r="F18" s="26">
        <v>26</v>
      </c>
      <c r="G18" s="24">
        <f t="shared" si="1"/>
        <v>36.8421052631579</v>
      </c>
      <c r="H18" s="26">
        <v>14</v>
      </c>
      <c r="I18" s="24">
        <f t="shared" si="2"/>
        <v>-46.15384615384615</v>
      </c>
      <c r="J18" s="26">
        <v>40</v>
      </c>
      <c r="K18" s="24">
        <f t="shared" si="3"/>
        <v>185.71428571428572</v>
      </c>
      <c r="L18" s="26">
        <v>17</v>
      </c>
      <c r="M18" s="24">
        <f t="shared" si="4"/>
        <v>-57.49999999999999</v>
      </c>
      <c r="N18" s="26">
        <v>49</v>
      </c>
      <c r="O18" s="24">
        <f t="shared" si="5"/>
        <v>188.23529411764704</v>
      </c>
      <c r="P18" s="26">
        <v>51</v>
      </c>
      <c r="Q18" s="24">
        <f t="shared" si="6"/>
        <v>4.081632653061229</v>
      </c>
      <c r="R18" s="26">
        <v>21</v>
      </c>
      <c r="S18" s="25">
        <f t="shared" si="7"/>
        <v>-58.82352941176471</v>
      </c>
    </row>
    <row r="19" spans="1:19" ht="9" customHeight="1">
      <c r="A19" s="20">
        <v>15</v>
      </c>
      <c r="B19" s="21" t="s">
        <v>18</v>
      </c>
      <c r="C19" s="22" t="s">
        <v>4</v>
      </c>
      <c r="D19" s="26" t="s">
        <v>4</v>
      </c>
      <c r="E19" s="24" t="str">
        <f t="shared" si="0"/>
        <v>.</v>
      </c>
      <c r="F19" s="26">
        <v>1</v>
      </c>
      <c r="G19" s="24" t="str">
        <f t="shared" si="1"/>
        <v>.</v>
      </c>
      <c r="H19" s="26" t="s">
        <v>4</v>
      </c>
      <c r="I19" s="24" t="str">
        <f t="shared" si="2"/>
        <v>.</v>
      </c>
      <c r="J19" s="26">
        <v>1</v>
      </c>
      <c r="K19" s="24" t="str">
        <f t="shared" si="3"/>
        <v>.</v>
      </c>
      <c r="L19" s="26">
        <v>1</v>
      </c>
      <c r="M19" s="24">
        <f t="shared" si="4"/>
        <v>0</v>
      </c>
      <c r="N19" s="26">
        <v>3</v>
      </c>
      <c r="O19" s="24">
        <f t="shared" si="5"/>
        <v>200</v>
      </c>
      <c r="P19" s="26">
        <v>1</v>
      </c>
      <c r="Q19" s="24">
        <f t="shared" si="6"/>
        <v>-66.66666666666667</v>
      </c>
      <c r="R19" s="26">
        <v>3</v>
      </c>
      <c r="S19" s="25">
        <f t="shared" si="7"/>
        <v>200</v>
      </c>
    </row>
    <row r="20" spans="1:19" ht="9" customHeight="1">
      <c r="A20" s="20">
        <v>17</v>
      </c>
      <c r="B20" s="21" t="s">
        <v>19</v>
      </c>
      <c r="C20" s="22">
        <v>35</v>
      </c>
      <c r="D20" s="26">
        <v>19</v>
      </c>
      <c r="E20" s="24">
        <f t="shared" si="0"/>
        <v>-45.714285714285715</v>
      </c>
      <c r="F20" s="26">
        <v>27</v>
      </c>
      <c r="G20" s="24">
        <f t="shared" si="1"/>
        <v>42.10526315789473</v>
      </c>
      <c r="H20" s="26">
        <v>26</v>
      </c>
      <c r="I20" s="24">
        <f t="shared" si="2"/>
        <v>-3.703703703703709</v>
      </c>
      <c r="J20" s="26">
        <v>33</v>
      </c>
      <c r="K20" s="24">
        <f t="shared" si="3"/>
        <v>26.923076923076916</v>
      </c>
      <c r="L20" s="26">
        <v>25</v>
      </c>
      <c r="M20" s="24">
        <f t="shared" si="4"/>
        <v>-24.242424242424242</v>
      </c>
      <c r="N20" s="26">
        <v>35</v>
      </c>
      <c r="O20" s="24">
        <f t="shared" si="5"/>
        <v>39.99999999999999</v>
      </c>
      <c r="P20" s="26">
        <v>36</v>
      </c>
      <c r="Q20" s="24">
        <f t="shared" si="6"/>
        <v>2.857142857142847</v>
      </c>
      <c r="R20" s="26">
        <v>38</v>
      </c>
      <c r="S20" s="25">
        <f t="shared" si="7"/>
        <v>5.555555555555558</v>
      </c>
    </row>
    <row r="21" spans="1:19" ht="9" customHeight="1">
      <c r="A21" s="20">
        <v>18</v>
      </c>
      <c r="B21" s="21" t="s">
        <v>20</v>
      </c>
      <c r="C21" s="22">
        <v>14</v>
      </c>
      <c r="D21" s="26">
        <v>12</v>
      </c>
      <c r="E21" s="24">
        <f t="shared" si="0"/>
        <v>-14.28571428571429</v>
      </c>
      <c r="F21" s="26">
        <v>13</v>
      </c>
      <c r="G21" s="24">
        <f t="shared" si="1"/>
        <v>8.333333333333325</v>
      </c>
      <c r="H21" s="26">
        <v>21</v>
      </c>
      <c r="I21" s="24">
        <f t="shared" si="2"/>
        <v>61.53846153846154</v>
      </c>
      <c r="J21" s="26">
        <v>15</v>
      </c>
      <c r="K21" s="24">
        <f t="shared" si="3"/>
        <v>-28.57142857142857</v>
      </c>
      <c r="L21" s="26">
        <v>4</v>
      </c>
      <c r="M21" s="24">
        <f t="shared" si="4"/>
        <v>-73.33333333333334</v>
      </c>
      <c r="N21" s="26">
        <v>8</v>
      </c>
      <c r="O21" s="24">
        <f t="shared" si="5"/>
        <v>100</v>
      </c>
      <c r="P21" s="26">
        <v>5</v>
      </c>
      <c r="Q21" s="24">
        <f t="shared" si="6"/>
        <v>-37.5</v>
      </c>
      <c r="R21" s="26">
        <v>9</v>
      </c>
      <c r="S21" s="25">
        <f t="shared" si="7"/>
        <v>80</v>
      </c>
    </row>
    <row r="22" spans="1:19" ht="9" customHeight="1">
      <c r="A22" s="20">
        <v>19</v>
      </c>
      <c r="B22" s="21" t="s">
        <v>21</v>
      </c>
      <c r="C22" s="22">
        <v>26</v>
      </c>
      <c r="D22" s="26">
        <v>18</v>
      </c>
      <c r="E22" s="24">
        <f t="shared" si="0"/>
        <v>-30.76923076923077</v>
      </c>
      <c r="F22" s="26">
        <v>37</v>
      </c>
      <c r="G22" s="24">
        <f t="shared" si="1"/>
        <v>105.55555555555554</v>
      </c>
      <c r="H22" s="26">
        <v>16</v>
      </c>
      <c r="I22" s="24">
        <f t="shared" si="2"/>
        <v>-56.75675675675676</v>
      </c>
      <c r="J22" s="26">
        <v>28</v>
      </c>
      <c r="K22" s="24">
        <f t="shared" si="3"/>
        <v>75</v>
      </c>
      <c r="L22" s="26">
        <v>19</v>
      </c>
      <c r="M22" s="24">
        <f t="shared" si="4"/>
        <v>-32.14285714285714</v>
      </c>
      <c r="N22" s="26">
        <v>34</v>
      </c>
      <c r="O22" s="24">
        <f t="shared" si="5"/>
        <v>78.94736842105263</v>
      </c>
      <c r="P22" s="26">
        <v>32</v>
      </c>
      <c r="Q22" s="24">
        <f t="shared" si="6"/>
        <v>-5.882352941176472</v>
      </c>
      <c r="R22" s="26">
        <v>22</v>
      </c>
      <c r="S22" s="25">
        <f t="shared" si="7"/>
        <v>-31.25</v>
      </c>
    </row>
    <row r="23" spans="1:19" ht="9" customHeight="1">
      <c r="A23" s="20">
        <v>20</v>
      </c>
      <c r="B23" s="21" t="s">
        <v>22</v>
      </c>
      <c r="C23" s="22">
        <v>5</v>
      </c>
      <c r="D23" s="26">
        <v>7</v>
      </c>
      <c r="E23" s="24">
        <f t="shared" si="0"/>
        <v>39.99999999999999</v>
      </c>
      <c r="F23" s="26">
        <v>6</v>
      </c>
      <c r="G23" s="24">
        <f t="shared" si="1"/>
        <v>-14.28571428571429</v>
      </c>
      <c r="H23" s="26">
        <v>8</v>
      </c>
      <c r="I23" s="24">
        <f t="shared" si="2"/>
        <v>33.33333333333333</v>
      </c>
      <c r="J23" s="26">
        <v>6</v>
      </c>
      <c r="K23" s="24">
        <f t="shared" si="3"/>
        <v>-25</v>
      </c>
      <c r="L23" s="26">
        <v>11</v>
      </c>
      <c r="M23" s="24">
        <f t="shared" si="4"/>
        <v>83.33333333333333</v>
      </c>
      <c r="N23" s="26">
        <v>6</v>
      </c>
      <c r="O23" s="24">
        <f t="shared" si="5"/>
        <v>-45.45454545454546</v>
      </c>
      <c r="P23" s="26">
        <v>9</v>
      </c>
      <c r="Q23" s="24">
        <f t="shared" si="6"/>
        <v>50</v>
      </c>
      <c r="R23" s="26">
        <v>8</v>
      </c>
      <c r="S23" s="25">
        <f t="shared" si="7"/>
        <v>-11.111111111111116</v>
      </c>
    </row>
    <row r="24" spans="1:19" ht="9" customHeight="1">
      <c r="A24" s="20">
        <v>21</v>
      </c>
      <c r="B24" s="21" t="s">
        <v>23</v>
      </c>
      <c r="C24" s="22">
        <v>4</v>
      </c>
      <c r="D24" s="26">
        <v>16</v>
      </c>
      <c r="E24" s="24">
        <f t="shared" si="0"/>
        <v>300</v>
      </c>
      <c r="F24" s="26">
        <v>18</v>
      </c>
      <c r="G24" s="24">
        <f t="shared" si="1"/>
        <v>12.5</v>
      </c>
      <c r="H24" s="26">
        <v>22</v>
      </c>
      <c r="I24" s="24">
        <f t="shared" si="2"/>
        <v>22.222222222222232</v>
      </c>
      <c r="J24" s="26">
        <v>14</v>
      </c>
      <c r="K24" s="24">
        <f t="shared" si="3"/>
        <v>-36.36363636363637</v>
      </c>
      <c r="L24" s="26">
        <v>11</v>
      </c>
      <c r="M24" s="24">
        <f t="shared" si="4"/>
        <v>-21.42857142857143</v>
      </c>
      <c r="N24" s="26">
        <v>32</v>
      </c>
      <c r="O24" s="24">
        <f t="shared" si="5"/>
        <v>190.9090909090909</v>
      </c>
      <c r="P24" s="26">
        <v>32</v>
      </c>
      <c r="Q24" s="24">
        <f t="shared" si="6"/>
        <v>0</v>
      </c>
      <c r="R24" s="26">
        <v>15</v>
      </c>
      <c r="S24" s="25">
        <f t="shared" si="7"/>
        <v>-53.125</v>
      </c>
    </row>
    <row r="25" spans="1:19" ht="9" customHeight="1">
      <c r="A25" s="20">
        <v>22</v>
      </c>
      <c r="B25" s="21" t="s">
        <v>24</v>
      </c>
      <c r="C25" s="22">
        <v>20</v>
      </c>
      <c r="D25" s="26">
        <v>15</v>
      </c>
      <c r="E25" s="24">
        <f t="shared" si="0"/>
        <v>-25</v>
      </c>
      <c r="F25" s="26">
        <v>28</v>
      </c>
      <c r="G25" s="24">
        <f t="shared" si="1"/>
        <v>86.66666666666667</v>
      </c>
      <c r="H25" s="26">
        <v>36</v>
      </c>
      <c r="I25" s="24">
        <f t="shared" si="2"/>
        <v>28.57142857142858</v>
      </c>
      <c r="J25" s="26">
        <v>47</v>
      </c>
      <c r="K25" s="24">
        <f t="shared" si="3"/>
        <v>30.555555555555557</v>
      </c>
      <c r="L25" s="26">
        <v>15</v>
      </c>
      <c r="M25" s="24">
        <f t="shared" si="4"/>
        <v>-68.08510638297872</v>
      </c>
      <c r="N25" s="26">
        <v>37</v>
      </c>
      <c r="O25" s="24">
        <f t="shared" si="5"/>
        <v>146.66666666666669</v>
      </c>
      <c r="P25" s="26">
        <v>34</v>
      </c>
      <c r="Q25" s="24">
        <f t="shared" si="6"/>
        <v>-8.108108108108103</v>
      </c>
      <c r="R25" s="26">
        <v>40</v>
      </c>
      <c r="S25" s="25">
        <f t="shared" si="7"/>
        <v>17.647058823529417</v>
      </c>
    </row>
    <row r="26" spans="1:19" ht="9" customHeight="1">
      <c r="A26" s="20">
        <v>23</v>
      </c>
      <c r="B26" s="21" t="s">
        <v>25</v>
      </c>
      <c r="C26" s="22">
        <v>7</v>
      </c>
      <c r="D26" s="26">
        <v>17</v>
      </c>
      <c r="E26" s="24">
        <f t="shared" si="0"/>
        <v>142.85714285714283</v>
      </c>
      <c r="F26" s="26">
        <v>25</v>
      </c>
      <c r="G26" s="24">
        <f t="shared" si="1"/>
        <v>47.058823529411775</v>
      </c>
      <c r="H26" s="26">
        <v>25</v>
      </c>
      <c r="I26" s="24">
        <f t="shared" si="2"/>
        <v>0</v>
      </c>
      <c r="J26" s="26">
        <v>58</v>
      </c>
      <c r="K26" s="24">
        <f t="shared" si="3"/>
        <v>131.99999999999997</v>
      </c>
      <c r="L26" s="26">
        <v>40</v>
      </c>
      <c r="M26" s="24">
        <f t="shared" si="4"/>
        <v>-31.034482758620683</v>
      </c>
      <c r="N26" s="26">
        <v>52</v>
      </c>
      <c r="O26" s="24">
        <f t="shared" si="5"/>
        <v>30.000000000000004</v>
      </c>
      <c r="P26" s="26">
        <v>30</v>
      </c>
      <c r="Q26" s="24">
        <f t="shared" si="6"/>
        <v>-42.307692307692314</v>
      </c>
      <c r="R26" s="26">
        <v>45</v>
      </c>
      <c r="S26" s="25">
        <f t="shared" si="7"/>
        <v>50</v>
      </c>
    </row>
    <row r="27" spans="1:19" ht="9" customHeight="1">
      <c r="A27" s="20">
        <v>24</v>
      </c>
      <c r="B27" s="21" t="s">
        <v>26</v>
      </c>
      <c r="C27" s="22">
        <v>29</v>
      </c>
      <c r="D27" s="26">
        <v>31</v>
      </c>
      <c r="E27" s="24">
        <f t="shared" si="0"/>
        <v>6.896551724137923</v>
      </c>
      <c r="F27" s="26">
        <v>17</v>
      </c>
      <c r="G27" s="24">
        <f t="shared" si="1"/>
        <v>-45.16129032258065</v>
      </c>
      <c r="H27" s="26">
        <v>14</v>
      </c>
      <c r="I27" s="24">
        <f t="shared" si="2"/>
        <v>-17.647058823529417</v>
      </c>
      <c r="J27" s="26">
        <v>12</v>
      </c>
      <c r="K27" s="24">
        <f t="shared" si="3"/>
        <v>-14.28571428571429</v>
      </c>
      <c r="L27" s="26">
        <v>11</v>
      </c>
      <c r="M27" s="24">
        <f t="shared" si="4"/>
        <v>-8.333333333333337</v>
      </c>
      <c r="N27" s="26">
        <v>20</v>
      </c>
      <c r="O27" s="24">
        <f t="shared" si="5"/>
        <v>81.81818181818181</v>
      </c>
      <c r="P27" s="26">
        <v>16</v>
      </c>
      <c r="Q27" s="24">
        <f t="shared" si="6"/>
        <v>-19.999999999999996</v>
      </c>
      <c r="R27" s="26">
        <v>21</v>
      </c>
      <c r="S27" s="25">
        <f t="shared" si="7"/>
        <v>31.25</v>
      </c>
    </row>
    <row r="28" spans="1:19" s="31" customFormat="1" ht="9" customHeight="1">
      <c r="A28" s="20">
        <v>25</v>
      </c>
      <c r="B28" s="21" t="s">
        <v>27</v>
      </c>
      <c r="C28" s="29" t="s">
        <v>4</v>
      </c>
      <c r="D28" s="30">
        <v>1</v>
      </c>
      <c r="E28" s="24" t="str">
        <f t="shared" si="0"/>
        <v>.</v>
      </c>
      <c r="F28" s="30" t="s">
        <v>4</v>
      </c>
      <c r="G28" s="24" t="str">
        <f t="shared" si="1"/>
        <v>.</v>
      </c>
      <c r="H28" s="30">
        <v>2</v>
      </c>
      <c r="I28" s="24" t="str">
        <f t="shared" si="2"/>
        <v>.</v>
      </c>
      <c r="J28" s="30">
        <v>3</v>
      </c>
      <c r="K28" s="24">
        <f t="shared" si="3"/>
        <v>50</v>
      </c>
      <c r="L28" s="30">
        <v>9</v>
      </c>
      <c r="M28" s="24">
        <f t="shared" si="4"/>
        <v>200</v>
      </c>
      <c r="N28" s="30">
        <v>5</v>
      </c>
      <c r="O28" s="24">
        <f t="shared" si="5"/>
        <v>-44.44444444444444</v>
      </c>
      <c r="P28" s="30">
        <v>1</v>
      </c>
      <c r="Q28" s="24">
        <f t="shared" si="6"/>
        <v>-80</v>
      </c>
      <c r="R28" s="30">
        <v>3</v>
      </c>
      <c r="S28" s="25">
        <f t="shared" si="7"/>
        <v>200</v>
      </c>
    </row>
    <row r="29" spans="1:19" ht="9" customHeight="1">
      <c r="A29" s="20">
        <v>26</v>
      </c>
      <c r="B29" s="21" t="s">
        <v>28</v>
      </c>
      <c r="C29" s="22">
        <v>9</v>
      </c>
      <c r="D29" s="26">
        <v>15</v>
      </c>
      <c r="E29" s="24">
        <f t="shared" si="0"/>
        <v>66.66666666666667</v>
      </c>
      <c r="F29" s="26">
        <v>5</v>
      </c>
      <c r="G29" s="24">
        <f t="shared" si="1"/>
        <v>-66.66666666666667</v>
      </c>
      <c r="H29" s="26">
        <v>5</v>
      </c>
      <c r="I29" s="24">
        <f t="shared" si="2"/>
        <v>0</v>
      </c>
      <c r="J29" s="26">
        <v>5</v>
      </c>
      <c r="K29" s="24">
        <f t="shared" si="3"/>
        <v>0</v>
      </c>
      <c r="L29" s="26">
        <v>2</v>
      </c>
      <c r="M29" s="24">
        <f t="shared" si="4"/>
        <v>-60</v>
      </c>
      <c r="N29" s="26">
        <v>1</v>
      </c>
      <c r="O29" s="24">
        <f t="shared" si="5"/>
        <v>-50</v>
      </c>
      <c r="P29" s="26">
        <v>5</v>
      </c>
      <c r="Q29" s="24">
        <f t="shared" si="6"/>
        <v>400</v>
      </c>
      <c r="R29" s="26" t="s">
        <v>4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 t="s">
        <v>4</v>
      </c>
      <c r="D30" s="26" t="s">
        <v>4</v>
      </c>
      <c r="E30" s="24" t="str">
        <f t="shared" si="0"/>
        <v>.</v>
      </c>
      <c r="F30" s="26" t="s">
        <v>4</v>
      </c>
      <c r="G30" s="24" t="str">
        <f t="shared" si="1"/>
        <v>.</v>
      </c>
      <c r="H30" s="26">
        <v>2</v>
      </c>
      <c r="I30" s="24" t="str">
        <f t="shared" si="2"/>
        <v>.</v>
      </c>
      <c r="J30" s="26" t="s">
        <v>4</v>
      </c>
      <c r="K30" s="24" t="str">
        <f t="shared" si="3"/>
        <v>.</v>
      </c>
      <c r="L30" s="26" t="s">
        <v>4</v>
      </c>
      <c r="M30" s="24" t="str">
        <f t="shared" si="4"/>
        <v>.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10</v>
      </c>
      <c r="E31" s="24">
        <f t="shared" si="0"/>
        <v>150</v>
      </c>
      <c r="F31" s="26">
        <v>9</v>
      </c>
      <c r="G31" s="24">
        <f t="shared" si="1"/>
        <v>-9.999999999999998</v>
      </c>
      <c r="H31" s="26">
        <v>7</v>
      </c>
      <c r="I31" s="24">
        <f t="shared" si="2"/>
        <v>-22.22222222222222</v>
      </c>
      <c r="J31" s="26">
        <v>13</v>
      </c>
      <c r="K31" s="24">
        <f t="shared" si="3"/>
        <v>85.71428571428572</v>
      </c>
      <c r="L31" s="26">
        <v>12</v>
      </c>
      <c r="M31" s="24">
        <f t="shared" si="4"/>
        <v>-7.692307692307687</v>
      </c>
      <c r="N31" s="26">
        <v>11</v>
      </c>
      <c r="O31" s="24">
        <f t="shared" si="5"/>
        <v>-8.333333333333337</v>
      </c>
      <c r="P31" s="26">
        <v>15</v>
      </c>
      <c r="Q31" s="24">
        <f t="shared" si="6"/>
        <v>36.36363636363635</v>
      </c>
      <c r="R31" s="26">
        <v>19</v>
      </c>
      <c r="S31" s="25">
        <f t="shared" si="7"/>
        <v>26.66666666666666</v>
      </c>
    </row>
    <row r="32" spans="1:19" ht="9" customHeight="1">
      <c r="A32" s="20">
        <v>29</v>
      </c>
      <c r="B32" s="21" t="s">
        <v>31</v>
      </c>
      <c r="C32" s="22">
        <v>94</v>
      </c>
      <c r="D32" s="26">
        <v>157</v>
      </c>
      <c r="E32" s="24">
        <f t="shared" si="0"/>
        <v>67.02127659574468</v>
      </c>
      <c r="F32" s="26">
        <v>134</v>
      </c>
      <c r="G32" s="24">
        <f t="shared" si="1"/>
        <v>-14.649681528662416</v>
      </c>
      <c r="H32" s="26">
        <v>92</v>
      </c>
      <c r="I32" s="24">
        <f t="shared" si="2"/>
        <v>-31.343283582089555</v>
      </c>
      <c r="J32" s="26">
        <v>113</v>
      </c>
      <c r="K32" s="24">
        <f t="shared" si="3"/>
        <v>22.826086956521728</v>
      </c>
      <c r="L32" s="26">
        <v>113</v>
      </c>
      <c r="M32" s="24">
        <f t="shared" si="4"/>
        <v>0</v>
      </c>
      <c r="N32" s="26">
        <v>79</v>
      </c>
      <c r="O32" s="24">
        <f t="shared" si="5"/>
        <v>-30.08849557522124</v>
      </c>
      <c r="P32" s="26">
        <v>81</v>
      </c>
      <c r="Q32" s="24">
        <f t="shared" si="6"/>
        <v>2.5316455696202445</v>
      </c>
      <c r="R32" s="26">
        <v>56</v>
      </c>
      <c r="S32" s="25">
        <f t="shared" si="7"/>
        <v>-30.864197530864203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6</v>
      </c>
      <c r="E33" s="24">
        <f t="shared" si="0"/>
        <v>200</v>
      </c>
      <c r="F33" s="26">
        <v>6</v>
      </c>
      <c r="G33" s="24">
        <f t="shared" si="1"/>
        <v>0</v>
      </c>
      <c r="H33" s="26">
        <v>19</v>
      </c>
      <c r="I33" s="24">
        <f t="shared" si="2"/>
        <v>216.66666666666666</v>
      </c>
      <c r="J33" s="26">
        <v>20</v>
      </c>
      <c r="K33" s="24">
        <f t="shared" si="3"/>
        <v>5.263157894736836</v>
      </c>
      <c r="L33" s="26">
        <v>18</v>
      </c>
      <c r="M33" s="24">
        <f t="shared" si="4"/>
        <v>-9.999999999999998</v>
      </c>
      <c r="N33" s="26">
        <v>21</v>
      </c>
      <c r="O33" s="24">
        <f t="shared" si="5"/>
        <v>16.666666666666675</v>
      </c>
      <c r="P33" s="26">
        <v>25</v>
      </c>
      <c r="Q33" s="24">
        <f t="shared" si="6"/>
        <v>19.047619047619047</v>
      </c>
      <c r="R33" s="26">
        <v>17</v>
      </c>
      <c r="S33" s="25">
        <f t="shared" si="7"/>
        <v>-31.999999999999996</v>
      </c>
    </row>
    <row r="34" spans="1:19" ht="9" customHeight="1">
      <c r="A34" s="20">
        <v>31</v>
      </c>
      <c r="B34" s="21" t="s">
        <v>33</v>
      </c>
      <c r="C34" s="22">
        <v>47</v>
      </c>
      <c r="D34" s="26">
        <v>71</v>
      </c>
      <c r="E34" s="24">
        <f t="shared" si="0"/>
        <v>51.06382978723405</v>
      </c>
      <c r="F34" s="26">
        <v>112</v>
      </c>
      <c r="G34" s="24">
        <f t="shared" si="1"/>
        <v>57.746478873239425</v>
      </c>
      <c r="H34" s="26">
        <v>104</v>
      </c>
      <c r="I34" s="24">
        <f t="shared" si="2"/>
        <v>-7.14285714285714</v>
      </c>
      <c r="J34" s="26">
        <v>95</v>
      </c>
      <c r="K34" s="24">
        <f t="shared" si="3"/>
        <v>-8.653846153846157</v>
      </c>
      <c r="L34" s="26">
        <v>140</v>
      </c>
      <c r="M34" s="24">
        <f t="shared" si="4"/>
        <v>47.36842105263157</v>
      </c>
      <c r="N34" s="26">
        <v>171</v>
      </c>
      <c r="O34" s="24">
        <f t="shared" si="5"/>
        <v>22.142857142857153</v>
      </c>
      <c r="P34" s="26">
        <v>147</v>
      </c>
      <c r="Q34" s="24">
        <f t="shared" si="6"/>
        <v>-14.035087719298245</v>
      </c>
      <c r="R34" s="26">
        <v>165</v>
      </c>
      <c r="S34" s="25">
        <f t="shared" si="7"/>
        <v>12.244897959183664</v>
      </c>
    </row>
    <row r="35" spans="1:19" ht="9" customHeight="1">
      <c r="A35" s="20">
        <v>32</v>
      </c>
      <c r="B35" s="21" t="s">
        <v>34</v>
      </c>
      <c r="C35" s="22">
        <v>24</v>
      </c>
      <c r="D35" s="26">
        <v>53</v>
      </c>
      <c r="E35" s="24">
        <f t="shared" si="0"/>
        <v>120.83333333333334</v>
      </c>
      <c r="F35" s="26">
        <v>57</v>
      </c>
      <c r="G35" s="24">
        <f t="shared" si="1"/>
        <v>7.547169811320753</v>
      </c>
      <c r="H35" s="26">
        <v>62</v>
      </c>
      <c r="I35" s="24">
        <f t="shared" si="2"/>
        <v>8.771929824561408</v>
      </c>
      <c r="J35" s="26">
        <v>74</v>
      </c>
      <c r="K35" s="24">
        <f t="shared" si="3"/>
        <v>19.354838709677423</v>
      </c>
      <c r="L35" s="26">
        <v>72</v>
      </c>
      <c r="M35" s="24">
        <f t="shared" si="4"/>
        <v>-2.7027027027026973</v>
      </c>
      <c r="N35" s="26">
        <v>76</v>
      </c>
      <c r="O35" s="24">
        <f t="shared" si="5"/>
        <v>5.555555555555558</v>
      </c>
      <c r="P35" s="26">
        <v>78</v>
      </c>
      <c r="Q35" s="24">
        <f t="shared" si="6"/>
        <v>2.6315789473684292</v>
      </c>
      <c r="R35" s="26">
        <v>71</v>
      </c>
      <c r="S35" s="25">
        <f t="shared" si="7"/>
        <v>-8.974358974358976</v>
      </c>
    </row>
    <row r="36" spans="1:19" ht="9" customHeight="1">
      <c r="A36" s="20">
        <v>33</v>
      </c>
      <c r="B36" s="21" t="s">
        <v>35</v>
      </c>
      <c r="C36" s="22">
        <v>16</v>
      </c>
      <c r="D36" s="26">
        <v>26</v>
      </c>
      <c r="E36" s="24">
        <f t="shared" si="0"/>
        <v>62.5</v>
      </c>
      <c r="F36" s="26">
        <v>21</v>
      </c>
      <c r="G36" s="24">
        <f t="shared" si="1"/>
        <v>-19.23076923076923</v>
      </c>
      <c r="H36" s="26">
        <v>20</v>
      </c>
      <c r="I36" s="24">
        <f t="shared" si="2"/>
        <v>-4.761904761904767</v>
      </c>
      <c r="J36" s="26">
        <v>20</v>
      </c>
      <c r="K36" s="24">
        <f t="shared" si="3"/>
        <v>0</v>
      </c>
      <c r="L36" s="26">
        <v>20</v>
      </c>
      <c r="M36" s="24">
        <f t="shared" si="4"/>
        <v>0</v>
      </c>
      <c r="N36" s="26">
        <v>15</v>
      </c>
      <c r="O36" s="24">
        <f t="shared" si="5"/>
        <v>-25</v>
      </c>
      <c r="P36" s="26">
        <v>12</v>
      </c>
      <c r="Q36" s="24">
        <f t="shared" si="6"/>
        <v>-19.999999999999996</v>
      </c>
      <c r="R36" s="26">
        <v>12</v>
      </c>
      <c r="S36" s="25">
        <f t="shared" si="7"/>
        <v>0</v>
      </c>
    </row>
    <row r="37" spans="1:19" ht="9" customHeight="1">
      <c r="A37" s="20">
        <v>34</v>
      </c>
      <c r="B37" s="21" t="s">
        <v>36</v>
      </c>
      <c r="C37" s="22">
        <v>18</v>
      </c>
      <c r="D37" s="26">
        <v>18</v>
      </c>
      <c r="E37" s="24">
        <f aca="true" t="shared" si="8" ref="E37:E68">IF(D37&lt;&gt;".",IF(C37&lt;&gt;".",IF(C37&gt;0,(D37/C37-1)*100,"."),"."),".")</f>
        <v>0</v>
      </c>
      <c r="F37" s="26">
        <v>33</v>
      </c>
      <c r="G37" s="24">
        <f aca="true" t="shared" si="9" ref="G37:G68">IF(F37&lt;&gt;".",IF(D37&lt;&gt;".",IF(D37&gt;0,(F37/D37-1)*100,"."),"."),".")</f>
        <v>83.33333333333333</v>
      </c>
      <c r="H37" s="26">
        <v>16</v>
      </c>
      <c r="I37" s="24">
        <f aca="true" t="shared" si="10" ref="I37:I68">IF(H37&lt;&gt;".",IF(F37&lt;&gt;".",IF(F37&gt;0,(H37/F37-1)*100,"."),"."),".")</f>
        <v>-51.515151515151516</v>
      </c>
      <c r="J37" s="26">
        <v>22</v>
      </c>
      <c r="K37" s="24">
        <f aca="true" t="shared" si="11" ref="K37:K68">IF(J37&lt;&gt;".",IF(H37&lt;&gt;".",IF(H37&gt;0,(J37/H37-1)*100,"."),"."),".")</f>
        <v>37.5</v>
      </c>
      <c r="L37" s="26">
        <v>24</v>
      </c>
      <c r="M37" s="24">
        <f aca="true" t="shared" si="12" ref="M37:M68">IF(L37&lt;&gt;".",IF(J37&lt;&gt;".",IF(J37&gt;0,(L37/J37-1)*100,"."),"."),".")</f>
        <v>9.090909090909083</v>
      </c>
      <c r="N37" s="26">
        <v>25</v>
      </c>
      <c r="O37" s="24">
        <f aca="true" t="shared" si="13" ref="O37:O68">IF(N37&lt;&gt;".",IF(L37&lt;&gt;".",IF(L37&gt;0,(N37/L37-1)*100,"."),"."),".")</f>
        <v>4.166666666666674</v>
      </c>
      <c r="P37" s="26">
        <v>7</v>
      </c>
      <c r="Q37" s="24">
        <f aca="true" t="shared" si="14" ref="Q37:Q68">IF(P37&lt;&gt;".",IF(N37&lt;&gt;".",IF(N37&gt;0,(P37/N37-1)*100,"."),"."),".")</f>
        <v>-72</v>
      </c>
      <c r="R37" s="26">
        <v>16</v>
      </c>
      <c r="S37" s="25">
        <f aca="true" t="shared" si="15" ref="S37:S68">IF(R37&lt;&gt;".",IF(P37&lt;&gt;".",IF(P37&gt;0,(R37/P37-1)*100,"."),"."),".")</f>
        <v>128.57142857142856</v>
      </c>
    </row>
    <row r="38" spans="1:19" ht="9" customHeight="1">
      <c r="A38" s="20">
        <v>35</v>
      </c>
      <c r="B38" s="21" t="s">
        <v>37</v>
      </c>
      <c r="C38" s="22">
        <v>12</v>
      </c>
      <c r="D38" s="26">
        <v>5</v>
      </c>
      <c r="E38" s="24">
        <f t="shared" si="8"/>
        <v>-58.33333333333333</v>
      </c>
      <c r="F38" s="26">
        <v>13</v>
      </c>
      <c r="G38" s="24">
        <f t="shared" si="9"/>
        <v>160</v>
      </c>
      <c r="H38" s="26">
        <v>7</v>
      </c>
      <c r="I38" s="24">
        <f t="shared" si="10"/>
        <v>-46.15384615384615</v>
      </c>
      <c r="J38" s="26">
        <v>11</v>
      </c>
      <c r="K38" s="24">
        <f t="shared" si="11"/>
        <v>57.14285714285714</v>
      </c>
      <c r="L38" s="26">
        <v>14</v>
      </c>
      <c r="M38" s="24">
        <f t="shared" si="12"/>
        <v>27.27272727272727</v>
      </c>
      <c r="N38" s="26">
        <v>15</v>
      </c>
      <c r="O38" s="24">
        <f t="shared" si="13"/>
        <v>7.14285714285714</v>
      </c>
      <c r="P38" s="26">
        <v>16</v>
      </c>
      <c r="Q38" s="24">
        <f t="shared" si="14"/>
        <v>6.666666666666665</v>
      </c>
      <c r="R38" s="26">
        <v>14</v>
      </c>
      <c r="S38" s="25">
        <f t="shared" si="15"/>
        <v>-12.5</v>
      </c>
    </row>
    <row r="39" spans="1:19" ht="9" customHeight="1">
      <c r="A39" s="20">
        <v>36</v>
      </c>
      <c r="B39" s="21" t="s">
        <v>38</v>
      </c>
      <c r="C39" s="22">
        <v>14</v>
      </c>
      <c r="D39" s="26">
        <v>29</v>
      </c>
      <c r="E39" s="24">
        <f t="shared" si="8"/>
        <v>107.14285714285717</v>
      </c>
      <c r="F39" s="26">
        <v>22</v>
      </c>
      <c r="G39" s="24">
        <f t="shared" si="9"/>
        <v>-24.13793103448276</v>
      </c>
      <c r="H39" s="26">
        <v>10</v>
      </c>
      <c r="I39" s="24">
        <f t="shared" si="10"/>
        <v>-54.54545454545454</v>
      </c>
      <c r="J39" s="26">
        <v>19</v>
      </c>
      <c r="K39" s="24">
        <f t="shared" si="11"/>
        <v>89.99999999999999</v>
      </c>
      <c r="L39" s="26">
        <v>24</v>
      </c>
      <c r="M39" s="24">
        <f t="shared" si="12"/>
        <v>26.315789473684205</v>
      </c>
      <c r="N39" s="26">
        <v>19</v>
      </c>
      <c r="O39" s="24">
        <f t="shared" si="13"/>
        <v>-20.833333333333336</v>
      </c>
      <c r="P39" s="26">
        <v>24</v>
      </c>
      <c r="Q39" s="24">
        <f t="shared" si="14"/>
        <v>26.315789473684205</v>
      </c>
      <c r="R39" s="26">
        <v>23</v>
      </c>
      <c r="S39" s="25">
        <f t="shared" si="15"/>
        <v>-4.1666666666666625</v>
      </c>
    </row>
    <row r="40" spans="1:19" ht="9" customHeight="1">
      <c r="A40" s="20">
        <v>37</v>
      </c>
      <c r="B40" s="21" t="s">
        <v>39</v>
      </c>
      <c r="C40" s="22">
        <v>8</v>
      </c>
      <c r="D40" s="26">
        <v>7</v>
      </c>
      <c r="E40" s="24">
        <f t="shared" si="8"/>
        <v>-12.5</v>
      </c>
      <c r="F40" s="26">
        <v>10</v>
      </c>
      <c r="G40" s="24">
        <f t="shared" si="9"/>
        <v>42.85714285714286</v>
      </c>
      <c r="H40" s="26">
        <v>18</v>
      </c>
      <c r="I40" s="24">
        <f t="shared" si="10"/>
        <v>80</v>
      </c>
      <c r="J40" s="26">
        <v>18</v>
      </c>
      <c r="K40" s="24">
        <f t="shared" si="11"/>
        <v>0</v>
      </c>
      <c r="L40" s="26">
        <v>23</v>
      </c>
      <c r="M40" s="24">
        <f t="shared" si="12"/>
        <v>27.777777777777768</v>
      </c>
      <c r="N40" s="26">
        <v>19</v>
      </c>
      <c r="O40" s="24">
        <f t="shared" si="13"/>
        <v>-17.391304347826086</v>
      </c>
      <c r="P40" s="26">
        <v>3</v>
      </c>
      <c r="Q40" s="24">
        <f t="shared" si="14"/>
        <v>-84.21052631578947</v>
      </c>
      <c r="R40" s="26">
        <v>1</v>
      </c>
      <c r="S40" s="25">
        <f t="shared" si="15"/>
        <v>-66.66666666666667</v>
      </c>
    </row>
    <row r="41" spans="1:19" ht="9" customHeight="1">
      <c r="A41" s="20">
        <v>38</v>
      </c>
      <c r="B41" s="21" t="s">
        <v>40</v>
      </c>
      <c r="C41" s="22">
        <v>4</v>
      </c>
      <c r="D41" s="26">
        <v>3</v>
      </c>
      <c r="E41" s="24">
        <f t="shared" si="8"/>
        <v>-25</v>
      </c>
      <c r="F41" s="26">
        <v>4</v>
      </c>
      <c r="G41" s="24">
        <f t="shared" si="9"/>
        <v>33.33333333333333</v>
      </c>
      <c r="H41" s="26" t="s">
        <v>4</v>
      </c>
      <c r="I41" s="24" t="str">
        <f t="shared" si="10"/>
        <v>.</v>
      </c>
      <c r="J41" s="26">
        <v>1</v>
      </c>
      <c r="K41" s="24" t="str">
        <f t="shared" si="11"/>
        <v>.</v>
      </c>
      <c r="L41" s="26">
        <v>2</v>
      </c>
      <c r="M41" s="24">
        <f t="shared" si="12"/>
        <v>100</v>
      </c>
      <c r="N41" s="26">
        <v>2</v>
      </c>
      <c r="O41" s="24">
        <f t="shared" si="13"/>
        <v>0</v>
      </c>
      <c r="P41" s="26" t="s">
        <v>4</v>
      </c>
      <c r="Q41" s="24" t="str">
        <f t="shared" si="14"/>
        <v>.</v>
      </c>
      <c r="R41" s="26">
        <v>2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60</v>
      </c>
      <c r="D42" s="26">
        <v>72</v>
      </c>
      <c r="E42" s="24">
        <f t="shared" si="8"/>
        <v>19.999999999999996</v>
      </c>
      <c r="F42" s="26">
        <v>84</v>
      </c>
      <c r="G42" s="24">
        <f t="shared" si="9"/>
        <v>16.666666666666675</v>
      </c>
      <c r="H42" s="26">
        <v>102</v>
      </c>
      <c r="I42" s="24">
        <f t="shared" si="10"/>
        <v>21.42857142857142</v>
      </c>
      <c r="J42" s="26">
        <v>102</v>
      </c>
      <c r="K42" s="24">
        <f t="shared" si="11"/>
        <v>0</v>
      </c>
      <c r="L42" s="26">
        <v>113</v>
      </c>
      <c r="M42" s="24">
        <f t="shared" si="12"/>
        <v>10.784313725490202</v>
      </c>
      <c r="N42" s="26">
        <v>99</v>
      </c>
      <c r="O42" s="24">
        <f t="shared" si="13"/>
        <v>-12.389380530973447</v>
      </c>
      <c r="P42" s="26">
        <v>102</v>
      </c>
      <c r="Q42" s="24">
        <f t="shared" si="14"/>
        <v>3.0303030303030276</v>
      </c>
      <c r="R42" s="26">
        <v>116</v>
      </c>
      <c r="S42" s="25">
        <f t="shared" si="15"/>
        <v>13.725490196078427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23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2</v>
      </c>
      <c r="E44" s="24" t="str">
        <f t="shared" si="8"/>
        <v>.</v>
      </c>
      <c r="F44" s="26">
        <v>1</v>
      </c>
      <c r="G44" s="24">
        <f t="shared" si="9"/>
        <v>-50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>
        <v>1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7</v>
      </c>
      <c r="D45" s="26">
        <v>20</v>
      </c>
      <c r="E45" s="24">
        <f t="shared" si="8"/>
        <v>185.71428571428572</v>
      </c>
      <c r="F45" s="26">
        <v>16</v>
      </c>
      <c r="G45" s="24">
        <f t="shared" si="9"/>
        <v>-19.999999999999996</v>
      </c>
      <c r="H45" s="26">
        <v>10</v>
      </c>
      <c r="I45" s="24">
        <f t="shared" si="10"/>
        <v>-37.5</v>
      </c>
      <c r="J45" s="26">
        <v>6</v>
      </c>
      <c r="K45" s="24">
        <f t="shared" si="11"/>
        <v>-40</v>
      </c>
      <c r="L45" s="26">
        <v>6</v>
      </c>
      <c r="M45" s="24">
        <f t="shared" si="12"/>
        <v>0</v>
      </c>
      <c r="N45" s="26">
        <v>4</v>
      </c>
      <c r="O45" s="24">
        <f t="shared" si="13"/>
        <v>-33.333333333333336</v>
      </c>
      <c r="P45" s="26">
        <v>3</v>
      </c>
      <c r="Q45" s="24">
        <f t="shared" si="14"/>
        <v>-25</v>
      </c>
      <c r="R45" s="26">
        <v>5</v>
      </c>
      <c r="S45" s="25">
        <f t="shared" si="15"/>
        <v>66.66666666666667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14</v>
      </c>
      <c r="E46" s="24">
        <f t="shared" si="8"/>
        <v>366.6666666666667</v>
      </c>
      <c r="F46" s="26">
        <v>2</v>
      </c>
      <c r="G46" s="24">
        <f t="shared" si="9"/>
        <v>-85.71428571428572</v>
      </c>
      <c r="H46" s="26">
        <v>10</v>
      </c>
      <c r="I46" s="24">
        <f t="shared" si="10"/>
        <v>400</v>
      </c>
      <c r="J46" s="26">
        <v>5</v>
      </c>
      <c r="K46" s="24">
        <f t="shared" si="11"/>
        <v>-50</v>
      </c>
      <c r="L46" s="26">
        <v>11</v>
      </c>
      <c r="M46" s="24">
        <f t="shared" si="12"/>
        <v>120.00000000000001</v>
      </c>
      <c r="N46" s="26">
        <v>5</v>
      </c>
      <c r="O46" s="24">
        <f t="shared" si="13"/>
        <v>-54.54545454545454</v>
      </c>
      <c r="P46" s="26">
        <v>6</v>
      </c>
      <c r="Q46" s="24">
        <f t="shared" si="14"/>
        <v>19.999999999999996</v>
      </c>
      <c r="R46" s="26">
        <v>6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20</v>
      </c>
      <c r="D47" s="26">
        <v>30</v>
      </c>
      <c r="E47" s="24">
        <f t="shared" si="8"/>
        <v>50</v>
      </c>
      <c r="F47" s="26">
        <v>41</v>
      </c>
      <c r="G47" s="24">
        <f t="shared" si="9"/>
        <v>36.66666666666667</v>
      </c>
      <c r="H47" s="26">
        <v>34</v>
      </c>
      <c r="I47" s="24">
        <f t="shared" si="10"/>
        <v>-17.07317073170732</v>
      </c>
      <c r="J47" s="26">
        <v>32</v>
      </c>
      <c r="K47" s="24">
        <f t="shared" si="11"/>
        <v>-5.882352941176472</v>
      </c>
      <c r="L47" s="26">
        <v>30</v>
      </c>
      <c r="M47" s="24">
        <f t="shared" si="12"/>
        <v>-6.25</v>
      </c>
      <c r="N47" s="26">
        <v>39</v>
      </c>
      <c r="O47" s="24">
        <f t="shared" si="13"/>
        <v>30.000000000000004</v>
      </c>
      <c r="P47" s="26">
        <v>34</v>
      </c>
      <c r="Q47" s="24">
        <f t="shared" si="14"/>
        <v>-12.82051282051282</v>
      </c>
      <c r="R47" s="26">
        <v>32</v>
      </c>
      <c r="S47" s="25">
        <f t="shared" si="15"/>
        <v>-5.882352941176472</v>
      </c>
    </row>
    <row r="48" spans="1:19" ht="9" customHeight="1">
      <c r="A48" s="20">
        <v>45</v>
      </c>
      <c r="B48" s="21" t="s">
        <v>47</v>
      </c>
      <c r="C48" s="22">
        <v>2</v>
      </c>
      <c r="D48" s="26">
        <v>9</v>
      </c>
      <c r="E48" s="24">
        <f t="shared" si="8"/>
        <v>350</v>
      </c>
      <c r="F48" s="26">
        <v>4</v>
      </c>
      <c r="G48" s="24">
        <f t="shared" si="9"/>
        <v>-55.55555555555556</v>
      </c>
      <c r="H48" s="26">
        <v>4</v>
      </c>
      <c r="I48" s="24">
        <f t="shared" si="10"/>
        <v>0</v>
      </c>
      <c r="J48" s="26">
        <v>6</v>
      </c>
      <c r="K48" s="24">
        <f t="shared" si="11"/>
        <v>50</v>
      </c>
      <c r="L48" s="26">
        <v>6</v>
      </c>
      <c r="M48" s="24">
        <f t="shared" si="12"/>
        <v>0</v>
      </c>
      <c r="N48" s="26">
        <v>3</v>
      </c>
      <c r="O48" s="24">
        <f t="shared" si="13"/>
        <v>-50</v>
      </c>
      <c r="P48" s="26">
        <v>4</v>
      </c>
      <c r="Q48" s="24">
        <f t="shared" si="14"/>
        <v>33.33333333333333</v>
      </c>
      <c r="R48" s="26">
        <v>6</v>
      </c>
      <c r="S48" s="25">
        <f t="shared" si="15"/>
        <v>50</v>
      </c>
    </row>
    <row r="49" spans="1:19" ht="9" customHeight="1">
      <c r="A49" s="20">
        <v>46</v>
      </c>
      <c r="B49" s="21" t="s">
        <v>48</v>
      </c>
      <c r="C49" s="22">
        <v>5</v>
      </c>
      <c r="D49" s="26">
        <v>3</v>
      </c>
      <c r="E49" s="24">
        <f t="shared" si="8"/>
        <v>-40</v>
      </c>
      <c r="F49" s="26">
        <v>9</v>
      </c>
      <c r="G49" s="24">
        <f t="shared" si="9"/>
        <v>200</v>
      </c>
      <c r="H49" s="26">
        <v>9</v>
      </c>
      <c r="I49" s="24">
        <f t="shared" si="10"/>
        <v>0</v>
      </c>
      <c r="J49" s="26">
        <v>6</v>
      </c>
      <c r="K49" s="24">
        <f t="shared" si="11"/>
        <v>-33.333333333333336</v>
      </c>
      <c r="L49" s="26">
        <v>4</v>
      </c>
      <c r="M49" s="24">
        <f t="shared" si="12"/>
        <v>-33.333333333333336</v>
      </c>
      <c r="N49" s="26">
        <v>14</v>
      </c>
      <c r="O49" s="24">
        <f t="shared" si="13"/>
        <v>250</v>
      </c>
      <c r="P49" s="26">
        <v>4</v>
      </c>
      <c r="Q49" s="24">
        <f t="shared" si="14"/>
        <v>-71.42857142857143</v>
      </c>
      <c r="R49" s="26">
        <v>11</v>
      </c>
      <c r="S49" s="25">
        <f t="shared" si="15"/>
        <v>175</v>
      </c>
    </row>
    <row r="50" spans="1:19" ht="9" customHeight="1">
      <c r="A50" s="20">
        <v>47</v>
      </c>
      <c r="B50" s="21" t="s">
        <v>49</v>
      </c>
      <c r="C50" s="22" t="s">
        <v>4</v>
      </c>
      <c r="D50" s="26" t="s">
        <v>4</v>
      </c>
      <c r="E50" s="24" t="str">
        <f t="shared" si="8"/>
        <v>.</v>
      </c>
      <c r="F50" s="26">
        <v>2</v>
      </c>
      <c r="G50" s="24" t="str">
        <f t="shared" si="9"/>
        <v>.</v>
      </c>
      <c r="H50" s="26" t="s">
        <v>4</v>
      </c>
      <c r="I50" s="24" t="str">
        <f t="shared" si="10"/>
        <v>.</v>
      </c>
      <c r="J50" s="26" t="s">
        <v>4</v>
      </c>
      <c r="K50" s="24" t="str">
        <f t="shared" si="11"/>
        <v>.</v>
      </c>
      <c r="L50" s="26">
        <v>3</v>
      </c>
      <c r="M50" s="24" t="str">
        <f t="shared" si="12"/>
        <v>.</v>
      </c>
      <c r="N50" s="26" t="s">
        <v>4</v>
      </c>
      <c r="O50" s="24" t="str">
        <f t="shared" si="13"/>
        <v>.</v>
      </c>
      <c r="P50" s="26">
        <v>3</v>
      </c>
      <c r="Q50" s="24" t="str">
        <f t="shared" si="14"/>
        <v>.</v>
      </c>
      <c r="R50" s="26">
        <v>4</v>
      </c>
      <c r="S50" s="25">
        <f t="shared" si="15"/>
        <v>33.33333333333333</v>
      </c>
    </row>
    <row r="51" spans="1:19" ht="9" customHeight="1">
      <c r="A51" s="20">
        <v>48</v>
      </c>
      <c r="B51" s="21" t="s">
        <v>50</v>
      </c>
      <c r="C51" s="22">
        <v>265</v>
      </c>
      <c r="D51" s="26">
        <v>302</v>
      </c>
      <c r="E51" s="24">
        <f t="shared" si="8"/>
        <v>13.962264150943394</v>
      </c>
      <c r="F51" s="26">
        <v>268</v>
      </c>
      <c r="G51" s="24">
        <f t="shared" si="9"/>
        <v>-11.258278145695366</v>
      </c>
      <c r="H51" s="26">
        <v>230</v>
      </c>
      <c r="I51" s="24">
        <f t="shared" si="10"/>
        <v>-14.179104477611936</v>
      </c>
      <c r="J51" s="26">
        <v>239</v>
      </c>
      <c r="K51" s="24">
        <f t="shared" si="11"/>
        <v>3.913043478260869</v>
      </c>
      <c r="L51" s="26">
        <v>162</v>
      </c>
      <c r="M51" s="24">
        <f t="shared" si="12"/>
        <v>-32.21757322175732</v>
      </c>
      <c r="N51" s="26">
        <v>141</v>
      </c>
      <c r="O51" s="24">
        <f t="shared" si="13"/>
        <v>-12.962962962962965</v>
      </c>
      <c r="P51" s="26">
        <v>120</v>
      </c>
      <c r="Q51" s="24">
        <f t="shared" si="14"/>
        <v>-14.893617021276595</v>
      </c>
      <c r="R51" s="26">
        <v>126</v>
      </c>
      <c r="S51" s="25">
        <f t="shared" si="15"/>
        <v>5.000000000000004</v>
      </c>
    </row>
    <row r="52" spans="1:19" ht="9" customHeight="1">
      <c r="A52" s="20">
        <v>49</v>
      </c>
      <c r="B52" s="21" t="s">
        <v>51</v>
      </c>
      <c r="C52" s="22">
        <v>5</v>
      </c>
      <c r="D52" s="26">
        <v>14</v>
      </c>
      <c r="E52" s="24">
        <f t="shared" si="8"/>
        <v>179.99999999999997</v>
      </c>
      <c r="F52" s="26">
        <v>24</v>
      </c>
      <c r="G52" s="24">
        <f t="shared" si="9"/>
        <v>71.42857142857142</v>
      </c>
      <c r="H52" s="26">
        <v>30</v>
      </c>
      <c r="I52" s="24">
        <f t="shared" si="10"/>
        <v>25</v>
      </c>
      <c r="J52" s="26">
        <v>50</v>
      </c>
      <c r="K52" s="24">
        <f t="shared" si="11"/>
        <v>66.66666666666667</v>
      </c>
      <c r="L52" s="26">
        <v>41</v>
      </c>
      <c r="M52" s="24">
        <f t="shared" si="12"/>
        <v>-18.000000000000004</v>
      </c>
      <c r="N52" s="26">
        <v>53</v>
      </c>
      <c r="O52" s="24">
        <f t="shared" si="13"/>
        <v>29.268292682926834</v>
      </c>
      <c r="P52" s="26">
        <v>47</v>
      </c>
      <c r="Q52" s="24">
        <f t="shared" si="14"/>
        <v>-11.32075471698113</v>
      </c>
      <c r="R52" s="26">
        <v>50</v>
      </c>
      <c r="S52" s="25">
        <f t="shared" si="15"/>
        <v>6.382978723404253</v>
      </c>
    </row>
    <row r="53" spans="1:19" ht="9" customHeight="1">
      <c r="A53" s="20">
        <v>50</v>
      </c>
      <c r="B53" s="32" t="s">
        <v>52</v>
      </c>
      <c r="C53" s="22">
        <v>69</v>
      </c>
      <c r="D53" s="26">
        <v>58</v>
      </c>
      <c r="E53" s="24">
        <f t="shared" si="8"/>
        <v>-15.94202898550725</v>
      </c>
      <c r="F53" s="26">
        <v>117</v>
      </c>
      <c r="G53" s="24">
        <f t="shared" si="9"/>
        <v>101.72413793103448</v>
      </c>
      <c r="H53" s="26">
        <v>91</v>
      </c>
      <c r="I53" s="24">
        <f t="shared" si="10"/>
        <v>-22.22222222222222</v>
      </c>
      <c r="J53" s="26">
        <v>106</v>
      </c>
      <c r="K53" s="24">
        <f t="shared" si="11"/>
        <v>16.483516483516492</v>
      </c>
      <c r="L53" s="26">
        <v>107</v>
      </c>
      <c r="M53" s="24">
        <f t="shared" si="12"/>
        <v>0.9433962264151052</v>
      </c>
      <c r="N53" s="26">
        <v>118</v>
      </c>
      <c r="O53" s="24">
        <f t="shared" si="13"/>
        <v>10.280373831775691</v>
      </c>
      <c r="P53" s="26">
        <v>139</v>
      </c>
      <c r="Q53" s="24">
        <f t="shared" si="14"/>
        <v>17.796610169491522</v>
      </c>
      <c r="R53" s="26">
        <v>133</v>
      </c>
      <c r="S53" s="25">
        <f t="shared" si="15"/>
        <v>-4.316546762589923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4</v>
      </c>
      <c r="G54" s="24" t="str">
        <f t="shared" si="9"/>
        <v>.</v>
      </c>
      <c r="H54" s="26">
        <v>7</v>
      </c>
      <c r="I54" s="24">
        <f t="shared" si="10"/>
        <v>75</v>
      </c>
      <c r="J54" s="26">
        <v>23</v>
      </c>
      <c r="K54" s="24">
        <f t="shared" si="11"/>
        <v>228.57142857142856</v>
      </c>
      <c r="L54" s="26">
        <v>15</v>
      </c>
      <c r="M54" s="24">
        <f t="shared" si="12"/>
        <v>-34.78260869565217</v>
      </c>
      <c r="N54" s="26">
        <v>9</v>
      </c>
      <c r="O54" s="24">
        <f t="shared" si="13"/>
        <v>-40</v>
      </c>
      <c r="P54" s="26">
        <v>7</v>
      </c>
      <c r="Q54" s="24">
        <f t="shared" si="14"/>
        <v>-22.22222222222222</v>
      </c>
      <c r="R54" s="26">
        <v>12</v>
      </c>
      <c r="S54" s="25">
        <f t="shared" si="15"/>
        <v>71.42857142857142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2</v>
      </c>
      <c r="G55" s="24" t="str">
        <f t="shared" si="9"/>
        <v>.</v>
      </c>
      <c r="H55" s="26">
        <v>2</v>
      </c>
      <c r="I55" s="24">
        <f t="shared" si="10"/>
        <v>0</v>
      </c>
      <c r="J55" s="26">
        <v>4</v>
      </c>
      <c r="K55" s="24">
        <f t="shared" si="11"/>
        <v>100</v>
      </c>
      <c r="L55" s="26">
        <v>4</v>
      </c>
      <c r="M55" s="24">
        <f t="shared" si="12"/>
        <v>0</v>
      </c>
      <c r="N55" s="26">
        <v>9</v>
      </c>
      <c r="O55" s="24">
        <f t="shared" si="13"/>
        <v>125</v>
      </c>
      <c r="P55" s="26">
        <v>2</v>
      </c>
      <c r="Q55" s="24">
        <f t="shared" si="14"/>
        <v>-77.77777777777779</v>
      </c>
      <c r="R55" s="26">
        <v>2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1357</v>
      </c>
      <c r="D57" s="39">
        <f>SUM(D5:D55)</f>
        <v>1667</v>
      </c>
      <c r="E57" s="40">
        <f>IF(D57&lt;&gt;".",IF(C57&lt;&gt;".",IF(C57&gt;0,(D57/C57-1)*100,"."),"."),".")</f>
        <v>22.844509948415627</v>
      </c>
      <c r="F57" s="39">
        <f>SUM(F5:F55)</f>
        <v>1801</v>
      </c>
      <c r="G57" s="40">
        <f>IF(F57&lt;&gt;".",IF(D57&lt;&gt;".",IF(D57&gt;0,(F57/D57-1)*100,"."),"."),".")</f>
        <v>8.038392321535692</v>
      </c>
      <c r="H57" s="39">
        <f>SUM(H5:H55)</f>
        <v>1583</v>
      </c>
      <c r="I57" s="40">
        <f>IF(H57&lt;&gt;".",IF(F57&lt;&gt;".",IF(F57&gt;0,(H57/F57-1)*100,"."),"."),".")</f>
        <v>-12.104386451971127</v>
      </c>
      <c r="J57" s="39">
        <f>SUM(J5:J55)</f>
        <v>1890</v>
      </c>
      <c r="K57" s="40">
        <f>IF(J57&lt;&gt;".",IF(H57&lt;&gt;".",IF(H57&gt;0,(J57/H57-1)*100,"."),"."),".")</f>
        <v>19.39355653821857</v>
      </c>
      <c r="L57" s="39">
        <f>SUM(L5:L55)</f>
        <v>1690</v>
      </c>
      <c r="M57" s="40">
        <f>IF(L57&lt;&gt;".",IF(J57&lt;&gt;".",IF(J57&gt;0,(L57/J57-1)*100,"."),"."),".")</f>
        <v>-10.582010582010582</v>
      </c>
      <c r="N57" s="39">
        <f>SUM(N5:N55)</f>
        <v>1823</v>
      </c>
      <c r="O57" s="40">
        <f>IF(N57&lt;&gt;".",IF(L57&lt;&gt;".",IF(L57&gt;0,(N57/L57-1)*100,"."),"."),".")</f>
        <v>7.86982248520709</v>
      </c>
      <c r="P57" s="39">
        <f>SUM(P5:P55)</f>
        <v>1673</v>
      </c>
      <c r="Q57" s="40">
        <f>IF(P57&lt;&gt;".",IF(N57&lt;&gt;".",IF(N57&gt;0,(P57/N57-1)*100,"."),"."),".")</f>
        <v>-8.228195282501371</v>
      </c>
      <c r="R57" s="39">
        <f>SUM(R5:R55)</f>
        <v>1673</v>
      </c>
      <c r="S57" s="41">
        <f>IF(R57&lt;&gt;".",IF(P57&lt;&gt;".",IF(P57&gt;0,(R57/P57-1)*100,"."),"."),".")</f>
        <v>0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2003&amp;ROschatz</oddHeader>
    <oddFooter>&amp;R&amp;10Tabelle 35.2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103</v>
      </c>
      <c r="D5" s="23">
        <v>99</v>
      </c>
      <c r="E5" s="24">
        <f aca="true" t="shared" si="0" ref="E5:E36">IF(D5&lt;&gt;".",IF(C5&lt;&gt;".",IF(C5&gt;0,(D5/C5-1)*100,"."),"."),".")</f>
        <v>-3.8834951456310662</v>
      </c>
      <c r="F5" s="23">
        <v>70</v>
      </c>
      <c r="G5" s="24">
        <f aca="true" t="shared" si="1" ref="G5:G36">IF(F5&lt;&gt;".",IF(D5&lt;&gt;".",IF(D5&gt;0,(F5/D5-1)*100,"."),"."),".")</f>
        <v>-29.292929292929294</v>
      </c>
      <c r="H5" s="23">
        <v>63</v>
      </c>
      <c r="I5" s="24">
        <f aca="true" t="shared" si="2" ref="I5:I36">IF(H5&lt;&gt;".",IF(F5&lt;&gt;".",IF(F5&gt;0,(H5/F5-1)*100,"."),"."),".")</f>
        <v>-9.999999999999998</v>
      </c>
      <c r="J5" s="23">
        <v>66</v>
      </c>
      <c r="K5" s="24">
        <f aca="true" t="shared" si="3" ref="K5:K36">IF(J5&lt;&gt;".",IF(H5&lt;&gt;".",IF(H5&gt;0,(J5/H5-1)*100,"."),"."),".")</f>
        <v>4.761904761904767</v>
      </c>
      <c r="L5" s="23">
        <v>49</v>
      </c>
      <c r="M5" s="24">
        <f aca="true" t="shared" si="4" ref="M5:M36">IF(L5&lt;&gt;".",IF(J5&lt;&gt;".",IF(J5&gt;0,(L5/J5-1)*100,"."),"."),".")</f>
        <v>-25.757575757575758</v>
      </c>
      <c r="N5" s="23">
        <v>42</v>
      </c>
      <c r="O5" s="24">
        <f aca="true" t="shared" si="5" ref="O5:O36">IF(N5&lt;&gt;".",IF(L5&lt;&gt;".",IF(L5&gt;0,(N5/L5-1)*100,"."),"."),".")</f>
        <v>-14.28571428571429</v>
      </c>
      <c r="P5" s="23">
        <v>35</v>
      </c>
      <c r="Q5" s="24">
        <f aca="true" t="shared" si="6" ref="Q5:Q36">IF(P5&lt;&gt;".",IF(N5&lt;&gt;".",IF(N5&gt;0,(P5/N5-1)*100,"."),"."),".")</f>
        <v>-16.666666666666664</v>
      </c>
      <c r="R5" s="23">
        <v>45</v>
      </c>
      <c r="S5" s="25">
        <f aca="true" t="shared" si="7" ref="S5:S36">IF(R5&lt;&gt;".",IF(P5&lt;&gt;".",IF(P5&gt;0,(R5/P5-1)*100,"."),"."),".")</f>
        <v>28.57142857142858</v>
      </c>
    </row>
    <row r="6" spans="1:19" ht="9" customHeight="1">
      <c r="A6" s="20">
        <v>2</v>
      </c>
      <c r="B6" s="21" t="s">
        <v>5</v>
      </c>
      <c r="C6" s="22">
        <v>46</v>
      </c>
      <c r="D6" s="26">
        <v>32</v>
      </c>
      <c r="E6" s="24">
        <f t="shared" si="0"/>
        <v>-30.434782608695656</v>
      </c>
      <c r="F6" s="26">
        <v>42</v>
      </c>
      <c r="G6" s="24">
        <f t="shared" si="1"/>
        <v>31.25</v>
      </c>
      <c r="H6" s="26">
        <v>46</v>
      </c>
      <c r="I6" s="24">
        <f t="shared" si="2"/>
        <v>9.523809523809534</v>
      </c>
      <c r="J6" s="26">
        <v>65</v>
      </c>
      <c r="K6" s="24">
        <f t="shared" si="3"/>
        <v>41.30434782608696</v>
      </c>
      <c r="L6" s="26">
        <v>66</v>
      </c>
      <c r="M6" s="24">
        <f t="shared" si="4"/>
        <v>1.538461538461533</v>
      </c>
      <c r="N6" s="26">
        <v>58</v>
      </c>
      <c r="O6" s="24">
        <f t="shared" si="5"/>
        <v>-12.121212121212121</v>
      </c>
      <c r="P6" s="26">
        <v>76</v>
      </c>
      <c r="Q6" s="24">
        <f t="shared" si="6"/>
        <v>31.034482758620683</v>
      </c>
      <c r="R6" s="26">
        <v>68</v>
      </c>
      <c r="S6" s="25">
        <f t="shared" si="7"/>
        <v>-10.526315789473683</v>
      </c>
    </row>
    <row r="7" spans="1:19" ht="9" customHeight="1">
      <c r="A7" s="27">
        <v>3</v>
      </c>
      <c r="B7" s="28" t="s">
        <v>6</v>
      </c>
      <c r="C7" s="22">
        <v>115</v>
      </c>
      <c r="D7" s="26">
        <v>106</v>
      </c>
      <c r="E7" s="24">
        <f t="shared" si="0"/>
        <v>-7.826086956521738</v>
      </c>
      <c r="F7" s="26">
        <v>80</v>
      </c>
      <c r="G7" s="24">
        <f t="shared" si="1"/>
        <v>-24.52830188679245</v>
      </c>
      <c r="H7" s="26">
        <v>57</v>
      </c>
      <c r="I7" s="24">
        <f t="shared" si="2"/>
        <v>-28.749999999999996</v>
      </c>
      <c r="J7" s="26">
        <v>42</v>
      </c>
      <c r="K7" s="24">
        <f t="shared" si="3"/>
        <v>-26.315789473684216</v>
      </c>
      <c r="L7" s="26">
        <v>21</v>
      </c>
      <c r="M7" s="24">
        <f t="shared" si="4"/>
        <v>-50</v>
      </c>
      <c r="N7" s="26">
        <v>24</v>
      </c>
      <c r="O7" s="24">
        <f t="shared" si="5"/>
        <v>14.28571428571428</v>
      </c>
      <c r="P7" s="26">
        <v>17</v>
      </c>
      <c r="Q7" s="24">
        <f t="shared" si="6"/>
        <v>-29.166666666666664</v>
      </c>
      <c r="R7" s="26">
        <v>28</v>
      </c>
      <c r="S7" s="25">
        <f t="shared" si="7"/>
        <v>64.70588235294117</v>
      </c>
    </row>
    <row r="8" spans="1:19" ht="9" customHeight="1">
      <c r="A8" s="20">
        <v>4</v>
      </c>
      <c r="B8" s="21" t="s">
        <v>7</v>
      </c>
      <c r="C8" s="22">
        <v>31</v>
      </c>
      <c r="D8" s="26">
        <v>16</v>
      </c>
      <c r="E8" s="24">
        <f t="shared" si="0"/>
        <v>-48.38709677419355</v>
      </c>
      <c r="F8" s="26">
        <v>21</v>
      </c>
      <c r="G8" s="24">
        <f t="shared" si="1"/>
        <v>31.25</v>
      </c>
      <c r="H8" s="26">
        <v>22</v>
      </c>
      <c r="I8" s="24">
        <f t="shared" si="2"/>
        <v>4.761904761904767</v>
      </c>
      <c r="J8" s="26">
        <v>25</v>
      </c>
      <c r="K8" s="24">
        <f t="shared" si="3"/>
        <v>13.636363636363647</v>
      </c>
      <c r="L8" s="26">
        <v>24</v>
      </c>
      <c r="M8" s="24">
        <f t="shared" si="4"/>
        <v>-4.0000000000000036</v>
      </c>
      <c r="N8" s="26">
        <v>17</v>
      </c>
      <c r="O8" s="24">
        <f t="shared" si="5"/>
        <v>-29.166666666666664</v>
      </c>
      <c r="P8" s="26">
        <v>19</v>
      </c>
      <c r="Q8" s="24">
        <f t="shared" si="6"/>
        <v>11.764705882352944</v>
      </c>
      <c r="R8" s="26">
        <v>15</v>
      </c>
      <c r="S8" s="25">
        <f t="shared" si="7"/>
        <v>-21.052631578947366</v>
      </c>
    </row>
    <row r="9" spans="1:19" ht="9" customHeight="1">
      <c r="A9" s="20">
        <v>5</v>
      </c>
      <c r="B9" s="21" t="s">
        <v>8</v>
      </c>
      <c r="C9" s="22">
        <v>66</v>
      </c>
      <c r="D9" s="26">
        <v>34</v>
      </c>
      <c r="E9" s="24">
        <f t="shared" si="0"/>
        <v>-48.484848484848484</v>
      </c>
      <c r="F9" s="26">
        <v>38</v>
      </c>
      <c r="G9" s="24">
        <f t="shared" si="1"/>
        <v>11.764705882352944</v>
      </c>
      <c r="H9" s="26">
        <v>32</v>
      </c>
      <c r="I9" s="24">
        <f t="shared" si="2"/>
        <v>-15.789473684210531</v>
      </c>
      <c r="J9" s="26">
        <v>21</v>
      </c>
      <c r="K9" s="24">
        <f t="shared" si="3"/>
        <v>-34.375</v>
      </c>
      <c r="L9" s="26">
        <v>37</v>
      </c>
      <c r="M9" s="24">
        <f t="shared" si="4"/>
        <v>76.19047619047619</v>
      </c>
      <c r="N9" s="26">
        <v>25</v>
      </c>
      <c r="O9" s="24">
        <f t="shared" si="5"/>
        <v>-32.432432432432435</v>
      </c>
      <c r="P9" s="26">
        <v>24</v>
      </c>
      <c r="Q9" s="24">
        <f t="shared" si="6"/>
        <v>-4.0000000000000036</v>
      </c>
      <c r="R9" s="26">
        <v>28</v>
      </c>
      <c r="S9" s="25">
        <f t="shared" si="7"/>
        <v>16.666666666666675</v>
      </c>
    </row>
    <row r="10" spans="1:19" ht="9" customHeight="1">
      <c r="A10" s="20">
        <v>6</v>
      </c>
      <c r="B10" s="21" t="s">
        <v>9</v>
      </c>
      <c r="C10" s="22">
        <v>25</v>
      </c>
      <c r="D10" s="26">
        <v>18</v>
      </c>
      <c r="E10" s="24">
        <f t="shared" si="0"/>
        <v>-28.000000000000004</v>
      </c>
      <c r="F10" s="26">
        <v>1</v>
      </c>
      <c r="G10" s="24">
        <f t="shared" si="1"/>
        <v>-94.44444444444444</v>
      </c>
      <c r="H10" s="26">
        <v>25</v>
      </c>
      <c r="I10" s="24">
        <f t="shared" si="2"/>
        <v>2400</v>
      </c>
      <c r="J10" s="26">
        <v>16</v>
      </c>
      <c r="K10" s="24">
        <f t="shared" si="3"/>
        <v>-36</v>
      </c>
      <c r="L10" s="26">
        <v>12</v>
      </c>
      <c r="M10" s="24">
        <f t="shared" si="4"/>
        <v>-25</v>
      </c>
      <c r="N10" s="26">
        <v>14</v>
      </c>
      <c r="O10" s="24">
        <f t="shared" si="5"/>
        <v>16.666666666666675</v>
      </c>
      <c r="P10" s="26">
        <v>14</v>
      </c>
      <c r="Q10" s="24">
        <f t="shared" si="6"/>
        <v>0</v>
      </c>
      <c r="R10" s="26">
        <v>11</v>
      </c>
      <c r="S10" s="25">
        <f t="shared" si="7"/>
        <v>-21.42857142857143</v>
      </c>
    </row>
    <row r="11" spans="1:19" ht="9" customHeight="1">
      <c r="A11" s="20">
        <v>7</v>
      </c>
      <c r="B11" s="21" t="s">
        <v>10</v>
      </c>
      <c r="C11" s="22">
        <v>107</v>
      </c>
      <c r="D11" s="26">
        <v>78</v>
      </c>
      <c r="E11" s="24">
        <f t="shared" si="0"/>
        <v>-27.10280373831776</v>
      </c>
      <c r="F11" s="26">
        <v>58</v>
      </c>
      <c r="G11" s="24">
        <f t="shared" si="1"/>
        <v>-25.64102564102564</v>
      </c>
      <c r="H11" s="26">
        <v>79</v>
      </c>
      <c r="I11" s="24">
        <f t="shared" si="2"/>
        <v>36.206896551724135</v>
      </c>
      <c r="J11" s="26">
        <v>82</v>
      </c>
      <c r="K11" s="24">
        <f t="shared" si="3"/>
        <v>3.797468354430378</v>
      </c>
      <c r="L11" s="26">
        <v>69</v>
      </c>
      <c r="M11" s="24">
        <f t="shared" si="4"/>
        <v>-15.85365853658537</v>
      </c>
      <c r="N11" s="26">
        <v>52</v>
      </c>
      <c r="O11" s="24">
        <f t="shared" si="5"/>
        <v>-24.63768115942029</v>
      </c>
      <c r="P11" s="26">
        <v>60</v>
      </c>
      <c r="Q11" s="24">
        <f t="shared" si="6"/>
        <v>15.384615384615374</v>
      </c>
      <c r="R11" s="26">
        <v>47</v>
      </c>
      <c r="S11" s="25">
        <f t="shared" si="7"/>
        <v>-21.666666666666668</v>
      </c>
    </row>
    <row r="12" spans="1:19" ht="9" customHeight="1">
      <c r="A12" s="20">
        <v>8</v>
      </c>
      <c r="B12" s="21" t="s">
        <v>11</v>
      </c>
      <c r="C12" s="22">
        <v>6</v>
      </c>
      <c r="D12" s="26">
        <v>3</v>
      </c>
      <c r="E12" s="24">
        <f t="shared" si="0"/>
        <v>-50</v>
      </c>
      <c r="F12" s="26">
        <v>11</v>
      </c>
      <c r="G12" s="24">
        <f t="shared" si="1"/>
        <v>266.66666666666663</v>
      </c>
      <c r="H12" s="26">
        <v>6</v>
      </c>
      <c r="I12" s="24">
        <f t="shared" si="2"/>
        <v>-45.45454545454546</v>
      </c>
      <c r="J12" s="26">
        <v>5</v>
      </c>
      <c r="K12" s="24">
        <f t="shared" si="3"/>
        <v>-16.666666666666664</v>
      </c>
      <c r="L12" s="26">
        <v>5</v>
      </c>
      <c r="M12" s="24">
        <f t="shared" si="4"/>
        <v>0</v>
      </c>
      <c r="N12" s="26">
        <v>9</v>
      </c>
      <c r="O12" s="24">
        <f t="shared" si="5"/>
        <v>80</v>
      </c>
      <c r="P12" s="26">
        <v>4</v>
      </c>
      <c r="Q12" s="24">
        <f t="shared" si="6"/>
        <v>-55.55555555555556</v>
      </c>
      <c r="R12" s="26">
        <v>30</v>
      </c>
      <c r="S12" s="25">
        <f t="shared" si="7"/>
        <v>650</v>
      </c>
    </row>
    <row r="13" spans="1:19" ht="9" customHeight="1">
      <c r="A13" s="20">
        <v>9</v>
      </c>
      <c r="B13" s="21" t="s">
        <v>12</v>
      </c>
      <c r="C13" s="22">
        <v>33</v>
      </c>
      <c r="D13" s="26">
        <v>16</v>
      </c>
      <c r="E13" s="24">
        <f t="shared" si="0"/>
        <v>-51.515151515151516</v>
      </c>
      <c r="F13" s="26">
        <v>19</v>
      </c>
      <c r="G13" s="24">
        <f t="shared" si="1"/>
        <v>18.75</v>
      </c>
      <c r="H13" s="26">
        <v>18</v>
      </c>
      <c r="I13" s="24">
        <f t="shared" si="2"/>
        <v>-5.263157894736848</v>
      </c>
      <c r="J13" s="26">
        <v>15</v>
      </c>
      <c r="K13" s="24">
        <f t="shared" si="3"/>
        <v>-16.666666666666664</v>
      </c>
      <c r="L13" s="26">
        <v>20</v>
      </c>
      <c r="M13" s="24">
        <f t="shared" si="4"/>
        <v>33.33333333333333</v>
      </c>
      <c r="N13" s="26">
        <v>23</v>
      </c>
      <c r="O13" s="24">
        <f t="shared" si="5"/>
        <v>14.999999999999991</v>
      </c>
      <c r="P13" s="26">
        <v>17</v>
      </c>
      <c r="Q13" s="24">
        <f t="shared" si="6"/>
        <v>-26.086956521739136</v>
      </c>
      <c r="R13" s="26">
        <v>19</v>
      </c>
      <c r="S13" s="25">
        <f t="shared" si="7"/>
        <v>11.764705882352944</v>
      </c>
    </row>
    <row r="14" spans="1:19" ht="9" customHeight="1">
      <c r="A14" s="20">
        <v>10</v>
      </c>
      <c r="B14" s="21" t="s">
        <v>13</v>
      </c>
      <c r="C14" s="22">
        <v>65</v>
      </c>
      <c r="D14" s="26">
        <v>61</v>
      </c>
      <c r="E14" s="24">
        <f t="shared" si="0"/>
        <v>-6.153846153846154</v>
      </c>
      <c r="F14" s="26">
        <v>49</v>
      </c>
      <c r="G14" s="24">
        <f t="shared" si="1"/>
        <v>-19.672131147540984</v>
      </c>
      <c r="H14" s="26">
        <v>51</v>
      </c>
      <c r="I14" s="24">
        <f t="shared" si="2"/>
        <v>4.081632653061229</v>
      </c>
      <c r="J14" s="26">
        <v>55</v>
      </c>
      <c r="K14" s="24">
        <f t="shared" si="3"/>
        <v>7.843137254901955</v>
      </c>
      <c r="L14" s="26">
        <v>48</v>
      </c>
      <c r="M14" s="24">
        <f t="shared" si="4"/>
        <v>-12.727272727272732</v>
      </c>
      <c r="N14" s="26">
        <v>66</v>
      </c>
      <c r="O14" s="24">
        <f t="shared" si="5"/>
        <v>37.5</v>
      </c>
      <c r="P14" s="26">
        <v>50</v>
      </c>
      <c r="Q14" s="24">
        <f t="shared" si="6"/>
        <v>-24.242424242424242</v>
      </c>
      <c r="R14" s="26">
        <v>41</v>
      </c>
      <c r="S14" s="25">
        <f t="shared" si="7"/>
        <v>-18.000000000000004</v>
      </c>
    </row>
    <row r="15" spans="1:19" ht="9" customHeight="1">
      <c r="A15" s="20">
        <v>11</v>
      </c>
      <c r="B15" s="21" t="s">
        <v>14</v>
      </c>
      <c r="C15" s="22">
        <v>111</v>
      </c>
      <c r="D15" s="26">
        <v>114</v>
      </c>
      <c r="E15" s="24">
        <f t="shared" si="0"/>
        <v>2.7027027027026973</v>
      </c>
      <c r="F15" s="26">
        <v>79</v>
      </c>
      <c r="G15" s="24">
        <f t="shared" si="1"/>
        <v>-30.701754385964907</v>
      </c>
      <c r="H15" s="26">
        <v>81</v>
      </c>
      <c r="I15" s="24">
        <f t="shared" si="2"/>
        <v>2.5316455696202445</v>
      </c>
      <c r="J15" s="26">
        <v>100</v>
      </c>
      <c r="K15" s="24">
        <f t="shared" si="3"/>
        <v>23.456790123456784</v>
      </c>
      <c r="L15" s="26">
        <v>90</v>
      </c>
      <c r="M15" s="24">
        <f t="shared" si="4"/>
        <v>-9.999999999999998</v>
      </c>
      <c r="N15" s="26">
        <v>20</v>
      </c>
      <c r="O15" s="24">
        <f t="shared" si="5"/>
        <v>-77.77777777777779</v>
      </c>
      <c r="P15" s="26">
        <v>10</v>
      </c>
      <c r="Q15" s="24">
        <f t="shared" si="6"/>
        <v>-50</v>
      </c>
      <c r="R15" s="26">
        <v>13</v>
      </c>
      <c r="S15" s="25">
        <f t="shared" si="7"/>
        <v>30.000000000000004</v>
      </c>
    </row>
    <row r="16" spans="1:19" ht="9" customHeight="1">
      <c r="A16" s="20">
        <v>12</v>
      </c>
      <c r="B16" s="21" t="s">
        <v>15</v>
      </c>
      <c r="C16" s="22">
        <v>106</v>
      </c>
      <c r="D16" s="26">
        <v>78</v>
      </c>
      <c r="E16" s="24">
        <f t="shared" si="0"/>
        <v>-26.415094339622648</v>
      </c>
      <c r="F16" s="26">
        <v>43</v>
      </c>
      <c r="G16" s="24">
        <f t="shared" si="1"/>
        <v>-44.87179487179487</v>
      </c>
      <c r="H16" s="26">
        <v>32</v>
      </c>
      <c r="I16" s="24">
        <f t="shared" si="2"/>
        <v>-25.581395348837212</v>
      </c>
      <c r="J16" s="26">
        <v>32</v>
      </c>
      <c r="K16" s="24">
        <f t="shared" si="3"/>
        <v>0</v>
      </c>
      <c r="L16" s="26">
        <v>11</v>
      </c>
      <c r="M16" s="24">
        <f t="shared" si="4"/>
        <v>-65.625</v>
      </c>
      <c r="N16" s="26">
        <v>5</v>
      </c>
      <c r="O16" s="24">
        <f t="shared" si="5"/>
        <v>-54.54545454545454</v>
      </c>
      <c r="P16" s="26">
        <v>4</v>
      </c>
      <c r="Q16" s="24">
        <f t="shared" si="6"/>
        <v>-19.999999999999996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5</v>
      </c>
      <c r="D17" s="26" t="s">
        <v>4</v>
      </c>
      <c r="E17" s="24" t="str">
        <f t="shared" si="0"/>
        <v>.</v>
      </c>
      <c r="F17" s="26">
        <v>2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 t="s">
        <v>4</v>
      </c>
      <c r="K17" s="24" t="str">
        <f t="shared" si="3"/>
        <v>.</v>
      </c>
      <c r="L17" s="26" t="s">
        <v>4</v>
      </c>
      <c r="M17" s="24" t="str">
        <f t="shared" si="4"/>
        <v>.</v>
      </c>
      <c r="N17" s="26" t="s">
        <v>4</v>
      </c>
      <c r="O17" s="24" t="str">
        <f t="shared" si="5"/>
        <v>.</v>
      </c>
      <c r="P17" s="26">
        <v>6</v>
      </c>
      <c r="Q17" s="24" t="str">
        <f t="shared" si="6"/>
        <v>.</v>
      </c>
      <c r="R17" s="26">
        <v>5</v>
      </c>
      <c r="S17" s="25">
        <f t="shared" si="7"/>
        <v>-16.666666666666664</v>
      </c>
    </row>
    <row r="18" spans="1:19" ht="9" customHeight="1">
      <c r="A18" s="20">
        <v>14</v>
      </c>
      <c r="B18" s="21" t="s">
        <v>17</v>
      </c>
      <c r="C18" s="22">
        <v>78</v>
      </c>
      <c r="D18" s="26">
        <v>89</v>
      </c>
      <c r="E18" s="24">
        <f t="shared" si="0"/>
        <v>14.102564102564097</v>
      </c>
      <c r="F18" s="26">
        <v>62</v>
      </c>
      <c r="G18" s="24">
        <f t="shared" si="1"/>
        <v>-30.33707865168539</v>
      </c>
      <c r="H18" s="26">
        <v>58</v>
      </c>
      <c r="I18" s="24">
        <f t="shared" si="2"/>
        <v>-6.451612903225811</v>
      </c>
      <c r="J18" s="26">
        <v>79</v>
      </c>
      <c r="K18" s="24">
        <f t="shared" si="3"/>
        <v>36.206896551724135</v>
      </c>
      <c r="L18" s="26">
        <v>44</v>
      </c>
      <c r="M18" s="24">
        <f t="shared" si="4"/>
        <v>-44.30379746835443</v>
      </c>
      <c r="N18" s="26">
        <v>31</v>
      </c>
      <c r="O18" s="24">
        <f t="shared" si="5"/>
        <v>-29.54545454545454</v>
      </c>
      <c r="P18" s="26">
        <v>19</v>
      </c>
      <c r="Q18" s="24">
        <f t="shared" si="6"/>
        <v>-38.70967741935484</v>
      </c>
      <c r="R18" s="26">
        <v>30</v>
      </c>
      <c r="S18" s="25">
        <f t="shared" si="7"/>
        <v>57.89473684210527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1</v>
      </c>
      <c r="E19" s="24">
        <f t="shared" si="0"/>
        <v>0</v>
      </c>
      <c r="F19" s="26">
        <v>2</v>
      </c>
      <c r="G19" s="24">
        <f t="shared" si="1"/>
        <v>100</v>
      </c>
      <c r="H19" s="26">
        <v>2</v>
      </c>
      <c r="I19" s="24">
        <f t="shared" si="2"/>
        <v>0</v>
      </c>
      <c r="J19" s="26">
        <v>1</v>
      </c>
      <c r="K19" s="24">
        <f t="shared" si="3"/>
        <v>-50</v>
      </c>
      <c r="L19" s="26">
        <v>1</v>
      </c>
      <c r="M19" s="24">
        <f t="shared" si="4"/>
        <v>0</v>
      </c>
      <c r="N19" s="26" t="s">
        <v>4</v>
      </c>
      <c r="O19" s="24" t="str">
        <f t="shared" si="5"/>
        <v>.</v>
      </c>
      <c r="P19" s="26">
        <v>8</v>
      </c>
      <c r="Q19" s="24" t="str">
        <f t="shared" si="6"/>
        <v>.</v>
      </c>
      <c r="R19" s="26">
        <v>9</v>
      </c>
      <c r="S19" s="25">
        <f t="shared" si="7"/>
        <v>12.5</v>
      </c>
    </row>
    <row r="20" spans="1:19" ht="9" customHeight="1">
      <c r="A20" s="20">
        <v>17</v>
      </c>
      <c r="B20" s="21" t="s">
        <v>19</v>
      </c>
      <c r="C20" s="22">
        <v>56</v>
      </c>
      <c r="D20" s="26">
        <v>20</v>
      </c>
      <c r="E20" s="24">
        <f t="shared" si="0"/>
        <v>-64.28571428571428</v>
      </c>
      <c r="F20" s="26">
        <v>37</v>
      </c>
      <c r="G20" s="24">
        <f t="shared" si="1"/>
        <v>85.00000000000001</v>
      </c>
      <c r="H20" s="26">
        <v>33</v>
      </c>
      <c r="I20" s="24">
        <f t="shared" si="2"/>
        <v>-10.81081081081081</v>
      </c>
      <c r="J20" s="26">
        <v>32</v>
      </c>
      <c r="K20" s="24">
        <f t="shared" si="3"/>
        <v>-3.0303030303030276</v>
      </c>
      <c r="L20" s="26">
        <v>32</v>
      </c>
      <c r="M20" s="24">
        <f t="shared" si="4"/>
        <v>0</v>
      </c>
      <c r="N20" s="26">
        <v>57</v>
      </c>
      <c r="O20" s="24">
        <f t="shared" si="5"/>
        <v>78.125</v>
      </c>
      <c r="P20" s="26">
        <v>34</v>
      </c>
      <c r="Q20" s="24">
        <f t="shared" si="6"/>
        <v>-40.35087719298246</v>
      </c>
      <c r="R20" s="26">
        <v>30</v>
      </c>
      <c r="S20" s="25">
        <f t="shared" si="7"/>
        <v>-11.764705882352944</v>
      </c>
    </row>
    <row r="21" spans="1:19" ht="9" customHeight="1">
      <c r="A21" s="20">
        <v>18</v>
      </c>
      <c r="B21" s="21" t="s">
        <v>20</v>
      </c>
      <c r="C21" s="22">
        <v>14</v>
      </c>
      <c r="D21" s="26">
        <v>14</v>
      </c>
      <c r="E21" s="24">
        <f t="shared" si="0"/>
        <v>0</v>
      </c>
      <c r="F21" s="26">
        <v>10</v>
      </c>
      <c r="G21" s="24">
        <f t="shared" si="1"/>
        <v>-28.57142857142857</v>
      </c>
      <c r="H21" s="26">
        <v>6</v>
      </c>
      <c r="I21" s="24">
        <f t="shared" si="2"/>
        <v>-40</v>
      </c>
      <c r="J21" s="26">
        <v>12</v>
      </c>
      <c r="K21" s="24">
        <f t="shared" si="3"/>
        <v>100</v>
      </c>
      <c r="L21" s="26">
        <v>9</v>
      </c>
      <c r="M21" s="24">
        <f t="shared" si="4"/>
        <v>-25</v>
      </c>
      <c r="N21" s="26">
        <v>10</v>
      </c>
      <c r="O21" s="24">
        <f t="shared" si="5"/>
        <v>11.111111111111116</v>
      </c>
      <c r="P21" s="26">
        <v>32</v>
      </c>
      <c r="Q21" s="24">
        <f t="shared" si="6"/>
        <v>220.00000000000003</v>
      </c>
      <c r="R21" s="26">
        <v>10</v>
      </c>
      <c r="S21" s="25">
        <f t="shared" si="7"/>
        <v>-68.75</v>
      </c>
    </row>
    <row r="22" spans="1:19" ht="9" customHeight="1">
      <c r="A22" s="20">
        <v>19</v>
      </c>
      <c r="B22" s="21" t="s">
        <v>21</v>
      </c>
      <c r="C22" s="22">
        <v>49</v>
      </c>
      <c r="D22" s="26">
        <v>51</v>
      </c>
      <c r="E22" s="24">
        <f t="shared" si="0"/>
        <v>4.081632653061229</v>
      </c>
      <c r="F22" s="26">
        <v>28</v>
      </c>
      <c r="G22" s="24">
        <f t="shared" si="1"/>
        <v>-45.09803921568627</v>
      </c>
      <c r="H22" s="26">
        <v>33</v>
      </c>
      <c r="I22" s="24">
        <f t="shared" si="2"/>
        <v>17.85714285714286</v>
      </c>
      <c r="J22" s="26">
        <v>31</v>
      </c>
      <c r="K22" s="24">
        <f t="shared" si="3"/>
        <v>-6.060606060606055</v>
      </c>
      <c r="L22" s="26">
        <v>27</v>
      </c>
      <c r="M22" s="24">
        <f t="shared" si="4"/>
        <v>-12.903225806451612</v>
      </c>
      <c r="N22" s="26">
        <v>27</v>
      </c>
      <c r="O22" s="24">
        <f t="shared" si="5"/>
        <v>0</v>
      </c>
      <c r="P22" s="26">
        <v>42</v>
      </c>
      <c r="Q22" s="24">
        <f t="shared" si="6"/>
        <v>55.55555555555556</v>
      </c>
      <c r="R22" s="26">
        <v>34</v>
      </c>
      <c r="S22" s="25">
        <f t="shared" si="7"/>
        <v>-19.047619047619047</v>
      </c>
    </row>
    <row r="23" spans="1:19" ht="9" customHeight="1">
      <c r="A23" s="20">
        <v>20</v>
      </c>
      <c r="B23" s="21" t="s">
        <v>22</v>
      </c>
      <c r="C23" s="22">
        <v>22</v>
      </c>
      <c r="D23" s="26">
        <v>11</v>
      </c>
      <c r="E23" s="24">
        <f t="shared" si="0"/>
        <v>-50</v>
      </c>
      <c r="F23" s="26">
        <v>3</v>
      </c>
      <c r="G23" s="24">
        <f t="shared" si="1"/>
        <v>-72.72727272727273</v>
      </c>
      <c r="H23" s="26">
        <v>8</v>
      </c>
      <c r="I23" s="24">
        <f t="shared" si="2"/>
        <v>166.66666666666666</v>
      </c>
      <c r="J23" s="26">
        <v>10</v>
      </c>
      <c r="K23" s="24">
        <f t="shared" si="3"/>
        <v>25</v>
      </c>
      <c r="L23" s="26">
        <v>14</v>
      </c>
      <c r="M23" s="24">
        <f t="shared" si="4"/>
        <v>39.99999999999999</v>
      </c>
      <c r="N23" s="26">
        <v>6</v>
      </c>
      <c r="O23" s="24">
        <f t="shared" si="5"/>
        <v>-57.14285714285714</v>
      </c>
      <c r="P23" s="26">
        <v>6</v>
      </c>
      <c r="Q23" s="24">
        <f t="shared" si="6"/>
        <v>0</v>
      </c>
      <c r="R23" s="26">
        <v>8</v>
      </c>
      <c r="S23" s="25">
        <f t="shared" si="7"/>
        <v>33.33333333333333</v>
      </c>
    </row>
    <row r="24" spans="1:19" ht="9" customHeight="1">
      <c r="A24" s="20">
        <v>21</v>
      </c>
      <c r="B24" s="21" t="s">
        <v>23</v>
      </c>
      <c r="C24" s="22">
        <v>21</v>
      </c>
      <c r="D24" s="26">
        <v>21</v>
      </c>
      <c r="E24" s="24">
        <f t="shared" si="0"/>
        <v>0</v>
      </c>
      <c r="F24" s="26">
        <v>14</v>
      </c>
      <c r="G24" s="24">
        <f t="shared" si="1"/>
        <v>-33.333333333333336</v>
      </c>
      <c r="H24" s="26">
        <v>16</v>
      </c>
      <c r="I24" s="24">
        <f t="shared" si="2"/>
        <v>14.28571428571428</v>
      </c>
      <c r="J24" s="26">
        <v>13</v>
      </c>
      <c r="K24" s="24">
        <f t="shared" si="3"/>
        <v>-18.75</v>
      </c>
      <c r="L24" s="26">
        <v>14</v>
      </c>
      <c r="M24" s="24">
        <f t="shared" si="4"/>
        <v>7.692307692307687</v>
      </c>
      <c r="N24" s="26">
        <v>14</v>
      </c>
      <c r="O24" s="24">
        <f t="shared" si="5"/>
        <v>0</v>
      </c>
      <c r="P24" s="26">
        <v>8</v>
      </c>
      <c r="Q24" s="24">
        <f t="shared" si="6"/>
        <v>-42.85714285714286</v>
      </c>
      <c r="R24" s="26">
        <v>7</v>
      </c>
      <c r="S24" s="25">
        <f t="shared" si="7"/>
        <v>-12.5</v>
      </c>
    </row>
    <row r="25" spans="1:19" ht="9" customHeight="1">
      <c r="A25" s="20">
        <v>22</v>
      </c>
      <c r="B25" s="21" t="s">
        <v>24</v>
      </c>
      <c r="C25" s="22">
        <v>29</v>
      </c>
      <c r="D25" s="26">
        <v>25</v>
      </c>
      <c r="E25" s="24">
        <f t="shared" si="0"/>
        <v>-13.793103448275868</v>
      </c>
      <c r="F25" s="26">
        <v>40</v>
      </c>
      <c r="G25" s="24">
        <f t="shared" si="1"/>
        <v>60.00000000000001</v>
      </c>
      <c r="H25" s="26">
        <v>36</v>
      </c>
      <c r="I25" s="24">
        <f t="shared" si="2"/>
        <v>-9.999999999999998</v>
      </c>
      <c r="J25" s="26">
        <v>19</v>
      </c>
      <c r="K25" s="24">
        <f t="shared" si="3"/>
        <v>-47.22222222222222</v>
      </c>
      <c r="L25" s="26">
        <v>17</v>
      </c>
      <c r="M25" s="24">
        <f t="shared" si="4"/>
        <v>-10.526315789473683</v>
      </c>
      <c r="N25" s="26">
        <v>28</v>
      </c>
      <c r="O25" s="24">
        <f t="shared" si="5"/>
        <v>64.70588235294117</v>
      </c>
      <c r="P25" s="26">
        <v>11</v>
      </c>
      <c r="Q25" s="24">
        <f t="shared" si="6"/>
        <v>-60.71428571428572</v>
      </c>
      <c r="R25" s="26">
        <v>20</v>
      </c>
      <c r="S25" s="25">
        <f t="shared" si="7"/>
        <v>81.81818181818181</v>
      </c>
    </row>
    <row r="26" spans="1:19" ht="9" customHeight="1">
      <c r="A26" s="20">
        <v>23</v>
      </c>
      <c r="B26" s="21" t="s">
        <v>25</v>
      </c>
      <c r="C26" s="22">
        <v>70</v>
      </c>
      <c r="D26" s="26">
        <v>80</v>
      </c>
      <c r="E26" s="24">
        <f t="shared" si="0"/>
        <v>14.28571428571428</v>
      </c>
      <c r="F26" s="26">
        <v>85</v>
      </c>
      <c r="G26" s="24">
        <f t="shared" si="1"/>
        <v>6.25</v>
      </c>
      <c r="H26" s="26">
        <v>121</v>
      </c>
      <c r="I26" s="24">
        <f t="shared" si="2"/>
        <v>42.352941176470594</v>
      </c>
      <c r="J26" s="26">
        <v>112</v>
      </c>
      <c r="K26" s="24">
        <f t="shared" si="3"/>
        <v>-7.438016528925617</v>
      </c>
      <c r="L26" s="26">
        <v>122</v>
      </c>
      <c r="M26" s="24">
        <f t="shared" si="4"/>
        <v>8.92857142857142</v>
      </c>
      <c r="N26" s="26">
        <v>110</v>
      </c>
      <c r="O26" s="24">
        <f t="shared" si="5"/>
        <v>-9.836065573770492</v>
      </c>
      <c r="P26" s="26">
        <v>116</v>
      </c>
      <c r="Q26" s="24">
        <f t="shared" si="6"/>
        <v>5.454545454545445</v>
      </c>
      <c r="R26" s="26">
        <v>138</v>
      </c>
      <c r="S26" s="25">
        <f t="shared" si="7"/>
        <v>18.965517241379317</v>
      </c>
    </row>
    <row r="27" spans="1:19" ht="9" customHeight="1">
      <c r="A27" s="20">
        <v>24</v>
      </c>
      <c r="B27" s="21" t="s">
        <v>26</v>
      </c>
      <c r="C27" s="22">
        <v>48</v>
      </c>
      <c r="D27" s="26">
        <v>45</v>
      </c>
      <c r="E27" s="24">
        <f t="shared" si="0"/>
        <v>-6.25</v>
      </c>
      <c r="F27" s="26">
        <v>19</v>
      </c>
      <c r="G27" s="24">
        <f t="shared" si="1"/>
        <v>-57.77777777777777</v>
      </c>
      <c r="H27" s="26">
        <v>22</v>
      </c>
      <c r="I27" s="24">
        <f t="shared" si="2"/>
        <v>15.789473684210531</v>
      </c>
      <c r="J27" s="26">
        <v>11</v>
      </c>
      <c r="K27" s="24">
        <f t="shared" si="3"/>
        <v>-50</v>
      </c>
      <c r="L27" s="26">
        <v>10</v>
      </c>
      <c r="M27" s="24">
        <f t="shared" si="4"/>
        <v>-9.090909090909093</v>
      </c>
      <c r="N27" s="26">
        <v>3</v>
      </c>
      <c r="O27" s="24">
        <f t="shared" si="5"/>
        <v>-70</v>
      </c>
      <c r="P27" s="26">
        <v>7</v>
      </c>
      <c r="Q27" s="24">
        <f t="shared" si="6"/>
        <v>133.33333333333334</v>
      </c>
      <c r="R27" s="26">
        <v>19</v>
      </c>
      <c r="S27" s="25">
        <f t="shared" si="7"/>
        <v>171.42857142857144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5</v>
      </c>
      <c r="E28" s="24">
        <f t="shared" si="0"/>
        <v>0</v>
      </c>
      <c r="F28" s="30">
        <v>3</v>
      </c>
      <c r="G28" s="24">
        <f t="shared" si="1"/>
        <v>-40</v>
      </c>
      <c r="H28" s="30">
        <v>1</v>
      </c>
      <c r="I28" s="24">
        <f t="shared" si="2"/>
        <v>-66.66666666666667</v>
      </c>
      <c r="J28" s="30">
        <v>1</v>
      </c>
      <c r="K28" s="24">
        <f t="shared" si="3"/>
        <v>0</v>
      </c>
      <c r="L28" s="30">
        <v>3</v>
      </c>
      <c r="M28" s="24">
        <f t="shared" si="4"/>
        <v>200</v>
      </c>
      <c r="N28" s="30">
        <v>1</v>
      </c>
      <c r="O28" s="24">
        <f t="shared" si="5"/>
        <v>-66.66666666666667</v>
      </c>
      <c r="P28" s="30">
        <v>2</v>
      </c>
      <c r="Q28" s="24">
        <f t="shared" si="6"/>
        <v>100</v>
      </c>
      <c r="R28" s="30">
        <v>2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26</v>
      </c>
      <c r="D29" s="26">
        <v>12</v>
      </c>
      <c r="E29" s="24">
        <f t="shared" si="0"/>
        <v>-53.84615384615385</v>
      </c>
      <c r="F29" s="26">
        <v>17</v>
      </c>
      <c r="G29" s="24">
        <f t="shared" si="1"/>
        <v>41.66666666666667</v>
      </c>
      <c r="H29" s="26">
        <v>4</v>
      </c>
      <c r="I29" s="24">
        <f t="shared" si="2"/>
        <v>-76.47058823529412</v>
      </c>
      <c r="J29" s="26">
        <v>11</v>
      </c>
      <c r="K29" s="24">
        <f t="shared" si="3"/>
        <v>175</v>
      </c>
      <c r="L29" s="26">
        <v>6</v>
      </c>
      <c r="M29" s="24">
        <f t="shared" si="4"/>
        <v>-45.45454545454546</v>
      </c>
      <c r="N29" s="26">
        <v>7</v>
      </c>
      <c r="O29" s="24">
        <f t="shared" si="5"/>
        <v>16.666666666666675</v>
      </c>
      <c r="P29" s="26">
        <v>2</v>
      </c>
      <c r="Q29" s="24">
        <f t="shared" si="6"/>
        <v>-71.42857142857143</v>
      </c>
      <c r="R29" s="26">
        <v>2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3</v>
      </c>
      <c r="E31" s="24">
        <f t="shared" si="0"/>
        <v>-25</v>
      </c>
      <c r="F31" s="26">
        <v>6</v>
      </c>
      <c r="G31" s="24">
        <f t="shared" si="1"/>
        <v>100</v>
      </c>
      <c r="H31" s="26">
        <v>5</v>
      </c>
      <c r="I31" s="24">
        <f t="shared" si="2"/>
        <v>-16.666666666666664</v>
      </c>
      <c r="J31" s="26">
        <v>3</v>
      </c>
      <c r="K31" s="24">
        <f t="shared" si="3"/>
        <v>-40</v>
      </c>
      <c r="L31" s="26">
        <v>2</v>
      </c>
      <c r="M31" s="24">
        <f t="shared" si="4"/>
        <v>-33.333333333333336</v>
      </c>
      <c r="N31" s="26">
        <v>2</v>
      </c>
      <c r="O31" s="24">
        <f t="shared" si="5"/>
        <v>0</v>
      </c>
      <c r="P31" s="26">
        <v>4</v>
      </c>
      <c r="Q31" s="24">
        <f t="shared" si="6"/>
        <v>100</v>
      </c>
      <c r="R31" s="26">
        <v>4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114</v>
      </c>
      <c r="D32" s="26">
        <v>134</v>
      </c>
      <c r="E32" s="24">
        <f t="shared" si="0"/>
        <v>17.543859649122815</v>
      </c>
      <c r="F32" s="26">
        <v>138</v>
      </c>
      <c r="G32" s="24">
        <f t="shared" si="1"/>
        <v>2.9850746268656803</v>
      </c>
      <c r="H32" s="26">
        <v>78</v>
      </c>
      <c r="I32" s="24">
        <f t="shared" si="2"/>
        <v>-43.47826086956522</v>
      </c>
      <c r="J32" s="26">
        <v>38</v>
      </c>
      <c r="K32" s="24">
        <f t="shared" si="3"/>
        <v>-51.28205128205128</v>
      </c>
      <c r="L32" s="26">
        <v>28</v>
      </c>
      <c r="M32" s="24">
        <f t="shared" si="4"/>
        <v>-26.315789473684216</v>
      </c>
      <c r="N32" s="26">
        <v>8</v>
      </c>
      <c r="O32" s="24">
        <f t="shared" si="5"/>
        <v>-71.42857142857143</v>
      </c>
      <c r="P32" s="26">
        <v>11</v>
      </c>
      <c r="Q32" s="24">
        <f t="shared" si="6"/>
        <v>37.5</v>
      </c>
      <c r="R32" s="26">
        <v>33</v>
      </c>
      <c r="S32" s="25">
        <f t="shared" si="7"/>
        <v>200</v>
      </c>
    </row>
    <row r="33" spans="1:19" ht="9" customHeight="1">
      <c r="A33" s="20">
        <v>30</v>
      </c>
      <c r="B33" s="21" t="s">
        <v>32</v>
      </c>
      <c r="C33" s="22">
        <v>58</v>
      </c>
      <c r="D33" s="26">
        <v>56</v>
      </c>
      <c r="E33" s="24">
        <f t="shared" si="0"/>
        <v>-3.4482758620689613</v>
      </c>
      <c r="F33" s="26">
        <v>23</v>
      </c>
      <c r="G33" s="24">
        <f t="shared" si="1"/>
        <v>-58.92857142857143</v>
      </c>
      <c r="H33" s="26">
        <v>20</v>
      </c>
      <c r="I33" s="24">
        <f t="shared" si="2"/>
        <v>-13.043478260869568</v>
      </c>
      <c r="J33" s="26">
        <v>17</v>
      </c>
      <c r="K33" s="24">
        <f t="shared" si="3"/>
        <v>-15.000000000000002</v>
      </c>
      <c r="L33" s="26">
        <v>20</v>
      </c>
      <c r="M33" s="24">
        <f t="shared" si="4"/>
        <v>17.647058823529417</v>
      </c>
      <c r="N33" s="26">
        <v>10</v>
      </c>
      <c r="O33" s="24">
        <f t="shared" si="5"/>
        <v>-50</v>
      </c>
      <c r="P33" s="26">
        <v>15</v>
      </c>
      <c r="Q33" s="24">
        <f t="shared" si="6"/>
        <v>50</v>
      </c>
      <c r="R33" s="26">
        <v>21</v>
      </c>
      <c r="S33" s="25">
        <f t="shared" si="7"/>
        <v>39.99999999999999</v>
      </c>
    </row>
    <row r="34" spans="1:19" ht="9" customHeight="1">
      <c r="A34" s="20">
        <v>31</v>
      </c>
      <c r="B34" s="21" t="s">
        <v>33</v>
      </c>
      <c r="C34" s="22">
        <v>119</v>
      </c>
      <c r="D34" s="26">
        <v>79</v>
      </c>
      <c r="E34" s="24">
        <f t="shared" si="0"/>
        <v>-33.61344537815126</v>
      </c>
      <c r="F34" s="26">
        <v>127</v>
      </c>
      <c r="G34" s="24">
        <f t="shared" si="1"/>
        <v>60.759493670886066</v>
      </c>
      <c r="H34" s="26">
        <v>131</v>
      </c>
      <c r="I34" s="24">
        <f t="shared" si="2"/>
        <v>3.149606299212593</v>
      </c>
      <c r="J34" s="26">
        <v>173</v>
      </c>
      <c r="K34" s="24">
        <f t="shared" si="3"/>
        <v>32.061068702290086</v>
      </c>
      <c r="L34" s="26">
        <v>171</v>
      </c>
      <c r="M34" s="24">
        <f t="shared" si="4"/>
        <v>-1.1560693641618491</v>
      </c>
      <c r="N34" s="26">
        <v>228</v>
      </c>
      <c r="O34" s="24">
        <f t="shared" si="5"/>
        <v>33.33333333333333</v>
      </c>
      <c r="P34" s="26">
        <v>281</v>
      </c>
      <c r="Q34" s="24">
        <f t="shared" si="6"/>
        <v>23.245614035087712</v>
      </c>
      <c r="R34" s="26">
        <v>199</v>
      </c>
      <c r="S34" s="25">
        <f t="shared" si="7"/>
        <v>-29.181494661921704</v>
      </c>
    </row>
    <row r="35" spans="1:19" ht="9" customHeight="1">
      <c r="A35" s="20">
        <v>32</v>
      </c>
      <c r="B35" s="21" t="s">
        <v>34</v>
      </c>
      <c r="C35" s="22">
        <v>35</v>
      </c>
      <c r="D35" s="26">
        <v>40</v>
      </c>
      <c r="E35" s="24">
        <f t="shared" si="0"/>
        <v>14.28571428571428</v>
      </c>
      <c r="F35" s="26">
        <v>65</v>
      </c>
      <c r="G35" s="24">
        <f t="shared" si="1"/>
        <v>62.5</v>
      </c>
      <c r="H35" s="26">
        <v>71</v>
      </c>
      <c r="I35" s="24">
        <f t="shared" si="2"/>
        <v>9.23076923076922</v>
      </c>
      <c r="J35" s="26">
        <v>52</v>
      </c>
      <c r="K35" s="24">
        <f t="shared" si="3"/>
        <v>-26.76056338028169</v>
      </c>
      <c r="L35" s="26">
        <v>54</v>
      </c>
      <c r="M35" s="24">
        <f t="shared" si="4"/>
        <v>3.8461538461538547</v>
      </c>
      <c r="N35" s="26">
        <v>37</v>
      </c>
      <c r="O35" s="24">
        <f t="shared" si="5"/>
        <v>-31.481481481481477</v>
      </c>
      <c r="P35" s="26">
        <v>31</v>
      </c>
      <c r="Q35" s="24">
        <f t="shared" si="6"/>
        <v>-16.216216216216218</v>
      </c>
      <c r="R35" s="26">
        <v>46</v>
      </c>
      <c r="S35" s="25">
        <f t="shared" si="7"/>
        <v>48.38709677419355</v>
      </c>
    </row>
    <row r="36" spans="1:19" ht="9" customHeight="1">
      <c r="A36" s="20">
        <v>33</v>
      </c>
      <c r="B36" s="21" t="s">
        <v>35</v>
      </c>
      <c r="C36" s="22">
        <v>19</v>
      </c>
      <c r="D36" s="26">
        <v>18</v>
      </c>
      <c r="E36" s="24">
        <f t="shared" si="0"/>
        <v>-5.263157894736848</v>
      </c>
      <c r="F36" s="26">
        <v>18</v>
      </c>
      <c r="G36" s="24">
        <f t="shared" si="1"/>
        <v>0</v>
      </c>
      <c r="H36" s="26">
        <v>10</v>
      </c>
      <c r="I36" s="24">
        <f t="shared" si="2"/>
        <v>-44.44444444444444</v>
      </c>
      <c r="J36" s="26">
        <v>15</v>
      </c>
      <c r="K36" s="24">
        <f t="shared" si="3"/>
        <v>50</v>
      </c>
      <c r="L36" s="26">
        <v>13</v>
      </c>
      <c r="M36" s="24">
        <f t="shared" si="4"/>
        <v>-13.33333333333333</v>
      </c>
      <c r="N36" s="26">
        <v>14</v>
      </c>
      <c r="O36" s="24">
        <f t="shared" si="5"/>
        <v>7.692307692307687</v>
      </c>
      <c r="P36" s="26">
        <v>9</v>
      </c>
      <c r="Q36" s="24">
        <f t="shared" si="6"/>
        <v>-35.71428571428571</v>
      </c>
      <c r="R36" s="26">
        <v>11</v>
      </c>
      <c r="S36" s="25">
        <f t="shared" si="7"/>
        <v>22.222222222222232</v>
      </c>
    </row>
    <row r="37" spans="1:19" ht="9" customHeight="1">
      <c r="A37" s="20">
        <v>34</v>
      </c>
      <c r="B37" s="21" t="s">
        <v>36</v>
      </c>
      <c r="C37" s="22">
        <v>17</v>
      </c>
      <c r="D37" s="26">
        <v>10</v>
      </c>
      <c r="E37" s="24">
        <f aca="true" t="shared" si="8" ref="E37:E68">IF(D37&lt;&gt;".",IF(C37&lt;&gt;".",IF(C37&gt;0,(D37/C37-1)*100,"."),"."),".")</f>
        <v>-41.17647058823529</v>
      </c>
      <c r="F37" s="26">
        <v>12</v>
      </c>
      <c r="G37" s="24">
        <f aca="true" t="shared" si="9" ref="G37:G68">IF(F37&lt;&gt;".",IF(D37&lt;&gt;".",IF(D37&gt;0,(F37/D37-1)*100,"."),"."),".")</f>
        <v>19.999999999999996</v>
      </c>
      <c r="H37" s="26">
        <v>7</v>
      </c>
      <c r="I37" s="24">
        <f aca="true" t="shared" si="10" ref="I37:I68">IF(H37&lt;&gt;".",IF(F37&lt;&gt;".",IF(F37&gt;0,(H37/F37-1)*100,"."),"."),".")</f>
        <v>-41.666666666666664</v>
      </c>
      <c r="J37" s="26">
        <v>10</v>
      </c>
      <c r="K37" s="24">
        <f aca="true" t="shared" si="11" ref="K37:K68">IF(J37&lt;&gt;".",IF(H37&lt;&gt;".",IF(H37&gt;0,(J37/H37-1)*100,"."),"."),".")</f>
        <v>42.85714285714286</v>
      </c>
      <c r="L37" s="26">
        <v>2</v>
      </c>
      <c r="M37" s="24">
        <f aca="true" t="shared" si="12" ref="M37:M68">IF(L37&lt;&gt;".",IF(J37&lt;&gt;".",IF(J37&gt;0,(L37/J37-1)*100,"."),"."),".")</f>
        <v>-80</v>
      </c>
      <c r="N37" s="26">
        <v>6</v>
      </c>
      <c r="O37" s="24">
        <f aca="true" t="shared" si="13" ref="O37:O68">IF(N37&lt;&gt;".",IF(L37&lt;&gt;".",IF(L37&gt;0,(N37/L37-1)*100,"."),"."),".")</f>
        <v>200</v>
      </c>
      <c r="P37" s="26">
        <v>4</v>
      </c>
      <c r="Q37" s="24">
        <f aca="true" t="shared" si="14" ref="Q37:Q68">IF(P37&lt;&gt;".",IF(N37&lt;&gt;".",IF(N37&gt;0,(P37/N37-1)*100,"."),"."),".")</f>
        <v>-33.333333333333336</v>
      </c>
      <c r="R37" s="26">
        <v>8</v>
      </c>
      <c r="S37" s="25">
        <f aca="true" t="shared" si="15" ref="S37:S68">IF(R37&lt;&gt;".",IF(P37&lt;&gt;".",IF(P37&gt;0,(R37/P37-1)*100,"."),"."),".")</f>
        <v>100</v>
      </c>
    </row>
    <row r="38" spans="1:19" ht="9" customHeight="1">
      <c r="A38" s="20">
        <v>35</v>
      </c>
      <c r="B38" s="21" t="s">
        <v>37</v>
      </c>
      <c r="C38" s="22">
        <v>22</v>
      </c>
      <c r="D38" s="26">
        <v>14</v>
      </c>
      <c r="E38" s="24">
        <f t="shared" si="8"/>
        <v>-36.36363636363637</v>
      </c>
      <c r="F38" s="26">
        <v>14</v>
      </c>
      <c r="G38" s="24">
        <f t="shared" si="9"/>
        <v>0</v>
      </c>
      <c r="H38" s="26">
        <v>17</v>
      </c>
      <c r="I38" s="24">
        <f t="shared" si="10"/>
        <v>21.42857142857142</v>
      </c>
      <c r="J38" s="26">
        <v>9</v>
      </c>
      <c r="K38" s="24">
        <f t="shared" si="11"/>
        <v>-47.05882352941176</v>
      </c>
      <c r="L38" s="26">
        <v>11</v>
      </c>
      <c r="M38" s="24">
        <f t="shared" si="12"/>
        <v>22.222222222222232</v>
      </c>
      <c r="N38" s="26">
        <v>21</v>
      </c>
      <c r="O38" s="24">
        <f t="shared" si="13"/>
        <v>90.90909090909092</v>
      </c>
      <c r="P38" s="26">
        <v>8</v>
      </c>
      <c r="Q38" s="24">
        <f t="shared" si="14"/>
        <v>-61.904761904761905</v>
      </c>
      <c r="R38" s="26">
        <v>6</v>
      </c>
      <c r="S38" s="25">
        <f t="shared" si="15"/>
        <v>-25</v>
      </c>
    </row>
    <row r="39" spans="1:19" ht="9" customHeight="1">
      <c r="A39" s="20">
        <v>36</v>
      </c>
      <c r="B39" s="21" t="s">
        <v>38</v>
      </c>
      <c r="C39" s="22">
        <v>40</v>
      </c>
      <c r="D39" s="26">
        <v>23</v>
      </c>
      <c r="E39" s="24">
        <f t="shared" si="8"/>
        <v>-42.50000000000001</v>
      </c>
      <c r="F39" s="26">
        <v>17</v>
      </c>
      <c r="G39" s="24">
        <f t="shared" si="9"/>
        <v>-26.086956521739136</v>
      </c>
      <c r="H39" s="26">
        <v>21</v>
      </c>
      <c r="I39" s="24">
        <f t="shared" si="10"/>
        <v>23.529411764705888</v>
      </c>
      <c r="J39" s="26">
        <v>17</v>
      </c>
      <c r="K39" s="24">
        <f t="shared" si="11"/>
        <v>-19.047619047619047</v>
      </c>
      <c r="L39" s="26">
        <v>25</v>
      </c>
      <c r="M39" s="24">
        <f t="shared" si="12"/>
        <v>47.058823529411775</v>
      </c>
      <c r="N39" s="26">
        <v>15</v>
      </c>
      <c r="O39" s="24">
        <f t="shared" si="13"/>
        <v>-40</v>
      </c>
      <c r="P39" s="26">
        <v>13</v>
      </c>
      <c r="Q39" s="24">
        <f t="shared" si="14"/>
        <v>-13.33333333333333</v>
      </c>
      <c r="R39" s="26">
        <v>19</v>
      </c>
      <c r="S39" s="25">
        <f t="shared" si="15"/>
        <v>46.153846153846146</v>
      </c>
    </row>
    <row r="40" spans="1:19" ht="9" customHeight="1">
      <c r="A40" s="20">
        <v>37</v>
      </c>
      <c r="B40" s="21" t="s">
        <v>39</v>
      </c>
      <c r="C40" s="22">
        <v>2</v>
      </c>
      <c r="D40" s="26">
        <v>14</v>
      </c>
      <c r="E40" s="24">
        <f t="shared" si="8"/>
        <v>600</v>
      </c>
      <c r="F40" s="26">
        <v>9</v>
      </c>
      <c r="G40" s="24">
        <f t="shared" si="9"/>
        <v>-35.71428571428571</v>
      </c>
      <c r="H40" s="26">
        <v>9</v>
      </c>
      <c r="I40" s="24">
        <f t="shared" si="10"/>
        <v>0</v>
      </c>
      <c r="J40" s="26">
        <v>8</v>
      </c>
      <c r="K40" s="24">
        <f t="shared" si="11"/>
        <v>-11.111111111111116</v>
      </c>
      <c r="L40" s="26">
        <v>8</v>
      </c>
      <c r="M40" s="24">
        <f t="shared" si="12"/>
        <v>0</v>
      </c>
      <c r="N40" s="26">
        <v>1</v>
      </c>
      <c r="O40" s="24">
        <f t="shared" si="13"/>
        <v>-87.5</v>
      </c>
      <c r="P40" s="26">
        <v>3</v>
      </c>
      <c r="Q40" s="24">
        <f t="shared" si="14"/>
        <v>200</v>
      </c>
      <c r="R40" s="26">
        <v>0</v>
      </c>
      <c r="S40" s="25">
        <f t="shared" si="15"/>
        <v>-100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6</v>
      </c>
      <c r="E41" s="24">
        <f t="shared" si="8"/>
        <v>19.999999999999996</v>
      </c>
      <c r="F41" s="26">
        <v>2</v>
      </c>
      <c r="G41" s="24">
        <f t="shared" si="9"/>
        <v>-66.66666666666667</v>
      </c>
      <c r="H41" s="26">
        <v>2</v>
      </c>
      <c r="I41" s="24">
        <f t="shared" si="10"/>
        <v>0</v>
      </c>
      <c r="J41" s="26">
        <v>2</v>
      </c>
      <c r="K41" s="24">
        <f t="shared" si="11"/>
        <v>0</v>
      </c>
      <c r="L41" s="26">
        <v>3</v>
      </c>
      <c r="M41" s="24">
        <f t="shared" si="12"/>
        <v>50</v>
      </c>
      <c r="N41" s="26">
        <v>2</v>
      </c>
      <c r="O41" s="24">
        <f t="shared" si="13"/>
        <v>-33.333333333333336</v>
      </c>
      <c r="P41" s="26">
        <v>1</v>
      </c>
      <c r="Q41" s="24">
        <f t="shared" si="14"/>
        <v>-50</v>
      </c>
      <c r="R41" s="26">
        <v>3</v>
      </c>
      <c r="S41" s="25">
        <f t="shared" si="15"/>
        <v>200</v>
      </c>
    </row>
    <row r="42" spans="1:19" ht="9" customHeight="1">
      <c r="A42" s="20">
        <v>39</v>
      </c>
      <c r="B42" s="21" t="s">
        <v>41</v>
      </c>
      <c r="C42" s="22">
        <v>70</v>
      </c>
      <c r="D42" s="26">
        <v>79</v>
      </c>
      <c r="E42" s="24">
        <f t="shared" si="8"/>
        <v>12.857142857142856</v>
      </c>
      <c r="F42" s="26">
        <v>83</v>
      </c>
      <c r="G42" s="24">
        <f t="shared" si="9"/>
        <v>5.063291139240511</v>
      </c>
      <c r="H42" s="26">
        <v>86</v>
      </c>
      <c r="I42" s="24">
        <f t="shared" si="10"/>
        <v>3.6144578313253017</v>
      </c>
      <c r="J42" s="26">
        <v>84</v>
      </c>
      <c r="K42" s="24">
        <f t="shared" si="11"/>
        <v>-2.3255813953488413</v>
      </c>
      <c r="L42" s="26">
        <v>64</v>
      </c>
      <c r="M42" s="24">
        <f t="shared" si="12"/>
        <v>-23.809523809523814</v>
      </c>
      <c r="N42" s="26">
        <v>58</v>
      </c>
      <c r="O42" s="24">
        <f t="shared" si="13"/>
        <v>-9.375</v>
      </c>
      <c r="P42" s="26">
        <v>65</v>
      </c>
      <c r="Q42" s="24">
        <f t="shared" si="14"/>
        <v>12.06896551724137</v>
      </c>
      <c r="R42" s="26">
        <v>81</v>
      </c>
      <c r="S42" s="25">
        <f t="shared" si="15"/>
        <v>24.615384615384617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8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>
        <v>2</v>
      </c>
      <c r="K44" s="24" t="str">
        <f t="shared" si="11"/>
        <v>.</v>
      </c>
      <c r="L44" s="26">
        <v>2</v>
      </c>
      <c r="M44" s="24">
        <f t="shared" si="12"/>
        <v>0</v>
      </c>
      <c r="N44" s="26" t="s">
        <v>4</v>
      </c>
      <c r="O44" s="24" t="str">
        <f t="shared" si="13"/>
        <v>.</v>
      </c>
      <c r="P44" s="26">
        <v>2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19</v>
      </c>
      <c r="D45" s="26">
        <v>10</v>
      </c>
      <c r="E45" s="24">
        <f t="shared" si="8"/>
        <v>-47.36842105263158</v>
      </c>
      <c r="F45" s="26">
        <v>10</v>
      </c>
      <c r="G45" s="24">
        <f t="shared" si="9"/>
        <v>0</v>
      </c>
      <c r="H45" s="26">
        <v>5</v>
      </c>
      <c r="I45" s="24">
        <f t="shared" si="10"/>
        <v>-50</v>
      </c>
      <c r="J45" s="26">
        <v>6</v>
      </c>
      <c r="K45" s="24">
        <f t="shared" si="11"/>
        <v>19.999999999999996</v>
      </c>
      <c r="L45" s="26">
        <v>2</v>
      </c>
      <c r="M45" s="24">
        <f t="shared" si="12"/>
        <v>-66.66666666666667</v>
      </c>
      <c r="N45" s="26">
        <v>5</v>
      </c>
      <c r="O45" s="24">
        <f t="shared" si="13"/>
        <v>150</v>
      </c>
      <c r="P45" s="26">
        <v>4</v>
      </c>
      <c r="Q45" s="24">
        <f t="shared" si="14"/>
        <v>-19.999999999999996</v>
      </c>
      <c r="R45" s="26">
        <v>3</v>
      </c>
      <c r="S45" s="25">
        <f t="shared" si="15"/>
        <v>-25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0</v>
      </c>
      <c r="E46" s="24" t="str">
        <f t="shared" si="8"/>
        <v>.</v>
      </c>
      <c r="F46" s="26">
        <v>0</v>
      </c>
      <c r="G46" s="24" t="str">
        <f t="shared" si="9"/>
        <v>.</v>
      </c>
      <c r="H46" s="26">
        <v>0</v>
      </c>
      <c r="I46" s="24" t="str">
        <f t="shared" si="10"/>
        <v>.</v>
      </c>
      <c r="J46" s="26">
        <v>0</v>
      </c>
      <c r="K46" s="24" t="str">
        <f t="shared" si="11"/>
        <v>.</v>
      </c>
      <c r="L46" s="26">
        <v>0</v>
      </c>
      <c r="M46" s="24" t="str">
        <f t="shared" si="12"/>
        <v>.</v>
      </c>
      <c r="N46" s="26">
        <v>0</v>
      </c>
      <c r="O46" s="24" t="str">
        <f t="shared" si="13"/>
        <v>.</v>
      </c>
      <c r="P46" s="26">
        <v>0</v>
      </c>
      <c r="Q46" s="24" t="str">
        <f t="shared" si="14"/>
        <v>.</v>
      </c>
      <c r="R46" s="26">
        <v>0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44</v>
      </c>
      <c r="D47" s="26">
        <v>61</v>
      </c>
      <c r="E47" s="24">
        <f t="shared" si="8"/>
        <v>38.63636363636365</v>
      </c>
      <c r="F47" s="26">
        <v>35</v>
      </c>
      <c r="G47" s="24">
        <f t="shared" si="9"/>
        <v>-42.622950819672134</v>
      </c>
      <c r="H47" s="26">
        <v>37</v>
      </c>
      <c r="I47" s="24">
        <f t="shared" si="10"/>
        <v>5.714285714285716</v>
      </c>
      <c r="J47" s="26">
        <v>33</v>
      </c>
      <c r="K47" s="24">
        <f t="shared" si="11"/>
        <v>-10.81081081081081</v>
      </c>
      <c r="L47" s="26">
        <v>34</v>
      </c>
      <c r="M47" s="24">
        <f t="shared" si="12"/>
        <v>3.0303030303030276</v>
      </c>
      <c r="N47" s="26">
        <v>31</v>
      </c>
      <c r="O47" s="24">
        <f t="shared" si="13"/>
        <v>-8.823529411764708</v>
      </c>
      <c r="P47" s="26">
        <v>34</v>
      </c>
      <c r="Q47" s="24">
        <f t="shared" si="14"/>
        <v>9.677419354838701</v>
      </c>
      <c r="R47" s="26">
        <v>27</v>
      </c>
      <c r="S47" s="25">
        <f t="shared" si="15"/>
        <v>-20.588235294117652</v>
      </c>
    </row>
    <row r="48" spans="1:19" ht="9" customHeight="1">
      <c r="A48" s="20">
        <v>45</v>
      </c>
      <c r="B48" s="21" t="s">
        <v>47</v>
      </c>
      <c r="C48" s="22">
        <v>6</v>
      </c>
      <c r="D48" s="26">
        <v>12</v>
      </c>
      <c r="E48" s="24">
        <f t="shared" si="8"/>
        <v>100</v>
      </c>
      <c r="F48" s="26">
        <v>9</v>
      </c>
      <c r="G48" s="24">
        <f t="shared" si="9"/>
        <v>-25</v>
      </c>
      <c r="H48" s="26">
        <v>10</v>
      </c>
      <c r="I48" s="24">
        <f t="shared" si="10"/>
        <v>11.111111111111116</v>
      </c>
      <c r="J48" s="26">
        <v>1</v>
      </c>
      <c r="K48" s="24">
        <f t="shared" si="11"/>
        <v>-90</v>
      </c>
      <c r="L48" s="26">
        <v>9</v>
      </c>
      <c r="M48" s="24">
        <f t="shared" si="12"/>
        <v>800</v>
      </c>
      <c r="N48" s="26">
        <v>7</v>
      </c>
      <c r="O48" s="24">
        <f t="shared" si="13"/>
        <v>-22.22222222222222</v>
      </c>
      <c r="P48" s="26">
        <v>8</v>
      </c>
      <c r="Q48" s="24">
        <f t="shared" si="14"/>
        <v>14.28571428571428</v>
      </c>
      <c r="R48" s="26">
        <v>19</v>
      </c>
      <c r="S48" s="25">
        <f t="shared" si="15"/>
        <v>137.5</v>
      </c>
    </row>
    <row r="49" spans="1:19" ht="9" customHeight="1">
      <c r="A49" s="20">
        <v>46</v>
      </c>
      <c r="B49" s="21" t="s">
        <v>48</v>
      </c>
      <c r="C49" s="22">
        <v>16</v>
      </c>
      <c r="D49" s="26">
        <v>19</v>
      </c>
      <c r="E49" s="24">
        <f t="shared" si="8"/>
        <v>18.75</v>
      </c>
      <c r="F49" s="26">
        <v>4</v>
      </c>
      <c r="G49" s="24">
        <f t="shared" si="9"/>
        <v>-78.94736842105263</v>
      </c>
      <c r="H49" s="26">
        <v>17</v>
      </c>
      <c r="I49" s="24">
        <f t="shared" si="10"/>
        <v>325</v>
      </c>
      <c r="J49" s="26">
        <v>13</v>
      </c>
      <c r="K49" s="24">
        <f t="shared" si="11"/>
        <v>-23.529411764705888</v>
      </c>
      <c r="L49" s="26">
        <v>10</v>
      </c>
      <c r="M49" s="24">
        <f t="shared" si="12"/>
        <v>-23.076923076923073</v>
      </c>
      <c r="N49" s="26">
        <v>9</v>
      </c>
      <c r="O49" s="24">
        <f t="shared" si="13"/>
        <v>-9.999999999999998</v>
      </c>
      <c r="P49" s="26">
        <v>13</v>
      </c>
      <c r="Q49" s="24">
        <f t="shared" si="14"/>
        <v>44.44444444444444</v>
      </c>
      <c r="R49" s="26">
        <v>15</v>
      </c>
      <c r="S49" s="25">
        <f t="shared" si="15"/>
        <v>15.384615384615374</v>
      </c>
    </row>
    <row r="50" spans="1:19" ht="9" customHeight="1">
      <c r="A50" s="20">
        <v>47</v>
      </c>
      <c r="B50" s="21" t="s">
        <v>49</v>
      </c>
      <c r="C50" s="22">
        <v>1</v>
      </c>
      <c r="D50" s="26">
        <v>2</v>
      </c>
      <c r="E50" s="24">
        <f t="shared" si="8"/>
        <v>100</v>
      </c>
      <c r="F50" s="26">
        <v>1</v>
      </c>
      <c r="G50" s="24">
        <f t="shared" si="9"/>
        <v>-50</v>
      </c>
      <c r="H50" s="26">
        <v>1</v>
      </c>
      <c r="I50" s="24">
        <f t="shared" si="10"/>
        <v>0</v>
      </c>
      <c r="J50" s="26">
        <v>3</v>
      </c>
      <c r="K50" s="24">
        <f t="shared" si="11"/>
        <v>200</v>
      </c>
      <c r="L50" s="26">
        <v>1</v>
      </c>
      <c r="M50" s="24">
        <f t="shared" si="12"/>
        <v>-66.66666666666667</v>
      </c>
      <c r="N50" s="26" t="s">
        <v>4</v>
      </c>
      <c r="O50" s="24" t="str">
        <f t="shared" si="13"/>
        <v>.</v>
      </c>
      <c r="P50" s="26">
        <v>3</v>
      </c>
      <c r="Q50" s="24" t="str">
        <f t="shared" si="14"/>
        <v>.</v>
      </c>
      <c r="R50" s="26">
        <v>4</v>
      </c>
      <c r="S50" s="25">
        <f t="shared" si="15"/>
        <v>33.33333333333333</v>
      </c>
    </row>
    <row r="51" spans="1:19" ht="9" customHeight="1">
      <c r="A51" s="20">
        <v>48</v>
      </c>
      <c r="B51" s="21" t="s">
        <v>50</v>
      </c>
      <c r="C51" s="22">
        <v>575</v>
      </c>
      <c r="D51" s="26">
        <v>431</v>
      </c>
      <c r="E51" s="24">
        <f t="shared" si="8"/>
        <v>-25.043478260869566</v>
      </c>
      <c r="F51" s="26">
        <v>280</v>
      </c>
      <c r="G51" s="24">
        <f t="shared" si="9"/>
        <v>-35.03480278422274</v>
      </c>
      <c r="H51" s="26">
        <v>286</v>
      </c>
      <c r="I51" s="24">
        <f t="shared" si="10"/>
        <v>2.1428571428571352</v>
      </c>
      <c r="J51" s="26">
        <v>228</v>
      </c>
      <c r="K51" s="24">
        <f t="shared" si="11"/>
        <v>-20.27972027972028</v>
      </c>
      <c r="L51" s="26">
        <v>152</v>
      </c>
      <c r="M51" s="24">
        <f t="shared" si="12"/>
        <v>-33.333333333333336</v>
      </c>
      <c r="N51" s="26">
        <v>103</v>
      </c>
      <c r="O51" s="24">
        <f t="shared" si="13"/>
        <v>-32.23684210526315</v>
      </c>
      <c r="P51" s="26">
        <v>67</v>
      </c>
      <c r="Q51" s="24">
        <f t="shared" si="14"/>
        <v>-34.95145631067961</v>
      </c>
      <c r="R51" s="26">
        <v>111</v>
      </c>
      <c r="S51" s="25">
        <f t="shared" si="15"/>
        <v>65.67164179104476</v>
      </c>
    </row>
    <row r="52" spans="1:19" ht="9" customHeight="1">
      <c r="A52" s="20">
        <v>49</v>
      </c>
      <c r="B52" s="21" t="s">
        <v>51</v>
      </c>
      <c r="C52" s="22">
        <v>112</v>
      </c>
      <c r="D52" s="26">
        <v>113</v>
      </c>
      <c r="E52" s="24">
        <f t="shared" si="8"/>
        <v>0.8928571428571397</v>
      </c>
      <c r="F52" s="26">
        <v>102</v>
      </c>
      <c r="G52" s="24">
        <f t="shared" si="9"/>
        <v>-9.734513274336287</v>
      </c>
      <c r="H52" s="26">
        <v>123</v>
      </c>
      <c r="I52" s="24">
        <f t="shared" si="10"/>
        <v>20.58823529411764</v>
      </c>
      <c r="J52" s="26">
        <v>134</v>
      </c>
      <c r="K52" s="24">
        <f t="shared" si="11"/>
        <v>8.943089430894302</v>
      </c>
      <c r="L52" s="26">
        <v>146</v>
      </c>
      <c r="M52" s="24">
        <f t="shared" si="12"/>
        <v>8.955223880597018</v>
      </c>
      <c r="N52" s="26">
        <v>162</v>
      </c>
      <c r="O52" s="24">
        <f t="shared" si="13"/>
        <v>10.95890410958904</v>
      </c>
      <c r="P52" s="26">
        <v>147</v>
      </c>
      <c r="Q52" s="24">
        <f t="shared" si="14"/>
        <v>-9.259259259259256</v>
      </c>
      <c r="R52" s="26">
        <v>131</v>
      </c>
      <c r="S52" s="25">
        <f t="shared" si="15"/>
        <v>-10.8843537414966</v>
      </c>
    </row>
    <row r="53" spans="1:19" ht="9" customHeight="1">
      <c r="A53" s="20">
        <v>50</v>
      </c>
      <c r="B53" s="32" t="s">
        <v>52</v>
      </c>
      <c r="C53" s="22">
        <v>173</v>
      </c>
      <c r="D53" s="26">
        <v>207</v>
      </c>
      <c r="E53" s="24">
        <f t="shared" si="8"/>
        <v>19.653179190751445</v>
      </c>
      <c r="F53" s="26">
        <v>187</v>
      </c>
      <c r="G53" s="24">
        <f t="shared" si="9"/>
        <v>-9.661835748792269</v>
      </c>
      <c r="H53" s="26">
        <v>100</v>
      </c>
      <c r="I53" s="24">
        <f t="shared" si="10"/>
        <v>-46.524064171122994</v>
      </c>
      <c r="J53" s="26">
        <v>125</v>
      </c>
      <c r="K53" s="24">
        <f t="shared" si="11"/>
        <v>25</v>
      </c>
      <c r="L53" s="26">
        <v>121</v>
      </c>
      <c r="M53" s="24">
        <f t="shared" si="12"/>
        <v>-3.200000000000003</v>
      </c>
      <c r="N53" s="26">
        <v>225</v>
      </c>
      <c r="O53" s="24">
        <f t="shared" si="13"/>
        <v>85.9504132231405</v>
      </c>
      <c r="P53" s="26">
        <v>192</v>
      </c>
      <c r="Q53" s="24">
        <f t="shared" si="14"/>
        <v>-14.66666666666666</v>
      </c>
      <c r="R53" s="26">
        <v>186</v>
      </c>
      <c r="S53" s="25">
        <f t="shared" si="15"/>
        <v>-3.125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7</v>
      </c>
      <c r="G54" s="24" t="str">
        <f t="shared" si="9"/>
        <v>.</v>
      </c>
      <c r="H54" s="26">
        <v>3</v>
      </c>
      <c r="I54" s="24">
        <f t="shared" si="10"/>
        <v>-57.14285714285714</v>
      </c>
      <c r="J54" s="26">
        <v>4</v>
      </c>
      <c r="K54" s="24">
        <f t="shared" si="11"/>
        <v>33.33333333333333</v>
      </c>
      <c r="L54" s="26">
        <v>14</v>
      </c>
      <c r="M54" s="24">
        <f t="shared" si="12"/>
        <v>250</v>
      </c>
      <c r="N54" s="26">
        <v>17</v>
      </c>
      <c r="O54" s="24">
        <f t="shared" si="13"/>
        <v>21.42857142857142</v>
      </c>
      <c r="P54" s="26">
        <v>10</v>
      </c>
      <c r="Q54" s="24">
        <f t="shared" si="14"/>
        <v>-41.17647058823529</v>
      </c>
      <c r="R54" s="26">
        <v>7</v>
      </c>
      <c r="S54" s="25">
        <f t="shared" si="15"/>
        <v>-30.000000000000004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 t="s">
        <v>4</v>
      </c>
      <c r="G55" s="24" t="str">
        <f t="shared" si="9"/>
        <v>.</v>
      </c>
      <c r="H55" s="26">
        <v>3</v>
      </c>
      <c r="I55" s="24" t="str">
        <f t="shared" si="10"/>
        <v>.</v>
      </c>
      <c r="J55" s="26">
        <v>8</v>
      </c>
      <c r="K55" s="24">
        <f t="shared" si="11"/>
        <v>166.66666666666666</v>
      </c>
      <c r="L55" s="26">
        <v>4</v>
      </c>
      <c r="M55" s="24">
        <f t="shared" si="12"/>
        <v>-50</v>
      </c>
      <c r="N55" s="26">
        <v>2</v>
      </c>
      <c r="O55" s="24">
        <f t="shared" si="13"/>
        <v>-50</v>
      </c>
      <c r="P55" s="26">
        <v>3</v>
      </c>
      <c r="Q55" s="24">
        <f t="shared" si="14"/>
        <v>50</v>
      </c>
      <c r="R55" s="26">
        <v>7</v>
      </c>
      <c r="S55" s="25">
        <f t="shared" si="15"/>
        <v>133.33333333333334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2689</v>
      </c>
      <c r="D57" s="39">
        <f>SUM(D5:D55)</f>
        <v>2360</v>
      </c>
      <c r="E57" s="40">
        <f>IF(D57&lt;&gt;".",IF(C57&lt;&gt;".",IF(C57&gt;0,(D57/C57-1)*100,"."),"."),".")</f>
        <v>-12.235031610264036</v>
      </c>
      <c r="F57" s="39">
        <f>SUM(F5:F55)</f>
        <v>1986</v>
      </c>
      <c r="G57" s="40">
        <f>IF(F57&lt;&gt;".",IF(D57&lt;&gt;".",IF(D57&gt;0,(F57/D57-1)*100,"."),"."),".")</f>
        <v>-15.847457627118644</v>
      </c>
      <c r="H57" s="39">
        <f>SUM(H5:H55)</f>
        <v>1894</v>
      </c>
      <c r="I57" s="40">
        <f>IF(H57&lt;&gt;".",IF(F57&lt;&gt;".",IF(F57&gt;0,(H57/F57-1)*100,"."),"."),".")</f>
        <v>-4.632426988922456</v>
      </c>
      <c r="J57" s="39">
        <f>SUM(J5:J55)</f>
        <v>1841</v>
      </c>
      <c r="K57" s="40">
        <f>IF(J57&lt;&gt;".",IF(H57&lt;&gt;".",IF(H57&gt;0,(J57/H57-1)*100,"."),"."),".")</f>
        <v>-2.798310454065467</v>
      </c>
      <c r="L57" s="39">
        <f>SUM(L5:L55)</f>
        <v>1655</v>
      </c>
      <c r="M57" s="40">
        <f>IF(L57&lt;&gt;".",IF(J57&lt;&gt;".",IF(J57&gt;0,(L57/J57-1)*100,"."),"."),".")</f>
        <v>-10.103204780010866</v>
      </c>
      <c r="N57" s="39">
        <f>SUM(N5:N55)</f>
        <v>1612</v>
      </c>
      <c r="O57" s="40">
        <f>IF(N57&lt;&gt;".",IF(L57&lt;&gt;".",IF(L57&gt;0,(N57/L57-1)*100,"."),"."),".")</f>
        <v>-2.598187311178246</v>
      </c>
      <c r="P57" s="39">
        <f>SUM(P5:P55)</f>
        <v>1551</v>
      </c>
      <c r="Q57" s="40">
        <f>IF(P57&lt;&gt;".",IF(N57&lt;&gt;".",IF(N57&gt;0,(P57/N57-1)*100,"."),"."),".")</f>
        <v>-3.784119106699757</v>
      </c>
      <c r="R57" s="39">
        <f>SUM(R5:R55)</f>
        <v>1600</v>
      </c>
      <c r="S57" s="41">
        <f>IF(R57&lt;&gt;".",IF(P57&lt;&gt;".",IF(P57&gt;0,(R57/P57-1)*100,"."),"."),".")</f>
        <v>3.1592520954223158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2003&amp;RPirna</oddHeader>
    <oddFooter>&amp;R&amp;10Tabelle 35.2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93</v>
      </c>
      <c r="D5" s="23">
        <v>99</v>
      </c>
      <c r="E5" s="24">
        <f aca="true" t="shared" si="0" ref="E5:E36">IF(D5&lt;&gt;".",IF(C5&lt;&gt;".",IF(C5&gt;0,(D5/C5-1)*100,"."),"."),".")</f>
        <v>6.451612903225801</v>
      </c>
      <c r="F5" s="23">
        <v>87</v>
      </c>
      <c r="G5" s="24">
        <f aca="true" t="shared" si="1" ref="G5:G36">IF(F5&lt;&gt;".",IF(D5&lt;&gt;".",IF(D5&gt;0,(F5/D5-1)*100,"."),"."),".")</f>
        <v>-12.121212121212121</v>
      </c>
      <c r="H5" s="23">
        <v>73</v>
      </c>
      <c r="I5" s="24">
        <f aca="true" t="shared" si="2" ref="I5:I36">IF(H5&lt;&gt;".",IF(F5&lt;&gt;".",IF(F5&gt;0,(H5/F5-1)*100,"."),"."),".")</f>
        <v>-16.09195402298851</v>
      </c>
      <c r="J5" s="23">
        <v>81</v>
      </c>
      <c r="K5" s="24">
        <f aca="true" t="shared" si="3" ref="K5:K36">IF(J5&lt;&gt;".",IF(H5&lt;&gt;".",IF(H5&gt;0,(J5/H5-1)*100,"."),"."),".")</f>
        <v>10.95890410958904</v>
      </c>
      <c r="L5" s="23">
        <v>89</v>
      </c>
      <c r="M5" s="24">
        <f aca="true" t="shared" si="4" ref="M5:M36">IF(L5&lt;&gt;".",IF(J5&lt;&gt;".",IF(J5&gt;0,(L5/J5-1)*100,"."),"."),".")</f>
        <v>9.876543209876543</v>
      </c>
      <c r="N5" s="23">
        <v>58</v>
      </c>
      <c r="O5" s="24">
        <f aca="true" t="shared" si="5" ref="O5:O36">IF(N5&lt;&gt;".",IF(L5&lt;&gt;".",IF(L5&gt;0,(N5/L5-1)*100,"."),"."),".")</f>
        <v>-34.8314606741573</v>
      </c>
      <c r="P5" s="23">
        <v>66</v>
      </c>
      <c r="Q5" s="24">
        <f aca="true" t="shared" si="6" ref="Q5:Q36">IF(P5&lt;&gt;".",IF(N5&lt;&gt;".",IF(N5&gt;0,(P5/N5-1)*100,"."),"."),".")</f>
        <v>13.793103448275868</v>
      </c>
      <c r="R5" s="23">
        <v>68</v>
      </c>
      <c r="S5" s="25">
        <f aca="true" t="shared" si="7" ref="S5:S36">IF(R5&lt;&gt;".",IF(P5&lt;&gt;".",IF(P5&gt;0,(R5/P5-1)*100,"."),"."),".")</f>
        <v>3.0303030303030276</v>
      </c>
    </row>
    <row r="6" spans="1:19" ht="9" customHeight="1">
      <c r="A6" s="20">
        <v>2</v>
      </c>
      <c r="B6" s="21" t="s">
        <v>5</v>
      </c>
      <c r="C6" s="22">
        <v>53</v>
      </c>
      <c r="D6" s="26">
        <v>39</v>
      </c>
      <c r="E6" s="24">
        <f t="shared" si="0"/>
        <v>-26.415094339622648</v>
      </c>
      <c r="F6" s="26">
        <v>46</v>
      </c>
      <c r="G6" s="24">
        <f t="shared" si="1"/>
        <v>17.948717948717952</v>
      </c>
      <c r="H6" s="26">
        <v>39</v>
      </c>
      <c r="I6" s="24">
        <f t="shared" si="2"/>
        <v>-15.217391304347828</v>
      </c>
      <c r="J6" s="26">
        <v>69</v>
      </c>
      <c r="K6" s="24">
        <f t="shared" si="3"/>
        <v>76.92307692307692</v>
      </c>
      <c r="L6" s="26">
        <v>58</v>
      </c>
      <c r="M6" s="24">
        <f t="shared" si="4"/>
        <v>-15.94202898550725</v>
      </c>
      <c r="N6" s="26">
        <v>41</v>
      </c>
      <c r="O6" s="24">
        <f t="shared" si="5"/>
        <v>-29.31034482758621</v>
      </c>
      <c r="P6" s="26">
        <v>71</v>
      </c>
      <c r="Q6" s="24">
        <f t="shared" si="6"/>
        <v>73.17073170731707</v>
      </c>
      <c r="R6" s="26">
        <v>51</v>
      </c>
      <c r="S6" s="25">
        <f t="shared" si="7"/>
        <v>-28.169014084507037</v>
      </c>
    </row>
    <row r="7" spans="1:19" ht="9" customHeight="1">
      <c r="A7" s="27">
        <v>3</v>
      </c>
      <c r="B7" s="28" t="s">
        <v>6</v>
      </c>
      <c r="C7" s="22">
        <v>89</v>
      </c>
      <c r="D7" s="26">
        <v>60</v>
      </c>
      <c r="E7" s="24">
        <f t="shared" si="0"/>
        <v>-32.58426966292135</v>
      </c>
      <c r="F7" s="26">
        <v>34</v>
      </c>
      <c r="G7" s="24">
        <f t="shared" si="1"/>
        <v>-43.333333333333336</v>
      </c>
      <c r="H7" s="26">
        <v>45</v>
      </c>
      <c r="I7" s="24">
        <f t="shared" si="2"/>
        <v>32.35294117647059</v>
      </c>
      <c r="J7" s="26">
        <v>44</v>
      </c>
      <c r="K7" s="24">
        <f t="shared" si="3"/>
        <v>-2.2222222222222254</v>
      </c>
      <c r="L7" s="26">
        <v>39</v>
      </c>
      <c r="M7" s="24">
        <f t="shared" si="4"/>
        <v>-11.363636363636365</v>
      </c>
      <c r="N7" s="26">
        <v>43</v>
      </c>
      <c r="O7" s="24">
        <f t="shared" si="5"/>
        <v>10.256410256410264</v>
      </c>
      <c r="P7" s="26">
        <v>32</v>
      </c>
      <c r="Q7" s="24">
        <f t="shared" si="6"/>
        <v>-25.581395348837212</v>
      </c>
      <c r="R7" s="26">
        <v>33</v>
      </c>
      <c r="S7" s="25">
        <f t="shared" si="7"/>
        <v>3.125</v>
      </c>
    </row>
    <row r="8" spans="1:19" ht="9" customHeight="1">
      <c r="A8" s="20">
        <v>4</v>
      </c>
      <c r="B8" s="21" t="s">
        <v>7</v>
      </c>
      <c r="C8" s="22">
        <v>56</v>
      </c>
      <c r="D8" s="26">
        <v>53</v>
      </c>
      <c r="E8" s="24">
        <f t="shared" si="0"/>
        <v>-5.35714285714286</v>
      </c>
      <c r="F8" s="26">
        <v>45</v>
      </c>
      <c r="G8" s="24">
        <f t="shared" si="1"/>
        <v>-15.094339622641506</v>
      </c>
      <c r="H8" s="26">
        <v>37</v>
      </c>
      <c r="I8" s="24">
        <f t="shared" si="2"/>
        <v>-17.777777777777782</v>
      </c>
      <c r="J8" s="26">
        <v>59</v>
      </c>
      <c r="K8" s="24">
        <f t="shared" si="3"/>
        <v>59.45945945945945</v>
      </c>
      <c r="L8" s="26">
        <v>50</v>
      </c>
      <c r="M8" s="24">
        <f t="shared" si="4"/>
        <v>-15.254237288135597</v>
      </c>
      <c r="N8" s="26">
        <v>46</v>
      </c>
      <c r="O8" s="24">
        <f t="shared" si="5"/>
        <v>-7.9999999999999964</v>
      </c>
      <c r="P8" s="26">
        <v>36</v>
      </c>
      <c r="Q8" s="24">
        <f t="shared" si="6"/>
        <v>-21.739130434782606</v>
      </c>
      <c r="R8" s="26">
        <v>37</v>
      </c>
      <c r="S8" s="25">
        <f t="shared" si="7"/>
        <v>2.777777777777768</v>
      </c>
    </row>
    <row r="9" spans="1:19" ht="9" customHeight="1">
      <c r="A9" s="20">
        <v>5</v>
      </c>
      <c r="B9" s="21" t="s">
        <v>8</v>
      </c>
      <c r="C9" s="22">
        <v>33</v>
      </c>
      <c r="D9" s="26">
        <v>32</v>
      </c>
      <c r="E9" s="24">
        <f t="shared" si="0"/>
        <v>-3.0303030303030276</v>
      </c>
      <c r="F9" s="26">
        <v>39</v>
      </c>
      <c r="G9" s="24">
        <f t="shared" si="1"/>
        <v>21.875</v>
      </c>
      <c r="H9" s="26">
        <v>37</v>
      </c>
      <c r="I9" s="24">
        <f t="shared" si="2"/>
        <v>-5.128205128205132</v>
      </c>
      <c r="J9" s="26">
        <v>41</v>
      </c>
      <c r="K9" s="24">
        <f t="shared" si="3"/>
        <v>10.81081081081081</v>
      </c>
      <c r="L9" s="26">
        <v>35</v>
      </c>
      <c r="M9" s="24">
        <f t="shared" si="4"/>
        <v>-14.634146341463417</v>
      </c>
      <c r="N9" s="26">
        <v>30</v>
      </c>
      <c r="O9" s="24">
        <f t="shared" si="5"/>
        <v>-14.28571428571429</v>
      </c>
      <c r="P9" s="26">
        <v>24</v>
      </c>
      <c r="Q9" s="24">
        <f t="shared" si="6"/>
        <v>-19.999999999999996</v>
      </c>
      <c r="R9" s="26">
        <v>24</v>
      </c>
      <c r="S9" s="25">
        <f t="shared" si="7"/>
        <v>0</v>
      </c>
    </row>
    <row r="10" spans="1:19" ht="9" customHeight="1">
      <c r="A10" s="20">
        <v>6</v>
      </c>
      <c r="B10" s="21" t="s">
        <v>9</v>
      </c>
      <c r="C10" s="22">
        <v>32</v>
      </c>
      <c r="D10" s="26">
        <v>26</v>
      </c>
      <c r="E10" s="24">
        <f t="shared" si="0"/>
        <v>-18.75</v>
      </c>
      <c r="F10" s="26">
        <v>23</v>
      </c>
      <c r="G10" s="24">
        <f t="shared" si="1"/>
        <v>-11.538461538461542</v>
      </c>
      <c r="H10" s="26">
        <v>19</v>
      </c>
      <c r="I10" s="24">
        <f t="shared" si="2"/>
        <v>-17.391304347826086</v>
      </c>
      <c r="J10" s="26">
        <v>29</v>
      </c>
      <c r="K10" s="24">
        <f t="shared" si="3"/>
        <v>52.63157894736843</v>
      </c>
      <c r="L10" s="26">
        <v>16</v>
      </c>
      <c r="M10" s="24">
        <f t="shared" si="4"/>
        <v>-44.827586206896555</v>
      </c>
      <c r="N10" s="26">
        <v>16</v>
      </c>
      <c r="O10" s="24">
        <f t="shared" si="5"/>
        <v>0</v>
      </c>
      <c r="P10" s="26">
        <v>25</v>
      </c>
      <c r="Q10" s="24">
        <f t="shared" si="6"/>
        <v>56.25</v>
      </c>
      <c r="R10" s="26">
        <v>18</v>
      </c>
      <c r="S10" s="25">
        <f t="shared" si="7"/>
        <v>-28.000000000000004</v>
      </c>
    </row>
    <row r="11" spans="1:19" ht="9" customHeight="1">
      <c r="A11" s="20">
        <v>7</v>
      </c>
      <c r="B11" s="21" t="s">
        <v>10</v>
      </c>
      <c r="C11" s="22">
        <v>77</v>
      </c>
      <c r="D11" s="26">
        <v>115</v>
      </c>
      <c r="E11" s="24">
        <f t="shared" si="0"/>
        <v>49.35064935064935</v>
      </c>
      <c r="F11" s="26">
        <v>138</v>
      </c>
      <c r="G11" s="24">
        <f t="shared" si="1"/>
        <v>19.999999999999996</v>
      </c>
      <c r="H11" s="26">
        <v>110</v>
      </c>
      <c r="I11" s="24">
        <f t="shared" si="2"/>
        <v>-20.28985507246377</v>
      </c>
      <c r="J11" s="26">
        <v>143</v>
      </c>
      <c r="K11" s="24">
        <f t="shared" si="3"/>
        <v>30.000000000000004</v>
      </c>
      <c r="L11" s="26">
        <v>127</v>
      </c>
      <c r="M11" s="24">
        <f t="shared" si="4"/>
        <v>-11.188811188811187</v>
      </c>
      <c r="N11" s="26">
        <v>95</v>
      </c>
      <c r="O11" s="24">
        <f t="shared" si="5"/>
        <v>-25.196850393700785</v>
      </c>
      <c r="P11" s="26">
        <v>100</v>
      </c>
      <c r="Q11" s="24">
        <f t="shared" si="6"/>
        <v>5.263157894736836</v>
      </c>
      <c r="R11" s="26">
        <v>82</v>
      </c>
      <c r="S11" s="25">
        <f t="shared" si="7"/>
        <v>-18.000000000000004</v>
      </c>
    </row>
    <row r="12" spans="1:19" ht="9" customHeight="1">
      <c r="A12" s="20">
        <v>8</v>
      </c>
      <c r="B12" s="21" t="s">
        <v>11</v>
      </c>
      <c r="C12" s="22">
        <v>5</v>
      </c>
      <c r="D12" s="26">
        <v>15</v>
      </c>
      <c r="E12" s="24">
        <f t="shared" si="0"/>
        <v>200</v>
      </c>
      <c r="F12" s="26">
        <v>14</v>
      </c>
      <c r="G12" s="24">
        <f t="shared" si="1"/>
        <v>-6.666666666666665</v>
      </c>
      <c r="H12" s="26">
        <v>11</v>
      </c>
      <c r="I12" s="24">
        <f t="shared" si="2"/>
        <v>-21.42857142857143</v>
      </c>
      <c r="J12" s="26">
        <v>6</v>
      </c>
      <c r="K12" s="24">
        <f t="shared" si="3"/>
        <v>-45.45454545454546</v>
      </c>
      <c r="L12" s="26">
        <v>8</v>
      </c>
      <c r="M12" s="24">
        <f t="shared" si="4"/>
        <v>33.33333333333333</v>
      </c>
      <c r="N12" s="26">
        <v>7</v>
      </c>
      <c r="O12" s="24">
        <f t="shared" si="5"/>
        <v>-12.5</v>
      </c>
      <c r="P12" s="26">
        <v>10</v>
      </c>
      <c r="Q12" s="24">
        <f t="shared" si="6"/>
        <v>42.85714285714286</v>
      </c>
      <c r="R12" s="26">
        <v>10</v>
      </c>
      <c r="S12" s="25">
        <f t="shared" si="7"/>
        <v>0</v>
      </c>
    </row>
    <row r="13" spans="1:19" ht="9" customHeight="1">
      <c r="A13" s="20">
        <v>9</v>
      </c>
      <c r="B13" s="21" t="s">
        <v>12</v>
      </c>
      <c r="C13" s="22">
        <v>39</v>
      </c>
      <c r="D13" s="26">
        <v>29</v>
      </c>
      <c r="E13" s="24">
        <f t="shared" si="0"/>
        <v>-25.64102564102564</v>
      </c>
      <c r="F13" s="26">
        <v>36</v>
      </c>
      <c r="G13" s="24">
        <f t="shared" si="1"/>
        <v>24.13793103448276</v>
      </c>
      <c r="H13" s="26">
        <v>29</v>
      </c>
      <c r="I13" s="24">
        <f t="shared" si="2"/>
        <v>-19.444444444444443</v>
      </c>
      <c r="J13" s="26">
        <v>27</v>
      </c>
      <c r="K13" s="24">
        <f t="shared" si="3"/>
        <v>-6.896551724137934</v>
      </c>
      <c r="L13" s="26">
        <v>26</v>
      </c>
      <c r="M13" s="24">
        <f t="shared" si="4"/>
        <v>-3.703703703703709</v>
      </c>
      <c r="N13" s="26">
        <v>34</v>
      </c>
      <c r="O13" s="24">
        <f t="shared" si="5"/>
        <v>30.76923076923077</v>
      </c>
      <c r="P13" s="26">
        <v>22</v>
      </c>
      <c r="Q13" s="24">
        <f t="shared" si="6"/>
        <v>-35.29411764705882</v>
      </c>
      <c r="R13" s="26">
        <v>27</v>
      </c>
      <c r="S13" s="25">
        <f t="shared" si="7"/>
        <v>22.72727272727273</v>
      </c>
    </row>
    <row r="14" spans="1:19" ht="9" customHeight="1">
      <c r="A14" s="20">
        <v>10</v>
      </c>
      <c r="B14" s="21" t="s">
        <v>13</v>
      </c>
      <c r="C14" s="22">
        <v>81</v>
      </c>
      <c r="D14" s="26">
        <v>99</v>
      </c>
      <c r="E14" s="24">
        <f t="shared" si="0"/>
        <v>22.222222222222232</v>
      </c>
      <c r="F14" s="26">
        <v>106</v>
      </c>
      <c r="G14" s="24">
        <f t="shared" si="1"/>
        <v>7.070707070707072</v>
      </c>
      <c r="H14" s="26">
        <v>86</v>
      </c>
      <c r="I14" s="24">
        <f t="shared" si="2"/>
        <v>-18.867924528301884</v>
      </c>
      <c r="J14" s="26">
        <v>92</v>
      </c>
      <c r="K14" s="24">
        <f t="shared" si="3"/>
        <v>6.976744186046502</v>
      </c>
      <c r="L14" s="26">
        <v>123</v>
      </c>
      <c r="M14" s="24">
        <f t="shared" si="4"/>
        <v>33.69565217391304</v>
      </c>
      <c r="N14" s="26">
        <v>91</v>
      </c>
      <c r="O14" s="24">
        <f t="shared" si="5"/>
        <v>-26.016260162601622</v>
      </c>
      <c r="P14" s="26">
        <v>108</v>
      </c>
      <c r="Q14" s="24">
        <f t="shared" si="6"/>
        <v>18.681318681318682</v>
      </c>
      <c r="R14" s="26">
        <v>84</v>
      </c>
      <c r="S14" s="25">
        <f t="shared" si="7"/>
        <v>-22.22222222222222</v>
      </c>
    </row>
    <row r="15" spans="1:19" ht="9" customHeight="1">
      <c r="A15" s="20">
        <v>11</v>
      </c>
      <c r="B15" s="21" t="s">
        <v>14</v>
      </c>
      <c r="C15" s="22">
        <v>81</v>
      </c>
      <c r="D15" s="26">
        <v>56</v>
      </c>
      <c r="E15" s="24">
        <f t="shared" si="0"/>
        <v>-30.864197530864203</v>
      </c>
      <c r="F15" s="26">
        <v>65</v>
      </c>
      <c r="G15" s="24">
        <f t="shared" si="1"/>
        <v>16.07142857142858</v>
      </c>
      <c r="H15" s="26">
        <v>71</v>
      </c>
      <c r="I15" s="24">
        <f t="shared" si="2"/>
        <v>9.23076923076922</v>
      </c>
      <c r="J15" s="26">
        <v>78</v>
      </c>
      <c r="K15" s="24">
        <f t="shared" si="3"/>
        <v>9.859154929577475</v>
      </c>
      <c r="L15" s="26">
        <v>54</v>
      </c>
      <c r="M15" s="24">
        <f t="shared" si="4"/>
        <v>-30.76923076923077</v>
      </c>
      <c r="N15" s="26">
        <v>43</v>
      </c>
      <c r="O15" s="24">
        <f t="shared" si="5"/>
        <v>-20.370370370370374</v>
      </c>
      <c r="P15" s="26">
        <v>38</v>
      </c>
      <c r="Q15" s="24">
        <f t="shared" si="6"/>
        <v>-11.627906976744185</v>
      </c>
      <c r="R15" s="26">
        <v>49</v>
      </c>
      <c r="S15" s="25">
        <f t="shared" si="7"/>
        <v>28.947368421052634</v>
      </c>
    </row>
    <row r="16" spans="1:19" ht="9" customHeight="1">
      <c r="A16" s="20">
        <v>12</v>
      </c>
      <c r="B16" s="21" t="s">
        <v>15</v>
      </c>
      <c r="C16" s="22">
        <v>71</v>
      </c>
      <c r="D16" s="26">
        <v>51</v>
      </c>
      <c r="E16" s="24">
        <f t="shared" si="0"/>
        <v>-28.169014084507037</v>
      </c>
      <c r="F16" s="26">
        <v>46</v>
      </c>
      <c r="G16" s="24">
        <f t="shared" si="1"/>
        <v>-9.80392156862745</v>
      </c>
      <c r="H16" s="26">
        <v>25</v>
      </c>
      <c r="I16" s="24">
        <f t="shared" si="2"/>
        <v>-45.652173913043484</v>
      </c>
      <c r="J16" s="26">
        <v>20</v>
      </c>
      <c r="K16" s="24">
        <f t="shared" si="3"/>
        <v>-19.999999999999996</v>
      </c>
      <c r="L16" s="26">
        <v>15</v>
      </c>
      <c r="M16" s="24">
        <f t="shared" si="4"/>
        <v>-25</v>
      </c>
      <c r="N16" s="26">
        <v>18</v>
      </c>
      <c r="O16" s="24">
        <f t="shared" si="5"/>
        <v>19.999999999999996</v>
      </c>
      <c r="P16" s="26">
        <v>16</v>
      </c>
      <c r="Q16" s="24">
        <f t="shared" si="6"/>
        <v>-11.111111111111116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1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2</v>
      </c>
      <c r="I17" s="24" t="str">
        <f t="shared" si="2"/>
        <v>.</v>
      </c>
      <c r="J17" s="26">
        <v>2</v>
      </c>
      <c r="K17" s="24">
        <f t="shared" si="3"/>
        <v>0</v>
      </c>
      <c r="L17" s="26">
        <v>3</v>
      </c>
      <c r="M17" s="24">
        <f t="shared" si="4"/>
        <v>50</v>
      </c>
      <c r="N17" s="26">
        <v>2</v>
      </c>
      <c r="O17" s="24">
        <f t="shared" si="5"/>
        <v>-33.333333333333336</v>
      </c>
      <c r="P17" s="26">
        <v>8</v>
      </c>
      <c r="Q17" s="24">
        <f t="shared" si="6"/>
        <v>300</v>
      </c>
      <c r="R17" s="26">
        <v>6</v>
      </c>
      <c r="S17" s="25">
        <f t="shared" si="7"/>
        <v>-25</v>
      </c>
    </row>
    <row r="18" spans="1:19" ht="9" customHeight="1">
      <c r="A18" s="20">
        <v>14</v>
      </c>
      <c r="B18" s="21" t="s">
        <v>17</v>
      </c>
      <c r="C18" s="22">
        <v>36</v>
      </c>
      <c r="D18" s="26">
        <v>45</v>
      </c>
      <c r="E18" s="24">
        <f t="shared" si="0"/>
        <v>25</v>
      </c>
      <c r="F18" s="26">
        <v>27</v>
      </c>
      <c r="G18" s="24">
        <f t="shared" si="1"/>
        <v>-40</v>
      </c>
      <c r="H18" s="26">
        <v>62</v>
      </c>
      <c r="I18" s="24">
        <f t="shared" si="2"/>
        <v>129.62962962962962</v>
      </c>
      <c r="J18" s="26">
        <v>57</v>
      </c>
      <c r="K18" s="24">
        <f t="shared" si="3"/>
        <v>-8.064516129032262</v>
      </c>
      <c r="L18" s="26">
        <v>36</v>
      </c>
      <c r="M18" s="24">
        <f t="shared" si="4"/>
        <v>-36.8421052631579</v>
      </c>
      <c r="N18" s="26">
        <v>27</v>
      </c>
      <c r="O18" s="24">
        <f t="shared" si="5"/>
        <v>-25</v>
      </c>
      <c r="P18" s="26">
        <v>16</v>
      </c>
      <c r="Q18" s="24">
        <f t="shared" si="6"/>
        <v>-40.74074074074075</v>
      </c>
      <c r="R18" s="26">
        <v>16</v>
      </c>
      <c r="S18" s="25">
        <f t="shared" si="7"/>
        <v>0</v>
      </c>
    </row>
    <row r="19" spans="1:19" ht="9" customHeight="1">
      <c r="A19" s="20">
        <v>15</v>
      </c>
      <c r="B19" s="21" t="s">
        <v>18</v>
      </c>
      <c r="C19" s="22">
        <v>4</v>
      </c>
      <c r="D19" s="26">
        <v>4</v>
      </c>
      <c r="E19" s="24">
        <f t="shared" si="0"/>
        <v>0</v>
      </c>
      <c r="F19" s="26">
        <v>2</v>
      </c>
      <c r="G19" s="24">
        <f t="shared" si="1"/>
        <v>-50</v>
      </c>
      <c r="H19" s="26">
        <v>9</v>
      </c>
      <c r="I19" s="24">
        <f t="shared" si="2"/>
        <v>350</v>
      </c>
      <c r="J19" s="26">
        <v>3</v>
      </c>
      <c r="K19" s="24">
        <f t="shared" si="3"/>
        <v>-66.66666666666667</v>
      </c>
      <c r="L19" s="26">
        <v>6</v>
      </c>
      <c r="M19" s="24">
        <f t="shared" si="4"/>
        <v>100</v>
      </c>
      <c r="N19" s="26">
        <v>3</v>
      </c>
      <c r="O19" s="24">
        <f t="shared" si="5"/>
        <v>-50</v>
      </c>
      <c r="P19" s="26">
        <v>1</v>
      </c>
      <c r="Q19" s="24">
        <f t="shared" si="6"/>
        <v>-66.66666666666667</v>
      </c>
      <c r="R19" s="26">
        <v>2</v>
      </c>
      <c r="S19" s="25">
        <f t="shared" si="7"/>
        <v>100</v>
      </c>
    </row>
    <row r="20" spans="1:19" ht="9" customHeight="1">
      <c r="A20" s="20">
        <v>17</v>
      </c>
      <c r="B20" s="21" t="s">
        <v>19</v>
      </c>
      <c r="C20" s="22">
        <v>61</v>
      </c>
      <c r="D20" s="26">
        <v>46</v>
      </c>
      <c r="E20" s="24">
        <f t="shared" si="0"/>
        <v>-24.590163934426236</v>
      </c>
      <c r="F20" s="26">
        <v>47</v>
      </c>
      <c r="G20" s="24">
        <f t="shared" si="1"/>
        <v>2.1739130434782705</v>
      </c>
      <c r="H20" s="26">
        <v>41</v>
      </c>
      <c r="I20" s="24">
        <f t="shared" si="2"/>
        <v>-12.765957446808507</v>
      </c>
      <c r="J20" s="26">
        <v>51</v>
      </c>
      <c r="K20" s="24">
        <f t="shared" si="3"/>
        <v>24.390243902439025</v>
      </c>
      <c r="L20" s="26">
        <v>34</v>
      </c>
      <c r="M20" s="24">
        <f t="shared" si="4"/>
        <v>-33.333333333333336</v>
      </c>
      <c r="N20" s="26">
        <v>32</v>
      </c>
      <c r="O20" s="24">
        <f t="shared" si="5"/>
        <v>-5.882352941176472</v>
      </c>
      <c r="P20" s="26">
        <v>28</v>
      </c>
      <c r="Q20" s="24">
        <f t="shared" si="6"/>
        <v>-12.5</v>
      </c>
      <c r="R20" s="26">
        <v>26</v>
      </c>
      <c r="S20" s="25">
        <f t="shared" si="7"/>
        <v>-7.14285714285714</v>
      </c>
    </row>
    <row r="21" spans="1:19" ht="9" customHeight="1">
      <c r="A21" s="20">
        <v>18</v>
      </c>
      <c r="B21" s="21" t="s">
        <v>20</v>
      </c>
      <c r="C21" s="22">
        <v>5</v>
      </c>
      <c r="D21" s="26">
        <v>17</v>
      </c>
      <c r="E21" s="24">
        <f t="shared" si="0"/>
        <v>240</v>
      </c>
      <c r="F21" s="26">
        <v>17</v>
      </c>
      <c r="G21" s="24">
        <f t="shared" si="1"/>
        <v>0</v>
      </c>
      <c r="H21" s="26">
        <v>18</v>
      </c>
      <c r="I21" s="24">
        <f t="shared" si="2"/>
        <v>5.882352941176472</v>
      </c>
      <c r="J21" s="26">
        <v>15</v>
      </c>
      <c r="K21" s="24">
        <f t="shared" si="3"/>
        <v>-16.666666666666664</v>
      </c>
      <c r="L21" s="26">
        <v>14</v>
      </c>
      <c r="M21" s="24">
        <f t="shared" si="4"/>
        <v>-6.666666666666665</v>
      </c>
      <c r="N21" s="26">
        <v>13</v>
      </c>
      <c r="O21" s="24">
        <f t="shared" si="5"/>
        <v>-7.14285714285714</v>
      </c>
      <c r="P21" s="26">
        <v>13</v>
      </c>
      <c r="Q21" s="24">
        <f t="shared" si="6"/>
        <v>0</v>
      </c>
      <c r="R21" s="26">
        <v>9</v>
      </c>
      <c r="S21" s="25">
        <f t="shared" si="7"/>
        <v>-30.76923076923077</v>
      </c>
    </row>
    <row r="22" spans="1:19" ht="9" customHeight="1">
      <c r="A22" s="20">
        <v>19</v>
      </c>
      <c r="B22" s="21" t="s">
        <v>21</v>
      </c>
      <c r="C22" s="22">
        <v>32</v>
      </c>
      <c r="D22" s="26">
        <v>35</v>
      </c>
      <c r="E22" s="24">
        <f t="shared" si="0"/>
        <v>9.375</v>
      </c>
      <c r="F22" s="26">
        <v>34</v>
      </c>
      <c r="G22" s="24">
        <f t="shared" si="1"/>
        <v>-2.857142857142858</v>
      </c>
      <c r="H22" s="26">
        <v>41</v>
      </c>
      <c r="I22" s="24">
        <f t="shared" si="2"/>
        <v>20.58823529411764</v>
      </c>
      <c r="J22" s="26">
        <v>40</v>
      </c>
      <c r="K22" s="24">
        <f t="shared" si="3"/>
        <v>-2.4390243902439046</v>
      </c>
      <c r="L22" s="26">
        <v>31</v>
      </c>
      <c r="M22" s="24">
        <f t="shared" si="4"/>
        <v>-22.499999999999996</v>
      </c>
      <c r="N22" s="26">
        <v>25</v>
      </c>
      <c r="O22" s="24">
        <f t="shared" si="5"/>
        <v>-19.354838709677423</v>
      </c>
      <c r="P22" s="26">
        <v>29</v>
      </c>
      <c r="Q22" s="24">
        <f t="shared" si="6"/>
        <v>15.999999999999993</v>
      </c>
      <c r="R22" s="26">
        <v>21</v>
      </c>
      <c r="S22" s="25">
        <f t="shared" si="7"/>
        <v>-27.586206896551722</v>
      </c>
    </row>
    <row r="23" spans="1:19" ht="9" customHeight="1">
      <c r="A23" s="20">
        <v>20</v>
      </c>
      <c r="B23" s="21" t="s">
        <v>22</v>
      </c>
      <c r="C23" s="22">
        <v>23</v>
      </c>
      <c r="D23" s="26">
        <v>24</v>
      </c>
      <c r="E23" s="24">
        <f t="shared" si="0"/>
        <v>4.347826086956519</v>
      </c>
      <c r="F23" s="26">
        <v>20</v>
      </c>
      <c r="G23" s="24">
        <f t="shared" si="1"/>
        <v>-16.666666666666664</v>
      </c>
      <c r="H23" s="26">
        <v>37</v>
      </c>
      <c r="I23" s="24">
        <f t="shared" si="2"/>
        <v>85.00000000000001</v>
      </c>
      <c r="J23" s="26">
        <v>59</v>
      </c>
      <c r="K23" s="24">
        <f t="shared" si="3"/>
        <v>59.45945945945945</v>
      </c>
      <c r="L23" s="26">
        <v>60</v>
      </c>
      <c r="M23" s="24">
        <f t="shared" si="4"/>
        <v>1.6949152542372836</v>
      </c>
      <c r="N23" s="26">
        <v>60</v>
      </c>
      <c r="O23" s="24">
        <f t="shared" si="5"/>
        <v>0</v>
      </c>
      <c r="P23" s="26">
        <v>51</v>
      </c>
      <c r="Q23" s="24">
        <f t="shared" si="6"/>
        <v>-15.000000000000002</v>
      </c>
      <c r="R23" s="26">
        <v>40</v>
      </c>
      <c r="S23" s="25">
        <f t="shared" si="7"/>
        <v>-21.568627450980394</v>
      </c>
    </row>
    <row r="24" spans="1:19" ht="9" customHeight="1">
      <c r="A24" s="20">
        <v>21</v>
      </c>
      <c r="B24" s="21" t="s">
        <v>23</v>
      </c>
      <c r="C24" s="22">
        <v>6</v>
      </c>
      <c r="D24" s="26">
        <v>6</v>
      </c>
      <c r="E24" s="24">
        <f t="shared" si="0"/>
        <v>0</v>
      </c>
      <c r="F24" s="26">
        <v>5</v>
      </c>
      <c r="G24" s="24">
        <f t="shared" si="1"/>
        <v>-16.666666666666664</v>
      </c>
      <c r="H24" s="26">
        <v>4</v>
      </c>
      <c r="I24" s="24">
        <f t="shared" si="2"/>
        <v>-19.999999999999996</v>
      </c>
      <c r="J24" s="26">
        <v>8</v>
      </c>
      <c r="K24" s="24">
        <f t="shared" si="3"/>
        <v>100</v>
      </c>
      <c r="L24" s="26">
        <v>3</v>
      </c>
      <c r="M24" s="24">
        <f t="shared" si="4"/>
        <v>-62.5</v>
      </c>
      <c r="N24" s="26">
        <v>3</v>
      </c>
      <c r="O24" s="24">
        <f t="shared" si="5"/>
        <v>0</v>
      </c>
      <c r="P24" s="26">
        <v>6</v>
      </c>
      <c r="Q24" s="24">
        <f t="shared" si="6"/>
        <v>100</v>
      </c>
      <c r="R24" s="26">
        <v>9</v>
      </c>
      <c r="S24" s="25">
        <f t="shared" si="7"/>
        <v>50</v>
      </c>
    </row>
    <row r="25" spans="1:19" ht="9" customHeight="1">
      <c r="A25" s="20">
        <v>22</v>
      </c>
      <c r="B25" s="21" t="s">
        <v>24</v>
      </c>
      <c r="C25" s="22">
        <v>27</v>
      </c>
      <c r="D25" s="26">
        <v>26</v>
      </c>
      <c r="E25" s="24">
        <f t="shared" si="0"/>
        <v>-3.703703703703709</v>
      </c>
      <c r="F25" s="26">
        <v>25</v>
      </c>
      <c r="G25" s="24">
        <f t="shared" si="1"/>
        <v>-3.8461538461538436</v>
      </c>
      <c r="H25" s="26">
        <v>28</v>
      </c>
      <c r="I25" s="24">
        <f t="shared" si="2"/>
        <v>12.00000000000001</v>
      </c>
      <c r="J25" s="26">
        <v>22</v>
      </c>
      <c r="K25" s="24">
        <f t="shared" si="3"/>
        <v>-21.42857142857143</v>
      </c>
      <c r="L25" s="26">
        <v>27</v>
      </c>
      <c r="M25" s="24">
        <f t="shared" si="4"/>
        <v>22.72727272727273</v>
      </c>
      <c r="N25" s="26">
        <v>17</v>
      </c>
      <c r="O25" s="24">
        <f t="shared" si="5"/>
        <v>-37.03703703703704</v>
      </c>
      <c r="P25" s="26">
        <v>15</v>
      </c>
      <c r="Q25" s="24">
        <f t="shared" si="6"/>
        <v>-11.764705882352944</v>
      </c>
      <c r="R25" s="26">
        <v>18</v>
      </c>
      <c r="S25" s="25">
        <f t="shared" si="7"/>
        <v>19.999999999999996</v>
      </c>
    </row>
    <row r="26" spans="1:19" ht="9" customHeight="1">
      <c r="A26" s="20">
        <v>23</v>
      </c>
      <c r="B26" s="21" t="s">
        <v>25</v>
      </c>
      <c r="C26" s="22">
        <v>50</v>
      </c>
      <c r="D26" s="26">
        <v>85</v>
      </c>
      <c r="E26" s="24">
        <f t="shared" si="0"/>
        <v>70</v>
      </c>
      <c r="F26" s="26">
        <v>73</v>
      </c>
      <c r="G26" s="24">
        <f t="shared" si="1"/>
        <v>-14.117647058823534</v>
      </c>
      <c r="H26" s="26">
        <v>88</v>
      </c>
      <c r="I26" s="24">
        <f t="shared" si="2"/>
        <v>20.547945205479444</v>
      </c>
      <c r="J26" s="26">
        <v>107</v>
      </c>
      <c r="K26" s="24">
        <f t="shared" si="3"/>
        <v>21.590909090909083</v>
      </c>
      <c r="L26" s="26">
        <v>117</v>
      </c>
      <c r="M26" s="24">
        <f t="shared" si="4"/>
        <v>9.345794392523366</v>
      </c>
      <c r="N26" s="26">
        <v>93</v>
      </c>
      <c r="O26" s="24">
        <f t="shared" si="5"/>
        <v>-20.512820512820518</v>
      </c>
      <c r="P26" s="26">
        <v>95</v>
      </c>
      <c r="Q26" s="24">
        <f t="shared" si="6"/>
        <v>2.1505376344086002</v>
      </c>
      <c r="R26" s="26">
        <v>97</v>
      </c>
      <c r="S26" s="25">
        <f t="shared" si="7"/>
        <v>2.1052631578947434</v>
      </c>
    </row>
    <row r="27" spans="1:19" ht="9" customHeight="1">
      <c r="A27" s="20">
        <v>24</v>
      </c>
      <c r="B27" s="21" t="s">
        <v>26</v>
      </c>
      <c r="C27" s="22">
        <v>42</v>
      </c>
      <c r="D27" s="26">
        <v>31</v>
      </c>
      <c r="E27" s="24">
        <f t="shared" si="0"/>
        <v>-26.190476190476186</v>
      </c>
      <c r="F27" s="26">
        <v>19</v>
      </c>
      <c r="G27" s="24">
        <f t="shared" si="1"/>
        <v>-38.70967741935484</v>
      </c>
      <c r="H27" s="26">
        <v>19</v>
      </c>
      <c r="I27" s="24">
        <f t="shared" si="2"/>
        <v>0</v>
      </c>
      <c r="J27" s="26">
        <v>13</v>
      </c>
      <c r="K27" s="24">
        <f t="shared" si="3"/>
        <v>-31.57894736842105</v>
      </c>
      <c r="L27" s="26">
        <v>8</v>
      </c>
      <c r="M27" s="24">
        <f t="shared" si="4"/>
        <v>-38.46153846153846</v>
      </c>
      <c r="N27" s="26">
        <v>7</v>
      </c>
      <c r="O27" s="24">
        <f t="shared" si="5"/>
        <v>-12.5</v>
      </c>
      <c r="P27" s="26">
        <v>6</v>
      </c>
      <c r="Q27" s="24">
        <f t="shared" si="6"/>
        <v>-14.28571428571429</v>
      </c>
      <c r="R27" s="26">
        <v>19</v>
      </c>
      <c r="S27" s="25">
        <f t="shared" si="7"/>
        <v>216.66666666666666</v>
      </c>
    </row>
    <row r="28" spans="1:19" s="31" customFormat="1" ht="9" customHeight="1">
      <c r="A28" s="20">
        <v>25</v>
      </c>
      <c r="B28" s="21" t="s">
        <v>27</v>
      </c>
      <c r="C28" s="29">
        <v>2</v>
      </c>
      <c r="D28" s="30" t="s">
        <v>4</v>
      </c>
      <c r="E28" s="24" t="str">
        <f t="shared" si="0"/>
        <v>.</v>
      </c>
      <c r="F28" s="30" t="s">
        <v>4</v>
      </c>
      <c r="G28" s="24" t="str">
        <f t="shared" si="1"/>
        <v>.</v>
      </c>
      <c r="H28" s="30">
        <v>1</v>
      </c>
      <c r="I28" s="24" t="str">
        <f t="shared" si="2"/>
        <v>.</v>
      </c>
      <c r="J28" s="30">
        <v>2</v>
      </c>
      <c r="K28" s="24">
        <f t="shared" si="3"/>
        <v>100</v>
      </c>
      <c r="L28" s="30">
        <v>1</v>
      </c>
      <c r="M28" s="24">
        <f t="shared" si="4"/>
        <v>-50</v>
      </c>
      <c r="N28" s="30">
        <v>1</v>
      </c>
      <c r="O28" s="24">
        <f t="shared" si="5"/>
        <v>0</v>
      </c>
      <c r="P28" s="30">
        <v>1</v>
      </c>
      <c r="Q28" s="24">
        <f t="shared" si="6"/>
        <v>0</v>
      </c>
      <c r="R28" s="30">
        <v>2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18</v>
      </c>
      <c r="D29" s="26">
        <v>22</v>
      </c>
      <c r="E29" s="24">
        <f t="shared" si="0"/>
        <v>22.222222222222232</v>
      </c>
      <c r="F29" s="26">
        <v>20</v>
      </c>
      <c r="G29" s="24">
        <f t="shared" si="1"/>
        <v>-9.090909090909093</v>
      </c>
      <c r="H29" s="26">
        <v>11</v>
      </c>
      <c r="I29" s="24">
        <f t="shared" si="2"/>
        <v>-44.99999999999999</v>
      </c>
      <c r="J29" s="26">
        <v>4</v>
      </c>
      <c r="K29" s="24">
        <f t="shared" si="3"/>
        <v>-63.63636363636363</v>
      </c>
      <c r="L29" s="26">
        <v>1</v>
      </c>
      <c r="M29" s="24">
        <f t="shared" si="4"/>
        <v>-75</v>
      </c>
      <c r="N29" s="26">
        <v>3</v>
      </c>
      <c r="O29" s="24">
        <f t="shared" si="5"/>
        <v>200</v>
      </c>
      <c r="P29" s="26">
        <v>3</v>
      </c>
      <c r="Q29" s="24">
        <f t="shared" si="6"/>
        <v>0</v>
      </c>
      <c r="R29" s="26">
        <v>3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>
        <v>19</v>
      </c>
      <c r="D30" s="26">
        <v>21</v>
      </c>
      <c r="E30" s="24">
        <f t="shared" si="0"/>
        <v>10.526315789473696</v>
      </c>
      <c r="F30" s="26">
        <v>28</v>
      </c>
      <c r="G30" s="24">
        <f t="shared" si="1"/>
        <v>33.33333333333333</v>
      </c>
      <c r="H30" s="26">
        <v>19</v>
      </c>
      <c r="I30" s="24">
        <f t="shared" si="2"/>
        <v>-32.14285714285714</v>
      </c>
      <c r="J30" s="26">
        <v>16</v>
      </c>
      <c r="K30" s="24">
        <f t="shared" si="3"/>
        <v>-15.789473684210531</v>
      </c>
      <c r="L30" s="26">
        <v>20</v>
      </c>
      <c r="M30" s="24">
        <f t="shared" si="4"/>
        <v>25</v>
      </c>
      <c r="N30" s="26">
        <v>30</v>
      </c>
      <c r="O30" s="24">
        <f t="shared" si="5"/>
        <v>50</v>
      </c>
      <c r="P30" s="26">
        <v>17</v>
      </c>
      <c r="Q30" s="24">
        <f t="shared" si="6"/>
        <v>-43.333333333333336</v>
      </c>
      <c r="R30" s="26">
        <v>17</v>
      </c>
      <c r="S30" s="25">
        <f t="shared" si="7"/>
        <v>0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3</v>
      </c>
      <c r="E31" s="24">
        <f t="shared" si="0"/>
        <v>-25</v>
      </c>
      <c r="F31" s="26">
        <v>10</v>
      </c>
      <c r="G31" s="24">
        <f t="shared" si="1"/>
        <v>233.33333333333334</v>
      </c>
      <c r="H31" s="26">
        <v>6</v>
      </c>
      <c r="I31" s="24">
        <f t="shared" si="2"/>
        <v>-40</v>
      </c>
      <c r="J31" s="26">
        <v>7</v>
      </c>
      <c r="K31" s="24">
        <f t="shared" si="3"/>
        <v>16.666666666666675</v>
      </c>
      <c r="L31" s="26">
        <v>7</v>
      </c>
      <c r="M31" s="24">
        <f t="shared" si="4"/>
        <v>0</v>
      </c>
      <c r="N31" s="26">
        <v>5</v>
      </c>
      <c r="O31" s="24">
        <f t="shared" si="5"/>
        <v>-28.57142857142857</v>
      </c>
      <c r="P31" s="26">
        <v>2</v>
      </c>
      <c r="Q31" s="24">
        <f t="shared" si="6"/>
        <v>-60</v>
      </c>
      <c r="R31" s="26">
        <v>5</v>
      </c>
      <c r="S31" s="25">
        <f t="shared" si="7"/>
        <v>150</v>
      </c>
    </row>
    <row r="32" spans="1:19" ht="9" customHeight="1">
      <c r="A32" s="20">
        <v>29</v>
      </c>
      <c r="B32" s="21" t="s">
        <v>31</v>
      </c>
      <c r="C32" s="22">
        <v>188</v>
      </c>
      <c r="D32" s="26">
        <v>133</v>
      </c>
      <c r="E32" s="24">
        <f t="shared" si="0"/>
        <v>-29.255319148936167</v>
      </c>
      <c r="F32" s="26">
        <v>123</v>
      </c>
      <c r="G32" s="24">
        <f t="shared" si="1"/>
        <v>-7.518796992481203</v>
      </c>
      <c r="H32" s="26">
        <v>113</v>
      </c>
      <c r="I32" s="24">
        <f t="shared" si="2"/>
        <v>-8.130081300813007</v>
      </c>
      <c r="J32" s="26">
        <v>105</v>
      </c>
      <c r="K32" s="24">
        <f t="shared" si="3"/>
        <v>-7.079646017699115</v>
      </c>
      <c r="L32" s="26">
        <v>103</v>
      </c>
      <c r="M32" s="24">
        <f t="shared" si="4"/>
        <v>-1.904761904761909</v>
      </c>
      <c r="N32" s="26">
        <v>68</v>
      </c>
      <c r="O32" s="24">
        <f t="shared" si="5"/>
        <v>-33.98058252427184</v>
      </c>
      <c r="P32" s="26">
        <v>85</v>
      </c>
      <c r="Q32" s="24">
        <f t="shared" si="6"/>
        <v>25</v>
      </c>
      <c r="R32" s="26">
        <v>62</v>
      </c>
      <c r="S32" s="25">
        <f t="shared" si="7"/>
        <v>-27.058823529411768</v>
      </c>
    </row>
    <row r="33" spans="1:19" ht="9" customHeight="1">
      <c r="A33" s="20">
        <v>30</v>
      </c>
      <c r="B33" s="21" t="s">
        <v>32</v>
      </c>
      <c r="C33" s="22">
        <v>14</v>
      </c>
      <c r="D33" s="26">
        <v>16</v>
      </c>
      <c r="E33" s="24">
        <f t="shared" si="0"/>
        <v>14.28571428571428</v>
      </c>
      <c r="F33" s="26">
        <v>16</v>
      </c>
      <c r="G33" s="24">
        <f t="shared" si="1"/>
        <v>0</v>
      </c>
      <c r="H33" s="26">
        <v>18</v>
      </c>
      <c r="I33" s="24">
        <f t="shared" si="2"/>
        <v>12.5</v>
      </c>
      <c r="J33" s="26">
        <v>22</v>
      </c>
      <c r="K33" s="24">
        <f t="shared" si="3"/>
        <v>22.222222222222232</v>
      </c>
      <c r="L33" s="26">
        <v>20</v>
      </c>
      <c r="M33" s="24">
        <f t="shared" si="4"/>
        <v>-9.090909090909093</v>
      </c>
      <c r="N33" s="26">
        <v>8</v>
      </c>
      <c r="O33" s="24">
        <f t="shared" si="5"/>
        <v>-60</v>
      </c>
      <c r="P33" s="26">
        <v>7</v>
      </c>
      <c r="Q33" s="24">
        <f t="shared" si="6"/>
        <v>-12.5</v>
      </c>
      <c r="R33" s="26">
        <v>24</v>
      </c>
      <c r="S33" s="25">
        <f t="shared" si="7"/>
        <v>242.85714285714283</v>
      </c>
    </row>
    <row r="34" spans="1:19" ht="9" customHeight="1">
      <c r="A34" s="20">
        <v>31</v>
      </c>
      <c r="B34" s="21" t="s">
        <v>33</v>
      </c>
      <c r="C34" s="22">
        <v>127</v>
      </c>
      <c r="D34" s="26">
        <v>163</v>
      </c>
      <c r="E34" s="24">
        <f t="shared" si="0"/>
        <v>28.346456692913378</v>
      </c>
      <c r="F34" s="26">
        <v>126</v>
      </c>
      <c r="G34" s="24">
        <f t="shared" si="1"/>
        <v>-22.699386503067487</v>
      </c>
      <c r="H34" s="26">
        <v>169</v>
      </c>
      <c r="I34" s="24">
        <f t="shared" si="2"/>
        <v>34.12698412698412</v>
      </c>
      <c r="J34" s="26">
        <v>183</v>
      </c>
      <c r="K34" s="24">
        <f t="shared" si="3"/>
        <v>8.284023668639051</v>
      </c>
      <c r="L34" s="26">
        <v>206</v>
      </c>
      <c r="M34" s="24">
        <f t="shared" si="4"/>
        <v>12.568306010928953</v>
      </c>
      <c r="N34" s="26">
        <v>226</v>
      </c>
      <c r="O34" s="24">
        <f t="shared" si="5"/>
        <v>9.708737864077666</v>
      </c>
      <c r="P34" s="26">
        <v>177</v>
      </c>
      <c r="Q34" s="24">
        <f t="shared" si="6"/>
        <v>-21.68141592920354</v>
      </c>
      <c r="R34" s="26">
        <v>194</v>
      </c>
      <c r="S34" s="25">
        <f t="shared" si="7"/>
        <v>9.604519774011289</v>
      </c>
    </row>
    <row r="35" spans="1:19" ht="9" customHeight="1">
      <c r="A35" s="20">
        <v>32</v>
      </c>
      <c r="B35" s="21" t="s">
        <v>34</v>
      </c>
      <c r="C35" s="22">
        <v>72</v>
      </c>
      <c r="D35" s="26">
        <v>47</v>
      </c>
      <c r="E35" s="24">
        <f t="shared" si="0"/>
        <v>-34.72222222222222</v>
      </c>
      <c r="F35" s="26">
        <v>58</v>
      </c>
      <c r="G35" s="24">
        <f t="shared" si="1"/>
        <v>23.404255319148938</v>
      </c>
      <c r="H35" s="26">
        <v>122</v>
      </c>
      <c r="I35" s="24">
        <f t="shared" si="2"/>
        <v>110.34482758620689</v>
      </c>
      <c r="J35" s="26">
        <v>119</v>
      </c>
      <c r="K35" s="24">
        <f t="shared" si="3"/>
        <v>-2.4590163934426257</v>
      </c>
      <c r="L35" s="26">
        <v>91</v>
      </c>
      <c r="M35" s="24">
        <f t="shared" si="4"/>
        <v>-23.529411764705888</v>
      </c>
      <c r="N35" s="26">
        <v>102</v>
      </c>
      <c r="O35" s="24">
        <f t="shared" si="5"/>
        <v>12.08791208791209</v>
      </c>
      <c r="P35" s="26">
        <v>96</v>
      </c>
      <c r="Q35" s="24">
        <f t="shared" si="6"/>
        <v>-5.882352941176472</v>
      </c>
      <c r="R35" s="26">
        <v>94</v>
      </c>
      <c r="S35" s="25">
        <f t="shared" si="7"/>
        <v>-2.083333333333337</v>
      </c>
    </row>
    <row r="36" spans="1:19" ht="9" customHeight="1">
      <c r="A36" s="20">
        <v>33</v>
      </c>
      <c r="B36" s="21" t="s">
        <v>35</v>
      </c>
      <c r="C36" s="22">
        <v>16</v>
      </c>
      <c r="D36" s="26">
        <v>15</v>
      </c>
      <c r="E36" s="24">
        <f t="shared" si="0"/>
        <v>-6.25</v>
      </c>
      <c r="F36" s="26">
        <v>20</v>
      </c>
      <c r="G36" s="24">
        <f t="shared" si="1"/>
        <v>33.33333333333333</v>
      </c>
      <c r="H36" s="26">
        <v>14</v>
      </c>
      <c r="I36" s="24">
        <f t="shared" si="2"/>
        <v>-30.000000000000004</v>
      </c>
      <c r="J36" s="26">
        <v>11</v>
      </c>
      <c r="K36" s="24">
        <f t="shared" si="3"/>
        <v>-21.42857142857143</v>
      </c>
      <c r="L36" s="26">
        <v>7</v>
      </c>
      <c r="M36" s="24">
        <f t="shared" si="4"/>
        <v>-36.36363636363637</v>
      </c>
      <c r="N36" s="26">
        <v>15</v>
      </c>
      <c r="O36" s="24">
        <f t="shared" si="5"/>
        <v>114.28571428571428</v>
      </c>
      <c r="P36" s="26">
        <v>12</v>
      </c>
      <c r="Q36" s="24">
        <f t="shared" si="6"/>
        <v>-19.999999999999996</v>
      </c>
      <c r="R36" s="26">
        <v>7</v>
      </c>
      <c r="S36" s="25">
        <f t="shared" si="7"/>
        <v>-41.666666666666664</v>
      </c>
    </row>
    <row r="37" spans="1:19" ht="9" customHeight="1">
      <c r="A37" s="20">
        <v>34</v>
      </c>
      <c r="B37" s="21" t="s">
        <v>36</v>
      </c>
      <c r="C37" s="22">
        <v>32</v>
      </c>
      <c r="D37" s="26">
        <v>10</v>
      </c>
      <c r="E37" s="24">
        <f aca="true" t="shared" si="8" ref="E37:E68">IF(D37&lt;&gt;".",IF(C37&lt;&gt;".",IF(C37&gt;0,(D37/C37-1)*100,"."),"."),".")</f>
        <v>-68.75</v>
      </c>
      <c r="F37" s="26">
        <v>12</v>
      </c>
      <c r="G37" s="24">
        <f aca="true" t="shared" si="9" ref="G37:G68">IF(F37&lt;&gt;".",IF(D37&lt;&gt;".",IF(D37&gt;0,(F37/D37-1)*100,"."),"."),".")</f>
        <v>19.999999999999996</v>
      </c>
      <c r="H37" s="26">
        <v>10</v>
      </c>
      <c r="I37" s="24">
        <f aca="true" t="shared" si="10" ref="I37:I68">IF(H37&lt;&gt;".",IF(F37&lt;&gt;".",IF(F37&gt;0,(H37/F37-1)*100,"."),"."),".")</f>
        <v>-16.666666666666664</v>
      </c>
      <c r="J37" s="26">
        <v>8</v>
      </c>
      <c r="K37" s="24">
        <f aca="true" t="shared" si="11" ref="K37:K68">IF(J37&lt;&gt;".",IF(H37&lt;&gt;".",IF(H37&gt;0,(J37/H37-1)*100,"."),"."),".")</f>
        <v>-19.999999999999996</v>
      </c>
      <c r="L37" s="26">
        <v>22</v>
      </c>
      <c r="M37" s="24">
        <f aca="true" t="shared" si="12" ref="M37:M68">IF(L37&lt;&gt;".",IF(J37&lt;&gt;".",IF(J37&gt;0,(L37/J37-1)*100,"."),"."),".")</f>
        <v>175</v>
      </c>
      <c r="N37" s="26">
        <v>10</v>
      </c>
      <c r="O37" s="24">
        <f aca="true" t="shared" si="13" ref="O37:O68">IF(N37&lt;&gt;".",IF(L37&lt;&gt;".",IF(L37&gt;0,(N37/L37-1)*100,"."),"."),".")</f>
        <v>-54.54545454545454</v>
      </c>
      <c r="P37" s="26">
        <v>10</v>
      </c>
      <c r="Q37" s="24">
        <f aca="true" t="shared" si="14" ref="Q37:Q68">IF(P37&lt;&gt;".",IF(N37&lt;&gt;".",IF(N37&gt;0,(P37/N37-1)*100,"."),"."),".")</f>
        <v>0</v>
      </c>
      <c r="R37" s="26">
        <v>10</v>
      </c>
      <c r="S37" s="25">
        <f aca="true" t="shared" si="15" ref="S37:S68">IF(R37&lt;&gt;".",IF(P37&lt;&gt;".",IF(P37&gt;0,(R37/P37-1)*100,"."),"."),".")</f>
        <v>0</v>
      </c>
    </row>
    <row r="38" spans="1:19" ht="9" customHeight="1">
      <c r="A38" s="20">
        <v>35</v>
      </c>
      <c r="B38" s="21" t="s">
        <v>37</v>
      </c>
      <c r="C38" s="22">
        <v>9</v>
      </c>
      <c r="D38" s="26">
        <v>14</v>
      </c>
      <c r="E38" s="24">
        <f t="shared" si="8"/>
        <v>55.55555555555556</v>
      </c>
      <c r="F38" s="26">
        <v>12</v>
      </c>
      <c r="G38" s="24">
        <f t="shared" si="9"/>
        <v>-14.28571428571429</v>
      </c>
      <c r="H38" s="26">
        <v>10</v>
      </c>
      <c r="I38" s="24">
        <f t="shared" si="10"/>
        <v>-16.666666666666664</v>
      </c>
      <c r="J38" s="26">
        <v>10</v>
      </c>
      <c r="K38" s="24">
        <f t="shared" si="11"/>
        <v>0</v>
      </c>
      <c r="L38" s="26">
        <v>10</v>
      </c>
      <c r="M38" s="24">
        <f t="shared" si="12"/>
        <v>0</v>
      </c>
      <c r="N38" s="26">
        <v>11</v>
      </c>
      <c r="O38" s="24">
        <f t="shared" si="13"/>
        <v>10.000000000000009</v>
      </c>
      <c r="P38" s="26">
        <v>9</v>
      </c>
      <c r="Q38" s="24">
        <f t="shared" si="14"/>
        <v>-18.181818181818176</v>
      </c>
      <c r="R38" s="26">
        <v>15</v>
      </c>
      <c r="S38" s="25">
        <f t="shared" si="15"/>
        <v>66.66666666666667</v>
      </c>
    </row>
    <row r="39" spans="1:19" ht="9" customHeight="1">
      <c r="A39" s="20">
        <v>36</v>
      </c>
      <c r="B39" s="21" t="s">
        <v>38</v>
      </c>
      <c r="C39" s="22">
        <v>28</v>
      </c>
      <c r="D39" s="26">
        <v>16</v>
      </c>
      <c r="E39" s="24">
        <f t="shared" si="8"/>
        <v>-42.85714285714286</v>
      </c>
      <c r="F39" s="26">
        <v>21</v>
      </c>
      <c r="G39" s="24">
        <f t="shared" si="9"/>
        <v>31.25</v>
      </c>
      <c r="H39" s="26">
        <v>18</v>
      </c>
      <c r="I39" s="24">
        <f t="shared" si="10"/>
        <v>-14.28571428571429</v>
      </c>
      <c r="J39" s="26">
        <v>15</v>
      </c>
      <c r="K39" s="24">
        <f t="shared" si="11"/>
        <v>-16.666666666666664</v>
      </c>
      <c r="L39" s="26">
        <v>20</v>
      </c>
      <c r="M39" s="24">
        <f t="shared" si="12"/>
        <v>33.33333333333333</v>
      </c>
      <c r="N39" s="26" t="s">
        <v>4</v>
      </c>
      <c r="O39" s="24" t="str">
        <f t="shared" si="13"/>
        <v>.</v>
      </c>
      <c r="P39" s="26">
        <v>17</v>
      </c>
      <c r="Q39" s="24" t="str">
        <f t="shared" si="14"/>
        <v>.</v>
      </c>
      <c r="R39" s="26">
        <v>25</v>
      </c>
      <c r="S39" s="25">
        <f t="shared" si="15"/>
        <v>47.058823529411775</v>
      </c>
    </row>
    <row r="40" spans="1:19" ht="9" customHeight="1">
      <c r="A40" s="20">
        <v>37</v>
      </c>
      <c r="B40" s="21" t="s">
        <v>39</v>
      </c>
      <c r="C40" s="22">
        <v>4</v>
      </c>
      <c r="D40" s="26">
        <v>4</v>
      </c>
      <c r="E40" s="24">
        <f t="shared" si="8"/>
        <v>0</v>
      </c>
      <c r="F40" s="26">
        <v>12</v>
      </c>
      <c r="G40" s="24">
        <f t="shared" si="9"/>
        <v>200</v>
      </c>
      <c r="H40" s="26">
        <v>6</v>
      </c>
      <c r="I40" s="24">
        <f t="shared" si="10"/>
        <v>-50</v>
      </c>
      <c r="J40" s="26" t="s">
        <v>4</v>
      </c>
      <c r="K40" s="24" t="str">
        <f t="shared" si="11"/>
        <v>.</v>
      </c>
      <c r="L40" s="26">
        <v>4</v>
      </c>
      <c r="M40" s="24" t="str">
        <f t="shared" si="12"/>
        <v>.</v>
      </c>
      <c r="N40" s="26">
        <v>1</v>
      </c>
      <c r="O40" s="24">
        <f t="shared" si="13"/>
        <v>-75</v>
      </c>
      <c r="P40" s="26">
        <v>1</v>
      </c>
      <c r="Q40" s="24">
        <f t="shared" si="14"/>
        <v>0</v>
      </c>
      <c r="R40" s="26">
        <v>0</v>
      </c>
      <c r="S40" s="25">
        <f t="shared" si="15"/>
        <v>-100</v>
      </c>
    </row>
    <row r="41" spans="1:19" ht="9" customHeight="1">
      <c r="A41" s="20">
        <v>38</v>
      </c>
      <c r="B41" s="21" t="s">
        <v>40</v>
      </c>
      <c r="C41" s="22">
        <v>3</v>
      </c>
      <c r="D41" s="26">
        <v>6</v>
      </c>
      <c r="E41" s="24">
        <f t="shared" si="8"/>
        <v>100</v>
      </c>
      <c r="F41" s="26">
        <v>2</v>
      </c>
      <c r="G41" s="24">
        <f t="shared" si="9"/>
        <v>-66.66666666666667</v>
      </c>
      <c r="H41" s="26">
        <v>3</v>
      </c>
      <c r="I41" s="24">
        <f t="shared" si="10"/>
        <v>50</v>
      </c>
      <c r="J41" s="26">
        <v>5</v>
      </c>
      <c r="K41" s="24">
        <f t="shared" si="11"/>
        <v>66.66666666666667</v>
      </c>
      <c r="L41" s="26">
        <v>2</v>
      </c>
      <c r="M41" s="24">
        <f t="shared" si="12"/>
        <v>-60</v>
      </c>
      <c r="N41" s="26">
        <v>2</v>
      </c>
      <c r="O41" s="24">
        <f t="shared" si="13"/>
        <v>0</v>
      </c>
      <c r="P41" s="26">
        <v>1</v>
      </c>
      <c r="Q41" s="24">
        <f t="shared" si="14"/>
        <v>-50</v>
      </c>
      <c r="R41" s="26">
        <v>0</v>
      </c>
      <c r="S41" s="25">
        <f t="shared" si="15"/>
        <v>-100</v>
      </c>
    </row>
    <row r="42" spans="1:19" ht="9" customHeight="1">
      <c r="A42" s="20">
        <v>39</v>
      </c>
      <c r="B42" s="21" t="s">
        <v>41</v>
      </c>
      <c r="C42" s="22">
        <v>30</v>
      </c>
      <c r="D42" s="26">
        <v>47</v>
      </c>
      <c r="E42" s="24">
        <f t="shared" si="8"/>
        <v>56.666666666666664</v>
      </c>
      <c r="F42" s="26">
        <v>60</v>
      </c>
      <c r="G42" s="24">
        <f t="shared" si="9"/>
        <v>27.65957446808511</v>
      </c>
      <c r="H42" s="26">
        <v>54</v>
      </c>
      <c r="I42" s="24">
        <f t="shared" si="10"/>
        <v>-9.999999999999998</v>
      </c>
      <c r="J42" s="26">
        <v>52</v>
      </c>
      <c r="K42" s="24">
        <f t="shared" si="11"/>
        <v>-3.703703703703709</v>
      </c>
      <c r="L42" s="26">
        <v>43</v>
      </c>
      <c r="M42" s="24">
        <f t="shared" si="12"/>
        <v>-17.307692307692314</v>
      </c>
      <c r="N42" s="26">
        <v>50</v>
      </c>
      <c r="O42" s="24">
        <f t="shared" si="13"/>
        <v>16.279069767441868</v>
      </c>
      <c r="P42" s="26">
        <v>65</v>
      </c>
      <c r="Q42" s="24">
        <f t="shared" si="14"/>
        <v>30.000000000000004</v>
      </c>
      <c r="R42" s="26">
        <v>58</v>
      </c>
      <c r="S42" s="25">
        <f t="shared" si="15"/>
        <v>-10.769230769230765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24</v>
      </c>
      <c r="D44" s="26">
        <v>3</v>
      </c>
      <c r="E44" s="24">
        <f t="shared" si="8"/>
        <v>-87.5</v>
      </c>
      <c r="F44" s="26">
        <v>1</v>
      </c>
      <c r="G44" s="24">
        <f t="shared" si="9"/>
        <v>-66.66666666666667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>
        <v>2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17</v>
      </c>
      <c r="D45" s="26">
        <v>11</v>
      </c>
      <c r="E45" s="24">
        <f t="shared" si="8"/>
        <v>-35.29411764705882</v>
      </c>
      <c r="F45" s="26">
        <v>6</v>
      </c>
      <c r="G45" s="24">
        <f t="shared" si="9"/>
        <v>-45.45454545454546</v>
      </c>
      <c r="H45" s="26">
        <v>7</v>
      </c>
      <c r="I45" s="24">
        <f t="shared" si="10"/>
        <v>16.666666666666675</v>
      </c>
      <c r="J45" s="26">
        <v>4</v>
      </c>
      <c r="K45" s="24">
        <f t="shared" si="11"/>
        <v>-42.85714285714286</v>
      </c>
      <c r="L45" s="26">
        <v>6</v>
      </c>
      <c r="M45" s="24">
        <f t="shared" si="12"/>
        <v>50</v>
      </c>
      <c r="N45" s="26">
        <v>4</v>
      </c>
      <c r="O45" s="24">
        <f t="shared" si="13"/>
        <v>-33.333333333333336</v>
      </c>
      <c r="P45" s="26">
        <v>4</v>
      </c>
      <c r="Q45" s="24">
        <f t="shared" si="14"/>
        <v>0</v>
      </c>
      <c r="R45" s="26">
        <v>5</v>
      </c>
      <c r="S45" s="25">
        <f t="shared" si="15"/>
        <v>25</v>
      </c>
    </row>
    <row r="46" spans="1:19" ht="9" customHeight="1">
      <c r="A46" s="20">
        <v>43</v>
      </c>
      <c r="B46" s="21" t="s">
        <v>45</v>
      </c>
      <c r="C46" s="22">
        <v>7</v>
      </c>
      <c r="D46" s="26">
        <v>11</v>
      </c>
      <c r="E46" s="24">
        <f t="shared" si="8"/>
        <v>57.14285714285714</v>
      </c>
      <c r="F46" s="26">
        <v>2</v>
      </c>
      <c r="G46" s="24">
        <f t="shared" si="9"/>
        <v>-81.81818181818181</v>
      </c>
      <c r="H46" s="26">
        <v>7</v>
      </c>
      <c r="I46" s="24">
        <f t="shared" si="10"/>
        <v>250</v>
      </c>
      <c r="J46" s="26">
        <v>5</v>
      </c>
      <c r="K46" s="24">
        <f t="shared" si="11"/>
        <v>-28.57142857142857</v>
      </c>
      <c r="L46" s="26">
        <v>6</v>
      </c>
      <c r="M46" s="24">
        <f t="shared" si="12"/>
        <v>19.999999999999996</v>
      </c>
      <c r="N46" s="26">
        <v>5</v>
      </c>
      <c r="O46" s="24">
        <f t="shared" si="13"/>
        <v>-16.666666666666664</v>
      </c>
      <c r="P46" s="26">
        <v>5</v>
      </c>
      <c r="Q46" s="24">
        <f t="shared" si="14"/>
        <v>0</v>
      </c>
      <c r="R46" s="26">
        <v>6</v>
      </c>
      <c r="S46" s="25">
        <f t="shared" si="15"/>
        <v>19.999999999999996</v>
      </c>
    </row>
    <row r="47" spans="1:19" ht="9" customHeight="1">
      <c r="A47" s="20">
        <v>44</v>
      </c>
      <c r="B47" s="21" t="s">
        <v>46</v>
      </c>
      <c r="C47" s="22">
        <v>37</v>
      </c>
      <c r="D47" s="26">
        <v>52</v>
      </c>
      <c r="E47" s="24">
        <f t="shared" si="8"/>
        <v>40.54054054054055</v>
      </c>
      <c r="F47" s="26">
        <v>38</v>
      </c>
      <c r="G47" s="24">
        <f t="shared" si="9"/>
        <v>-26.923076923076927</v>
      </c>
      <c r="H47" s="26">
        <v>42</v>
      </c>
      <c r="I47" s="24">
        <f t="shared" si="10"/>
        <v>10.526315789473696</v>
      </c>
      <c r="J47" s="26">
        <v>43</v>
      </c>
      <c r="K47" s="24">
        <f t="shared" si="11"/>
        <v>2.3809523809523725</v>
      </c>
      <c r="L47" s="26">
        <v>14</v>
      </c>
      <c r="M47" s="24">
        <f t="shared" si="12"/>
        <v>-67.44186046511628</v>
      </c>
      <c r="N47" s="26">
        <v>234</v>
      </c>
      <c r="O47" s="24">
        <f t="shared" si="13"/>
        <v>1571.4285714285716</v>
      </c>
      <c r="P47" s="26">
        <v>35</v>
      </c>
      <c r="Q47" s="24">
        <f t="shared" si="14"/>
        <v>-85.04273504273505</v>
      </c>
      <c r="R47" s="26">
        <v>25</v>
      </c>
      <c r="S47" s="25">
        <f t="shared" si="15"/>
        <v>-28.57142857142857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2</v>
      </c>
      <c r="E48" s="24">
        <f t="shared" si="8"/>
        <v>-33.333333333333336</v>
      </c>
      <c r="F48" s="26">
        <v>5</v>
      </c>
      <c r="G48" s="24">
        <f t="shared" si="9"/>
        <v>150</v>
      </c>
      <c r="H48" s="26">
        <v>4</v>
      </c>
      <c r="I48" s="24">
        <f t="shared" si="10"/>
        <v>-19.999999999999996</v>
      </c>
      <c r="J48" s="26">
        <v>1</v>
      </c>
      <c r="K48" s="24">
        <f t="shared" si="11"/>
        <v>-75</v>
      </c>
      <c r="L48" s="26">
        <v>1</v>
      </c>
      <c r="M48" s="24">
        <f t="shared" si="12"/>
        <v>0</v>
      </c>
      <c r="N48" s="26">
        <v>1</v>
      </c>
      <c r="O48" s="24">
        <f t="shared" si="13"/>
        <v>0</v>
      </c>
      <c r="P48" s="26">
        <v>2</v>
      </c>
      <c r="Q48" s="24">
        <f t="shared" si="14"/>
        <v>100</v>
      </c>
      <c r="R48" s="26">
        <v>2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41</v>
      </c>
      <c r="D49" s="26">
        <v>50</v>
      </c>
      <c r="E49" s="24">
        <f t="shared" si="8"/>
        <v>21.95121951219512</v>
      </c>
      <c r="F49" s="26">
        <v>94</v>
      </c>
      <c r="G49" s="24">
        <f t="shared" si="9"/>
        <v>87.99999999999999</v>
      </c>
      <c r="H49" s="26">
        <v>107</v>
      </c>
      <c r="I49" s="24">
        <f t="shared" si="10"/>
        <v>13.829787234042556</v>
      </c>
      <c r="J49" s="26">
        <v>97</v>
      </c>
      <c r="K49" s="24">
        <f t="shared" si="11"/>
        <v>-9.345794392523366</v>
      </c>
      <c r="L49" s="26">
        <v>93</v>
      </c>
      <c r="M49" s="24">
        <f t="shared" si="12"/>
        <v>-4.123711340206182</v>
      </c>
      <c r="N49" s="26">
        <v>99</v>
      </c>
      <c r="O49" s="24">
        <f t="shared" si="13"/>
        <v>6.451612903225801</v>
      </c>
      <c r="P49" s="26">
        <v>74</v>
      </c>
      <c r="Q49" s="24">
        <f t="shared" si="14"/>
        <v>-25.25252525252525</v>
      </c>
      <c r="R49" s="26">
        <v>78</v>
      </c>
      <c r="S49" s="25">
        <f t="shared" si="15"/>
        <v>5.405405405405395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2</v>
      </c>
      <c r="E50" s="24" t="str">
        <f t="shared" si="8"/>
        <v>.</v>
      </c>
      <c r="F50" s="26">
        <v>1</v>
      </c>
      <c r="G50" s="24">
        <f t="shared" si="9"/>
        <v>-50</v>
      </c>
      <c r="H50" s="26">
        <v>2</v>
      </c>
      <c r="I50" s="24">
        <f t="shared" si="10"/>
        <v>100</v>
      </c>
      <c r="J50" s="26" t="s">
        <v>4</v>
      </c>
      <c r="K50" s="24" t="str">
        <f t="shared" si="11"/>
        <v>.</v>
      </c>
      <c r="L50" s="26">
        <v>1</v>
      </c>
      <c r="M50" s="24" t="str">
        <f t="shared" si="12"/>
        <v>.</v>
      </c>
      <c r="N50" s="26">
        <v>2</v>
      </c>
      <c r="O50" s="24">
        <f t="shared" si="13"/>
        <v>100</v>
      </c>
      <c r="P50" s="26">
        <v>1</v>
      </c>
      <c r="Q50" s="24">
        <f t="shared" si="14"/>
        <v>-50</v>
      </c>
      <c r="R50" s="26">
        <v>2</v>
      </c>
      <c r="S50" s="25">
        <f t="shared" si="15"/>
        <v>100</v>
      </c>
    </row>
    <row r="51" spans="1:19" ht="9" customHeight="1">
      <c r="A51" s="20">
        <v>48</v>
      </c>
      <c r="B51" s="21" t="s">
        <v>50</v>
      </c>
      <c r="C51" s="22">
        <v>419</v>
      </c>
      <c r="D51" s="26">
        <v>356</v>
      </c>
      <c r="E51" s="24">
        <f t="shared" si="8"/>
        <v>-15.035799522673033</v>
      </c>
      <c r="F51" s="26">
        <v>275</v>
      </c>
      <c r="G51" s="24">
        <f t="shared" si="9"/>
        <v>-22.752808988764038</v>
      </c>
      <c r="H51" s="26">
        <v>175</v>
      </c>
      <c r="I51" s="24">
        <f t="shared" si="10"/>
        <v>-36.36363636363637</v>
      </c>
      <c r="J51" s="26">
        <v>190</v>
      </c>
      <c r="K51" s="24">
        <f t="shared" si="11"/>
        <v>8.571428571428562</v>
      </c>
      <c r="L51" s="26">
        <v>143</v>
      </c>
      <c r="M51" s="24">
        <f t="shared" si="12"/>
        <v>-24.736842105263158</v>
      </c>
      <c r="N51" s="26">
        <v>139</v>
      </c>
      <c r="O51" s="24">
        <f t="shared" si="13"/>
        <v>-2.7972027972028024</v>
      </c>
      <c r="P51" s="26">
        <v>91</v>
      </c>
      <c r="Q51" s="24">
        <f t="shared" si="14"/>
        <v>-34.53237410071942</v>
      </c>
      <c r="R51" s="26">
        <v>71</v>
      </c>
      <c r="S51" s="25">
        <f t="shared" si="15"/>
        <v>-21.978021978021978</v>
      </c>
    </row>
    <row r="52" spans="1:19" ht="9" customHeight="1">
      <c r="A52" s="20">
        <v>49</v>
      </c>
      <c r="B52" s="21" t="s">
        <v>51</v>
      </c>
      <c r="C52" s="22">
        <v>56</v>
      </c>
      <c r="D52" s="26">
        <v>90</v>
      </c>
      <c r="E52" s="24">
        <f t="shared" si="8"/>
        <v>60.71428571428572</v>
      </c>
      <c r="F52" s="26">
        <v>90</v>
      </c>
      <c r="G52" s="24">
        <f t="shared" si="9"/>
        <v>0</v>
      </c>
      <c r="H52" s="26">
        <v>107</v>
      </c>
      <c r="I52" s="24">
        <f t="shared" si="10"/>
        <v>18.88888888888889</v>
      </c>
      <c r="J52" s="26">
        <v>127</v>
      </c>
      <c r="K52" s="24">
        <f t="shared" si="11"/>
        <v>18.691588785046733</v>
      </c>
      <c r="L52" s="26">
        <v>124</v>
      </c>
      <c r="M52" s="24">
        <f t="shared" si="12"/>
        <v>-2.3622047244094446</v>
      </c>
      <c r="N52" s="26">
        <v>125</v>
      </c>
      <c r="O52" s="24">
        <f t="shared" si="13"/>
        <v>0.8064516129032251</v>
      </c>
      <c r="P52" s="26">
        <v>106</v>
      </c>
      <c r="Q52" s="24">
        <f t="shared" si="14"/>
        <v>-15.200000000000003</v>
      </c>
      <c r="R52" s="26">
        <v>109</v>
      </c>
      <c r="S52" s="25">
        <f t="shared" si="15"/>
        <v>2.8301886792452935</v>
      </c>
    </row>
    <row r="53" spans="1:19" ht="9" customHeight="1">
      <c r="A53" s="20">
        <v>50</v>
      </c>
      <c r="B53" s="32" t="s">
        <v>52</v>
      </c>
      <c r="C53" s="22">
        <v>35</v>
      </c>
      <c r="D53" s="26">
        <v>23</v>
      </c>
      <c r="E53" s="24">
        <f t="shared" si="8"/>
        <v>-34.285714285714285</v>
      </c>
      <c r="F53" s="26">
        <v>43</v>
      </c>
      <c r="G53" s="24">
        <f t="shared" si="9"/>
        <v>86.95652173913044</v>
      </c>
      <c r="H53" s="26">
        <v>26</v>
      </c>
      <c r="I53" s="24">
        <f t="shared" si="10"/>
        <v>-39.53488372093024</v>
      </c>
      <c r="J53" s="26">
        <v>32</v>
      </c>
      <c r="K53" s="24">
        <f t="shared" si="11"/>
        <v>23.076923076923084</v>
      </c>
      <c r="L53" s="26">
        <v>51</v>
      </c>
      <c r="M53" s="24">
        <f t="shared" si="12"/>
        <v>59.375</v>
      </c>
      <c r="N53" s="26">
        <v>42</v>
      </c>
      <c r="O53" s="24">
        <f t="shared" si="13"/>
        <v>-17.647058823529417</v>
      </c>
      <c r="P53" s="26">
        <v>66</v>
      </c>
      <c r="Q53" s="24">
        <f t="shared" si="14"/>
        <v>57.14285714285714</v>
      </c>
      <c r="R53" s="26">
        <v>76</v>
      </c>
      <c r="S53" s="25">
        <f t="shared" si="15"/>
        <v>15.15151515151516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10</v>
      </c>
      <c r="G54" s="24" t="str">
        <f t="shared" si="9"/>
        <v>.</v>
      </c>
      <c r="H54" s="26">
        <v>15</v>
      </c>
      <c r="I54" s="24">
        <f t="shared" si="10"/>
        <v>50</v>
      </c>
      <c r="J54" s="26">
        <v>28</v>
      </c>
      <c r="K54" s="24">
        <f t="shared" si="11"/>
        <v>86.66666666666667</v>
      </c>
      <c r="L54" s="26">
        <v>36</v>
      </c>
      <c r="M54" s="24">
        <f t="shared" si="12"/>
        <v>28.57142857142858</v>
      </c>
      <c r="N54" s="26">
        <v>42</v>
      </c>
      <c r="O54" s="24">
        <f t="shared" si="13"/>
        <v>16.666666666666675</v>
      </c>
      <c r="P54" s="26">
        <v>16</v>
      </c>
      <c r="Q54" s="24">
        <f t="shared" si="14"/>
        <v>-61.904761904761905</v>
      </c>
      <c r="R54" s="26">
        <v>28</v>
      </c>
      <c r="S54" s="25">
        <f t="shared" si="15"/>
        <v>75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6</v>
      </c>
      <c r="G55" s="24" t="str">
        <f t="shared" si="9"/>
        <v>.</v>
      </c>
      <c r="H55" s="26">
        <v>9</v>
      </c>
      <c r="I55" s="24">
        <f t="shared" si="10"/>
        <v>50</v>
      </c>
      <c r="J55" s="26">
        <v>5</v>
      </c>
      <c r="K55" s="24">
        <f t="shared" si="11"/>
        <v>-44.44444444444444</v>
      </c>
      <c r="L55" s="26">
        <v>16</v>
      </c>
      <c r="M55" s="24">
        <f t="shared" si="12"/>
        <v>220.00000000000003</v>
      </c>
      <c r="N55" s="26">
        <v>11</v>
      </c>
      <c r="O55" s="24">
        <f t="shared" si="13"/>
        <v>-31.25</v>
      </c>
      <c r="P55" s="26">
        <v>6</v>
      </c>
      <c r="Q55" s="24">
        <f t="shared" si="14"/>
        <v>-45.45454545454546</v>
      </c>
      <c r="R55" s="26">
        <v>8</v>
      </c>
      <c r="S55" s="25">
        <f t="shared" si="15"/>
        <v>33.33333333333333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2201</v>
      </c>
      <c r="D57" s="39">
        <f>SUM(D5:D55)</f>
        <v>2111</v>
      </c>
      <c r="E57" s="40">
        <f>IF(D57&lt;&gt;".",IF(C57&lt;&gt;".",IF(C57&gt;0,(D57/C57-1)*100,"."),"."),".")</f>
        <v>-4.089050431621988</v>
      </c>
      <c r="F57" s="39">
        <f>SUM(F5:F55)</f>
        <v>2039</v>
      </c>
      <c r="G57" s="40">
        <f>IF(F57&lt;&gt;".",IF(D57&lt;&gt;".",IF(D57&gt;0,(F57/D57-1)*100,"."),"."),".")</f>
        <v>-3.410705826622451</v>
      </c>
      <c r="H57" s="39">
        <f>SUM(H5:H55)</f>
        <v>2006</v>
      </c>
      <c r="I57" s="40">
        <f>IF(H57&lt;&gt;".",IF(F57&lt;&gt;".",IF(F57&gt;0,(H57/F57-1)*100,"."),"."),".")</f>
        <v>-1.6184404119666485</v>
      </c>
      <c r="J57" s="39">
        <f>SUM(J5:J55)</f>
        <v>2157</v>
      </c>
      <c r="K57" s="40">
        <f>IF(J57&lt;&gt;".",IF(H57&lt;&gt;".",IF(H57&gt;0,(J57/H57-1)*100,"."),"."),".")</f>
        <v>7.5274177467597125</v>
      </c>
      <c r="L57" s="39">
        <f>SUM(L5:L55)</f>
        <v>2031</v>
      </c>
      <c r="M57" s="40">
        <f>IF(L57&lt;&gt;".",IF(J57&lt;&gt;".",IF(J57&gt;0,(L57/J57-1)*100,"."),"."),".")</f>
        <v>-5.841446453407507</v>
      </c>
      <c r="N57" s="39">
        <f>SUM(N5:N55)</f>
        <v>2040</v>
      </c>
      <c r="O57" s="40">
        <f>IF(N57&lt;&gt;".",IF(L57&lt;&gt;".",IF(L57&gt;0,(N57/L57-1)*100,"."),"."),".")</f>
        <v>0.4431314623338345</v>
      </c>
      <c r="P57" s="39">
        <f>SUM(P5:P55)</f>
        <v>1727</v>
      </c>
      <c r="Q57" s="40">
        <f>IF(P57&lt;&gt;".",IF(N57&lt;&gt;".",IF(N57&gt;0,(P57/N57-1)*100,"."),"."),".")</f>
        <v>-15.343137254901961</v>
      </c>
      <c r="R57" s="39">
        <f>SUM(R5:R55)</f>
        <v>1672</v>
      </c>
      <c r="S57" s="41">
        <f>IF(R57&lt;&gt;".",IF(P57&lt;&gt;".",IF(P57&gt;0,(R57/P57-1)*100,"."),"."),".")</f>
        <v>-3.1847133757961776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2003&amp;RPlauen</oddHeader>
    <oddFooter>&amp;R&amp;10Tabelle 35.2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64</v>
      </c>
      <c r="D5" s="23">
        <v>98</v>
      </c>
      <c r="E5" s="24">
        <f aca="true" t="shared" si="0" ref="E5:E36">IF(D5&lt;&gt;".",IF(C5&lt;&gt;".",IF(C5&gt;0,(D5/C5-1)*100,"."),"."),".")</f>
        <v>53.125</v>
      </c>
      <c r="F5" s="23">
        <v>69</v>
      </c>
      <c r="G5" s="24">
        <f aca="true" t="shared" si="1" ref="G5:G36">IF(F5&lt;&gt;".",IF(D5&lt;&gt;".",IF(D5&gt;0,(F5/D5-1)*100,"."),"."),".")</f>
        <v>-29.591836734693878</v>
      </c>
      <c r="H5" s="23">
        <v>79</v>
      </c>
      <c r="I5" s="24">
        <f aca="true" t="shared" si="2" ref="I5:I36">IF(H5&lt;&gt;".",IF(F5&lt;&gt;".",IF(F5&gt;0,(H5/F5-1)*100,"."),"."),".")</f>
        <v>14.492753623188403</v>
      </c>
      <c r="J5" s="23">
        <v>67</v>
      </c>
      <c r="K5" s="24">
        <f aca="true" t="shared" si="3" ref="K5:K36">IF(J5&lt;&gt;".",IF(H5&lt;&gt;".",IF(H5&gt;0,(J5/H5-1)*100,"."),"."),".")</f>
        <v>-15.189873417721522</v>
      </c>
      <c r="L5" s="23">
        <v>63</v>
      </c>
      <c r="M5" s="24">
        <f aca="true" t="shared" si="4" ref="M5:M36">IF(L5&lt;&gt;".",IF(J5&lt;&gt;".",IF(J5&gt;0,(L5/J5-1)*100,"."),"."),".")</f>
        <v>-5.970149253731338</v>
      </c>
      <c r="N5" s="23">
        <v>48</v>
      </c>
      <c r="O5" s="24">
        <f aca="true" t="shared" si="5" ref="O5:O36">IF(N5&lt;&gt;".",IF(L5&lt;&gt;".",IF(L5&gt;0,(N5/L5-1)*100,"."),"."),".")</f>
        <v>-23.809523809523814</v>
      </c>
      <c r="P5" s="23">
        <v>51</v>
      </c>
      <c r="Q5" s="24">
        <f aca="true" t="shared" si="6" ref="Q5:Q36">IF(P5&lt;&gt;".",IF(N5&lt;&gt;".",IF(N5&gt;0,(P5/N5-1)*100,"."),"."),".")</f>
        <v>6.25</v>
      </c>
      <c r="R5" s="23">
        <v>84</v>
      </c>
      <c r="S5" s="25">
        <f aca="true" t="shared" si="7" ref="S5:S36">IF(R5&lt;&gt;".",IF(P5&lt;&gt;".",IF(P5&gt;0,(R5/P5-1)*100,"."),"."),".")</f>
        <v>64.70588235294117</v>
      </c>
    </row>
    <row r="6" spans="1:19" ht="9" customHeight="1">
      <c r="A6" s="20">
        <v>2</v>
      </c>
      <c r="B6" s="21" t="s">
        <v>5</v>
      </c>
      <c r="C6" s="22">
        <v>51</v>
      </c>
      <c r="D6" s="26">
        <v>46</v>
      </c>
      <c r="E6" s="24">
        <f t="shared" si="0"/>
        <v>-9.80392156862745</v>
      </c>
      <c r="F6" s="26">
        <v>42</v>
      </c>
      <c r="G6" s="24">
        <f t="shared" si="1"/>
        <v>-8.695652173913048</v>
      </c>
      <c r="H6" s="26">
        <v>48</v>
      </c>
      <c r="I6" s="24">
        <f t="shared" si="2"/>
        <v>14.28571428571428</v>
      </c>
      <c r="J6" s="26">
        <v>116</v>
      </c>
      <c r="K6" s="24">
        <f t="shared" si="3"/>
        <v>141.66666666666666</v>
      </c>
      <c r="L6" s="26">
        <v>77</v>
      </c>
      <c r="M6" s="24">
        <f t="shared" si="4"/>
        <v>-33.620689655172406</v>
      </c>
      <c r="N6" s="26">
        <v>62</v>
      </c>
      <c r="O6" s="24">
        <f t="shared" si="5"/>
        <v>-19.480519480519476</v>
      </c>
      <c r="P6" s="26">
        <v>74</v>
      </c>
      <c r="Q6" s="24">
        <f t="shared" si="6"/>
        <v>19.354838709677423</v>
      </c>
      <c r="R6" s="26">
        <v>26</v>
      </c>
      <c r="S6" s="25">
        <f t="shared" si="7"/>
        <v>-64.86486486486487</v>
      </c>
    </row>
    <row r="7" spans="1:19" ht="9" customHeight="1">
      <c r="A7" s="27">
        <v>3</v>
      </c>
      <c r="B7" s="28" t="s">
        <v>6</v>
      </c>
      <c r="C7" s="22">
        <v>25</v>
      </c>
      <c r="D7" s="26">
        <v>81</v>
      </c>
      <c r="E7" s="24">
        <f t="shared" si="0"/>
        <v>224.00000000000003</v>
      </c>
      <c r="F7" s="26">
        <v>68</v>
      </c>
      <c r="G7" s="24">
        <f t="shared" si="1"/>
        <v>-16.049382716049386</v>
      </c>
      <c r="H7" s="26">
        <v>56</v>
      </c>
      <c r="I7" s="24">
        <f t="shared" si="2"/>
        <v>-17.647058823529417</v>
      </c>
      <c r="J7" s="26">
        <v>33</v>
      </c>
      <c r="K7" s="24">
        <f t="shared" si="3"/>
        <v>-41.07142857142857</v>
      </c>
      <c r="L7" s="26">
        <v>42</v>
      </c>
      <c r="M7" s="24">
        <f t="shared" si="4"/>
        <v>27.27272727272727</v>
      </c>
      <c r="N7" s="26">
        <v>39</v>
      </c>
      <c r="O7" s="24">
        <f t="shared" si="5"/>
        <v>-7.14285714285714</v>
      </c>
      <c r="P7" s="26">
        <v>11</v>
      </c>
      <c r="Q7" s="24">
        <f t="shared" si="6"/>
        <v>-71.7948717948718</v>
      </c>
      <c r="R7" s="26">
        <v>35</v>
      </c>
      <c r="S7" s="25">
        <f t="shared" si="7"/>
        <v>218.18181818181816</v>
      </c>
    </row>
    <row r="8" spans="1:19" ht="9" customHeight="1">
      <c r="A8" s="20">
        <v>4</v>
      </c>
      <c r="B8" s="21" t="s">
        <v>7</v>
      </c>
      <c r="C8" s="22">
        <v>19</v>
      </c>
      <c r="D8" s="26">
        <v>22</v>
      </c>
      <c r="E8" s="24">
        <f t="shared" si="0"/>
        <v>15.789473684210531</v>
      </c>
      <c r="F8" s="26">
        <v>20</v>
      </c>
      <c r="G8" s="24">
        <f t="shared" si="1"/>
        <v>-9.090909090909093</v>
      </c>
      <c r="H8" s="26">
        <v>25</v>
      </c>
      <c r="I8" s="24">
        <f t="shared" si="2"/>
        <v>25</v>
      </c>
      <c r="J8" s="26">
        <v>25</v>
      </c>
      <c r="K8" s="24">
        <f t="shared" si="3"/>
        <v>0</v>
      </c>
      <c r="L8" s="26">
        <v>23</v>
      </c>
      <c r="M8" s="24">
        <f t="shared" si="4"/>
        <v>-7.9999999999999964</v>
      </c>
      <c r="N8" s="26">
        <v>16</v>
      </c>
      <c r="O8" s="24">
        <f t="shared" si="5"/>
        <v>-30.434782608695656</v>
      </c>
      <c r="P8" s="26">
        <v>22</v>
      </c>
      <c r="Q8" s="24">
        <f t="shared" si="6"/>
        <v>37.5</v>
      </c>
      <c r="R8" s="26">
        <v>23</v>
      </c>
      <c r="S8" s="25">
        <f t="shared" si="7"/>
        <v>4.545454545454541</v>
      </c>
    </row>
    <row r="9" spans="1:19" ht="9" customHeight="1">
      <c r="A9" s="20">
        <v>5</v>
      </c>
      <c r="B9" s="21" t="s">
        <v>8</v>
      </c>
      <c r="C9" s="22">
        <v>68</v>
      </c>
      <c r="D9" s="26">
        <v>29</v>
      </c>
      <c r="E9" s="24">
        <f t="shared" si="0"/>
        <v>-57.35294117647059</v>
      </c>
      <c r="F9" s="26">
        <v>34</v>
      </c>
      <c r="G9" s="24">
        <f t="shared" si="1"/>
        <v>17.24137931034482</v>
      </c>
      <c r="H9" s="26">
        <v>32</v>
      </c>
      <c r="I9" s="24">
        <f t="shared" si="2"/>
        <v>-5.882352941176472</v>
      </c>
      <c r="J9" s="26">
        <v>31</v>
      </c>
      <c r="K9" s="24">
        <f t="shared" si="3"/>
        <v>-3.125</v>
      </c>
      <c r="L9" s="26">
        <v>34</v>
      </c>
      <c r="M9" s="24">
        <f t="shared" si="4"/>
        <v>9.677419354838701</v>
      </c>
      <c r="N9" s="26">
        <v>30</v>
      </c>
      <c r="O9" s="24">
        <f t="shared" si="5"/>
        <v>-11.764705882352944</v>
      </c>
      <c r="P9" s="26">
        <v>13</v>
      </c>
      <c r="Q9" s="24">
        <f t="shared" si="6"/>
        <v>-56.666666666666664</v>
      </c>
      <c r="R9" s="26">
        <v>32</v>
      </c>
      <c r="S9" s="25">
        <f t="shared" si="7"/>
        <v>146.15384615384616</v>
      </c>
    </row>
    <row r="10" spans="1:19" ht="9" customHeight="1">
      <c r="A10" s="20">
        <v>6</v>
      </c>
      <c r="B10" s="21" t="s">
        <v>9</v>
      </c>
      <c r="C10" s="22">
        <v>44</v>
      </c>
      <c r="D10" s="26">
        <v>66</v>
      </c>
      <c r="E10" s="24">
        <f t="shared" si="0"/>
        <v>50</v>
      </c>
      <c r="F10" s="26">
        <v>3</v>
      </c>
      <c r="G10" s="24">
        <f t="shared" si="1"/>
        <v>-95.45454545454545</v>
      </c>
      <c r="H10" s="26">
        <v>28</v>
      </c>
      <c r="I10" s="24">
        <f t="shared" si="2"/>
        <v>833.3333333333334</v>
      </c>
      <c r="J10" s="26">
        <v>24</v>
      </c>
      <c r="K10" s="24">
        <f t="shared" si="3"/>
        <v>-14.28571428571429</v>
      </c>
      <c r="L10" s="26">
        <v>19</v>
      </c>
      <c r="M10" s="24">
        <f t="shared" si="4"/>
        <v>-20.833333333333336</v>
      </c>
      <c r="N10" s="26">
        <v>18</v>
      </c>
      <c r="O10" s="24">
        <f t="shared" si="5"/>
        <v>-5.263157894736848</v>
      </c>
      <c r="P10" s="26">
        <v>19</v>
      </c>
      <c r="Q10" s="24">
        <f t="shared" si="6"/>
        <v>5.555555555555558</v>
      </c>
      <c r="R10" s="26">
        <v>21</v>
      </c>
      <c r="S10" s="25">
        <f t="shared" si="7"/>
        <v>10.526315789473696</v>
      </c>
    </row>
    <row r="11" spans="1:19" ht="9" customHeight="1">
      <c r="A11" s="20">
        <v>7</v>
      </c>
      <c r="B11" s="21" t="s">
        <v>10</v>
      </c>
      <c r="C11" s="22">
        <v>49</v>
      </c>
      <c r="D11" s="26">
        <v>64</v>
      </c>
      <c r="E11" s="24">
        <f t="shared" si="0"/>
        <v>30.612244897959172</v>
      </c>
      <c r="F11" s="26">
        <v>69</v>
      </c>
      <c r="G11" s="24">
        <f t="shared" si="1"/>
        <v>7.8125</v>
      </c>
      <c r="H11" s="26">
        <v>78</v>
      </c>
      <c r="I11" s="24">
        <f t="shared" si="2"/>
        <v>13.043478260869556</v>
      </c>
      <c r="J11" s="26">
        <v>100</v>
      </c>
      <c r="K11" s="24">
        <f t="shared" si="3"/>
        <v>28.205128205128215</v>
      </c>
      <c r="L11" s="26">
        <v>49</v>
      </c>
      <c r="M11" s="24">
        <f t="shared" si="4"/>
        <v>-51</v>
      </c>
      <c r="N11" s="26">
        <v>35</v>
      </c>
      <c r="O11" s="24">
        <f t="shared" si="5"/>
        <v>-28.57142857142857</v>
      </c>
      <c r="P11" s="26">
        <v>51</v>
      </c>
      <c r="Q11" s="24">
        <f t="shared" si="6"/>
        <v>45.71428571428571</v>
      </c>
      <c r="R11" s="26">
        <v>21</v>
      </c>
      <c r="S11" s="25">
        <f t="shared" si="7"/>
        <v>-58.82352941176471</v>
      </c>
    </row>
    <row r="12" spans="1:19" ht="9" customHeight="1">
      <c r="A12" s="20">
        <v>8</v>
      </c>
      <c r="B12" s="21" t="s">
        <v>11</v>
      </c>
      <c r="C12" s="22">
        <v>3</v>
      </c>
      <c r="D12" s="26">
        <v>6</v>
      </c>
      <c r="E12" s="24">
        <f t="shared" si="0"/>
        <v>100</v>
      </c>
      <c r="F12" s="26">
        <v>10</v>
      </c>
      <c r="G12" s="24">
        <f t="shared" si="1"/>
        <v>66.66666666666667</v>
      </c>
      <c r="H12" s="26">
        <v>3</v>
      </c>
      <c r="I12" s="24">
        <f t="shared" si="2"/>
        <v>-70</v>
      </c>
      <c r="J12" s="26">
        <v>2</v>
      </c>
      <c r="K12" s="24">
        <f t="shared" si="3"/>
        <v>-33.333333333333336</v>
      </c>
      <c r="L12" s="26">
        <v>6</v>
      </c>
      <c r="M12" s="24">
        <f t="shared" si="4"/>
        <v>200</v>
      </c>
      <c r="N12" s="26">
        <v>6</v>
      </c>
      <c r="O12" s="24">
        <f t="shared" si="5"/>
        <v>0</v>
      </c>
      <c r="P12" s="26">
        <v>11</v>
      </c>
      <c r="Q12" s="24">
        <f t="shared" si="6"/>
        <v>83.33333333333333</v>
      </c>
      <c r="R12" s="26">
        <v>8</v>
      </c>
      <c r="S12" s="25">
        <f t="shared" si="7"/>
        <v>-27.27272727272727</v>
      </c>
    </row>
    <row r="13" spans="1:19" ht="9" customHeight="1">
      <c r="A13" s="20">
        <v>9</v>
      </c>
      <c r="B13" s="21" t="s">
        <v>12</v>
      </c>
      <c r="C13" s="22">
        <v>33</v>
      </c>
      <c r="D13" s="26">
        <v>21</v>
      </c>
      <c r="E13" s="24">
        <f t="shared" si="0"/>
        <v>-36.36363636363637</v>
      </c>
      <c r="F13" s="26">
        <v>37</v>
      </c>
      <c r="G13" s="24">
        <f t="shared" si="1"/>
        <v>76.19047619047619</v>
      </c>
      <c r="H13" s="26">
        <v>41</v>
      </c>
      <c r="I13" s="24">
        <f t="shared" si="2"/>
        <v>10.81081081081081</v>
      </c>
      <c r="J13" s="26">
        <v>37</v>
      </c>
      <c r="K13" s="24">
        <f t="shared" si="3"/>
        <v>-9.756097560975608</v>
      </c>
      <c r="L13" s="26">
        <v>34</v>
      </c>
      <c r="M13" s="24">
        <f t="shared" si="4"/>
        <v>-8.108108108108103</v>
      </c>
      <c r="N13" s="26">
        <v>31</v>
      </c>
      <c r="O13" s="24">
        <f t="shared" si="5"/>
        <v>-8.823529411764708</v>
      </c>
      <c r="P13" s="26">
        <v>27</v>
      </c>
      <c r="Q13" s="24">
        <f t="shared" si="6"/>
        <v>-12.903225806451612</v>
      </c>
      <c r="R13" s="26">
        <v>27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73</v>
      </c>
      <c r="D14" s="26">
        <v>73</v>
      </c>
      <c r="E14" s="24">
        <f t="shared" si="0"/>
        <v>0</v>
      </c>
      <c r="F14" s="26">
        <v>84</v>
      </c>
      <c r="G14" s="24">
        <f t="shared" si="1"/>
        <v>15.068493150684926</v>
      </c>
      <c r="H14" s="26">
        <v>75</v>
      </c>
      <c r="I14" s="24">
        <f t="shared" si="2"/>
        <v>-10.71428571428571</v>
      </c>
      <c r="J14" s="26">
        <v>61</v>
      </c>
      <c r="K14" s="24">
        <f t="shared" si="3"/>
        <v>-18.666666666666664</v>
      </c>
      <c r="L14" s="26">
        <v>59</v>
      </c>
      <c r="M14" s="24">
        <f t="shared" si="4"/>
        <v>-3.2786885245901676</v>
      </c>
      <c r="N14" s="26">
        <v>110</v>
      </c>
      <c r="O14" s="24">
        <f t="shared" si="5"/>
        <v>86.44067796610169</v>
      </c>
      <c r="P14" s="26">
        <v>74</v>
      </c>
      <c r="Q14" s="24">
        <f t="shared" si="6"/>
        <v>-32.72727272727273</v>
      </c>
      <c r="R14" s="26">
        <v>67</v>
      </c>
      <c r="S14" s="25">
        <f t="shared" si="7"/>
        <v>-9.459459459459463</v>
      </c>
    </row>
    <row r="15" spans="1:19" ht="9" customHeight="1">
      <c r="A15" s="20">
        <v>11</v>
      </c>
      <c r="B15" s="21" t="s">
        <v>14</v>
      </c>
      <c r="C15" s="22">
        <v>58</v>
      </c>
      <c r="D15" s="26">
        <v>78</v>
      </c>
      <c r="E15" s="24">
        <f t="shared" si="0"/>
        <v>34.48275862068966</v>
      </c>
      <c r="F15" s="26">
        <v>67</v>
      </c>
      <c r="G15" s="24">
        <f t="shared" si="1"/>
        <v>-14.102564102564108</v>
      </c>
      <c r="H15" s="26">
        <v>50</v>
      </c>
      <c r="I15" s="24">
        <f t="shared" si="2"/>
        <v>-25.373134328358205</v>
      </c>
      <c r="J15" s="26">
        <v>65</v>
      </c>
      <c r="K15" s="24">
        <f t="shared" si="3"/>
        <v>30.000000000000004</v>
      </c>
      <c r="L15" s="26">
        <v>32</v>
      </c>
      <c r="M15" s="24">
        <f t="shared" si="4"/>
        <v>-50.76923076923077</v>
      </c>
      <c r="N15" s="26">
        <v>67</v>
      </c>
      <c r="O15" s="24">
        <f t="shared" si="5"/>
        <v>109.375</v>
      </c>
      <c r="P15" s="26">
        <v>43</v>
      </c>
      <c r="Q15" s="24">
        <f t="shared" si="6"/>
        <v>-35.820895522388064</v>
      </c>
      <c r="R15" s="26">
        <v>36</v>
      </c>
      <c r="S15" s="25">
        <f t="shared" si="7"/>
        <v>-16.279069767441857</v>
      </c>
    </row>
    <row r="16" spans="1:19" ht="9" customHeight="1">
      <c r="A16" s="20">
        <v>12</v>
      </c>
      <c r="B16" s="21" t="s">
        <v>15</v>
      </c>
      <c r="C16" s="22">
        <v>33</v>
      </c>
      <c r="D16" s="26">
        <v>38</v>
      </c>
      <c r="E16" s="24">
        <f t="shared" si="0"/>
        <v>15.15151515151516</v>
      </c>
      <c r="F16" s="26">
        <v>50</v>
      </c>
      <c r="G16" s="24">
        <f t="shared" si="1"/>
        <v>31.578947368421062</v>
      </c>
      <c r="H16" s="26">
        <v>21</v>
      </c>
      <c r="I16" s="24">
        <f t="shared" si="2"/>
        <v>-58.00000000000001</v>
      </c>
      <c r="J16" s="26">
        <v>21</v>
      </c>
      <c r="K16" s="24">
        <f t="shared" si="3"/>
        <v>0</v>
      </c>
      <c r="L16" s="26">
        <v>15</v>
      </c>
      <c r="M16" s="24">
        <f t="shared" si="4"/>
        <v>-28.57142857142857</v>
      </c>
      <c r="N16" s="26">
        <v>16</v>
      </c>
      <c r="O16" s="24">
        <f t="shared" si="5"/>
        <v>6.666666666666665</v>
      </c>
      <c r="P16" s="26">
        <v>11</v>
      </c>
      <c r="Q16" s="24">
        <f t="shared" si="6"/>
        <v>-31.25</v>
      </c>
      <c r="R16" s="26">
        <v>3</v>
      </c>
      <c r="S16" s="25">
        <f t="shared" si="7"/>
        <v>-72.72727272727273</v>
      </c>
    </row>
    <row r="17" spans="1:19" ht="9" customHeight="1">
      <c r="A17" s="20">
        <v>13</v>
      </c>
      <c r="B17" s="21" t="s">
        <v>16</v>
      </c>
      <c r="C17" s="22">
        <v>2</v>
      </c>
      <c r="D17" s="26">
        <v>2</v>
      </c>
      <c r="E17" s="24">
        <f t="shared" si="0"/>
        <v>0</v>
      </c>
      <c r="F17" s="26">
        <v>3</v>
      </c>
      <c r="G17" s="24">
        <f t="shared" si="1"/>
        <v>50</v>
      </c>
      <c r="H17" s="26">
        <v>5</v>
      </c>
      <c r="I17" s="24">
        <f t="shared" si="2"/>
        <v>66.66666666666667</v>
      </c>
      <c r="J17" s="26">
        <v>3</v>
      </c>
      <c r="K17" s="24">
        <f t="shared" si="3"/>
        <v>-40</v>
      </c>
      <c r="L17" s="26">
        <v>7</v>
      </c>
      <c r="M17" s="24">
        <f t="shared" si="4"/>
        <v>133.33333333333334</v>
      </c>
      <c r="N17" s="26">
        <v>4</v>
      </c>
      <c r="O17" s="24">
        <f t="shared" si="5"/>
        <v>-42.85714285714286</v>
      </c>
      <c r="P17" s="26">
        <v>5</v>
      </c>
      <c r="Q17" s="24">
        <f t="shared" si="6"/>
        <v>25</v>
      </c>
      <c r="R17" s="26">
        <v>8</v>
      </c>
      <c r="S17" s="25">
        <f t="shared" si="7"/>
        <v>60.00000000000001</v>
      </c>
    </row>
    <row r="18" spans="1:19" ht="9" customHeight="1">
      <c r="A18" s="20">
        <v>14</v>
      </c>
      <c r="B18" s="21" t="s">
        <v>17</v>
      </c>
      <c r="C18" s="22">
        <v>47</v>
      </c>
      <c r="D18" s="26">
        <v>47</v>
      </c>
      <c r="E18" s="24">
        <f t="shared" si="0"/>
        <v>0</v>
      </c>
      <c r="F18" s="26">
        <v>65</v>
      </c>
      <c r="G18" s="24">
        <f t="shared" si="1"/>
        <v>38.29787234042554</v>
      </c>
      <c r="H18" s="26">
        <v>40</v>
      </c>
      <c r="I18" s="24">
        <f t="shared" si="2"/>
        <v>-38.46153846153846</v>
      </c>
      <c r="J18" s="26">
        <v>36</v>
      </c>
      <c r="K18" s="24">
        <f t="shared" si="3"/>
        <v>-9.999999999999998</v>
      </c>
      <c r="L18" s="26">
        <v>28</v>
      </c>
      <c r="M18" s="24">
        <f t="shared" si="4"/>
        <v>-22.22222222222222</v>
      </c>
      <c r="N18" s="26">
        <v>16</v>
      </c>
      <c r="O18" s="24">
        <f t="shared" si="5"/>
        <v>-42.85714285714286</v>
      </c>
      <c r="P18" s="26">
        <v>26</v>
      </c>
      <c r="Q18" s="24">
        <f t="shared" si="6"/>
        <v>62.5</v>
      </c>
      <c r="R18" s="26">
        <v>15</v>
      </c>
      <c r="S18" s="25">
        <f t="shared" si="7"/>
        <v>-42.307692307692314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2</v>
      </c>
      <c r="E19" s="24">
        <f t="shared" si="0"/>
        <v>100</v>
      </c>
      <c r="F19" s="26" t="s">
        <v>4</v>
      </c>
      <c r="G19" s="24" t="str">
        <f t="shared" si="1"/>
        <v>.</v>
      </c>
      <c r="H19" s="26">
        <v>1</v>
      </c>
      <c r="I19" s="24" t="str">
        <f t="shared" si="2"/>
        <v>.</v>
      </c>
      <c r="J19" s="26">
        <v>1</v>
      </c>
      <c r="K19" s="24">
        <f t="shared" si="3"/>
        <v>0</v>
      </c>
      <c r="L19" s="26">
        <v>1</v>
      </c>
      <c r="M19" s="24">
        <f t="shared" si="4"/>
        <v>0</v>
      </c>
      <c r="N19" s="26">
        <v>1</v>
      </c>
      <c r="O19" s="24">
        <f t="shared" si="5"/>
        <v>0</v>
      </c>
      <c r="P19" s="26">
        <v>1</v>
      </c>
      <c r="Q19" s="24">
        <f t="shared" si="6"/>
        <v>0</v>
      </c>
      <c r="R19" s="26" t="s">
        <v>4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46</v>
      </c>
      <c r="D20" s="26">
        <v>22</v>
      </c>
      <c r="E20" s="24">
        <f t="shared" si="0"/>
        <v>-52.17391304347826</v>
      </c>
      <c r="F20" s="26">
        <v>62</v>
      </c>
      <c r="G20" s="24">
        <f t="shared" si="1"/>
        <v>181.81818181818184</v>
      </c>
      <c r="H20" s="26">
        <v>45</v>
      </c>
      <c r="I20" s="24">
        <f t="shared" si="2"/>
        <v>-27.419354838709676</v>
      </c>
      <c r="J20" s="26">
        <v>47</v>
      </c>
      <c r="K20" s="24">
        <f t="shared" si="3"/>
        <v>4.444444444444451</v>
      </c>
      <c r="L20" s="26">
        <v>38</v>
      </c>
      <c r="M20" s="24">
        <f t="shared" si="4"/>
        <v>-19.14893617021277</v>
      </c>
      <c r="N20" s="26">
        <v>39</v>
      </c>
      <c r="O20" s="24">
        <f t="shared" si="5"/>
        <v>2.6315789473684292</v>
      </c>
      <c r="P20" s="26">
        <v>25</v>
      </c>
      <c r="Q20" s="24">
        <f t="shared" si="6"/>
        <v>-35.89743589743589</v>
      </c>
      <c r="R20" s="26">
        <v>32</v>
      </c>
      <c r="S20" s="25">
        <f t="shared" si="7"/>
        <v>28.000000000000004</v>
      </c>
    </row>
    <row r="21" spans="1:19" ht="9" customHeight="1">
      <c r="A21" s="20">
        <v>18</v>
      </c>
      <c r="B21" s="21" t="s">
        <v>20</v>
      </c>
      <c r="C21" s="22">
        <v>5</v>
      </c>
      <c r="D21" s="26">
        <v>9</v>
      </c>
      <c r="E21" s="24">
        <f t="shared" si="0"/>
        <v>80</v>
      </c>
      <c r="F21" s="26">
        <v>11</v>
      </c>
      <c r="G21" s="24">
        <f t="shared" si="1"/>
        <v>22.222222222222232</v>
      </c>
      <c r="H21" s="26">
        <v>7</v>
      </c>
      <c r="I21" s="24">
        <f t="shared" si="2"/>
        <v>-36.36363636363637</v>
      </c>
      <c r="J21" s="26">
        <v>6</v>
      </c>
      <c r="K21" s="24">
        <f t="shared" si="3"/>
        <v>-14.28571428571429</v>
      </c>
      <c r="L21" s="26">
        <v>9</v>
      </c>
      <c r="M21" s="24">
        <f t="shared" si="4"/>
        <v>50</v>
      </c>
      <c r="N21" s="26">
        <v>4</v>
      </c>
      <c r="O21" s="24">
        <f t="shared" si="5"/>
        <v>-55.55555555555556</v>
      </c>
      <c r="P21" s="26" t="s">
        <v>4</v>
      </c>
      <c r="Q21" s="24" t="str">
        <f t="shared" si="6"/>
        <v>.</v>
      </c>
      <c r="R21" s="26">
        <v>4</v>
      </c>
      <c r="S21" s="25" t="str">
        <f t="shared" si="7"/>
        <v>.</v>
      </c>
    </row>
    <row r="22" spans="1:19" ht="9" customHeight="1">
      <c r="A22" s="20">
        <v>19</v>
      </c>
      <c r="B22" s="21" t="s">
        <v>21</v>
      </c>
      <c r="C22" s="22">
        <v>39</v>
      </c>
      <c r="D22" s="26">
        <v>57</v>
      </c>
      <c r="E22" s="24">
        <f t="shared" si="0"/>
        <v>46.153846153846146</v>
      </c>
      <c r="F22" s="26">
        <v>47</v>
      </c>
      <c r="G22" s="24">
        <f t="shared" si="1"/>
        <v>-17.543859649122805</v>
      </c>
      <c r="H22" s="26">
        <v>54</v>
      </c>
      <c r="I22" s="24">
        <f t="shared" si="2"/>
        <v>14.893617021276606</v>
      </c>
      <c r="J22" s="26">
        <v>47</v>
      </c>
      <c r="K22" s="24">
        <f t="shared" si="3"/>
        <v>-12.962962962962965</v>
      </c>
      <c r="L22" s="26">
        <v>42</v>
      </c>
      <c r="M22" s="24">
        <f t="shared" si="4"/>
        <v>-10.63829787234043</v>
      </c>
      <c r="N22" s="26">
        <v>47</v>
      </c>
      <c r="O22" s="24">
        <f t="shared" si="5"/>
        <v>11.904761904761907</v>
      </c>
      <c r="P22" s="26">
        <v>37</v>
      </c>
      <c r="Q22" s="24">
        <f t="shared" si="6"/>
        <v>-21.276595744680847</v>
      </c>
      <c r="R22" s="26">
        <v>36</v>
      </c>
      <c r="S22" s="25">
        <f t="shared" si="7"/>
        <v>-2.7027027027026973</v>
      </c>
    </row>
    <row r="23" spans="1:19" ht="9" customHeight="1">
      <c r="A23" s="20">
        <v>20</v>
      </c>
      <c r="B23" s="21" t="s">
        <v>22</v>
      </c>
      <c r="C23" s="22">
        <v>6</v>
      </c>
      <c r="D23" s="26">
        <v>12</v>
      </c>
      <c r="E23" s="24">
        <f t="shared" si="0"/>
        <v>100</v>
      </c>
      <c r="F23" s="26">
        <v>34</v>
      </c>
      <c r="G23" s="24">
        <f t="shared" si="1"/>
        <v>183.33333333333334</v>
      </c>
      <c r="H23" s="26">
        <v>18</v>
      </c>
      <c r="I23" s="24">
        <f t="shared" si="2"/>
        <v>-47.05882352941176</v>
      </c>
      <c r="J23" s="26">
        <v>6</v>
      </c>
      <c r="K23" s="24">
        <f t="shared" si="3"/>
        <v>-66.66666666666667</v>
      </c>
      <c r="L23" s="26">
        <v>20</v>
      </c>
      <c r="M23" s="24">
        <f t="shared" si="4"/>
        <v>233.33333333333334</v>
      </c>
      <c r="N23" s="26">
        <v>9</v>
      </c>
      <c r="O23" s="24">
        <f t="shared" si="5"/>
        <v>-55.00000000000001</v>
      </c>
      <c r="P23" s="26">
        <v>19</v>
      </c>
      <c r="Q23" s="24">
        <f t="shared" si="6"/>
        <v>111.11111111111111</v>
      </c>
      <c r="R23" s="26">
        <v>22</v>
      </c>
      <c r="S23" s="25">
        <f t="shared" si="7"/>
        <v>15.789473684210531</v>
      </c>
    </row>
    <row r="24" spans="1:19" ht="9" customHeight="1">
      <c r="A24" s="20">
        <v>21</v>
      </c>
      <c r="B24" s="21" t="s">
        <v>23</v>
      </c>
      <c r="C24" s="22">
        <v>5</v>
      </c>
      <c r="D24" s="26">
        <v>5</v>
      </c>
      <c r="E24" s="24">
        <f t="shared" si="0"/>
        <v>0</v>
      </c>
      <c r="F24" s="26">
        <v>5</v>
      </c>
      <c r="G24" s="24">
        <f t="shared" si="1"/>
        <v>0</v>
      </c>
      <c r="H24" s="26">
        <v>11</v>
      </c>
      <c r="I24" s="24">
        <f t="shared" si="2"/>
        <v>120.00000000000001</v>
      </c>
      <c r="J24" s="26">
        <v>43</v>
      </c>
      <c r="K24" s="24">
        <f t="shared" si="3"/>
        <v>290.90909090909093</v>
      </c>
      <c r="L24" s="26">
        <v>47</v>
      </c>
      <c r="M24" s="24">
        <f t="shared" si="4"/>
        <v>9.302325581395344</v>
      </c>
      <c r="N24" s="26">
        <v>42</v>
      </c>
      <c r="O24" s="24">
        <f t="shared" si="5"/>
        <v>-10.63829787234043</v>
      </c>
      <c r="P24" s="26">
        <v>50</v>
      </c>
      <c r="Q24" s="24">
        <f t="shared" si="6"/>
        <v>19.047619047619047</v>
      </c>
      <c r="R24" s="26">
        <v>25</v>
      </c>
      <c r="S24" s="25">
        <f t="shared" si="7"/>
        <v>-50</v>
      </c>
    </row>
    <row r="25" spans="1:19" ht="9" customHeight="1">
      <c r="A25" s="20">
        <v>22</v>
      </c>
      <c r="B25" s="21" t="s">
        <v>24</v>
      </c>
      <c r="C25" s="22">
        <v>32</v>
      </c>
      <c r="D25" s="26">
        <v>25</v>
      </c>
      <c r="E25" s="24">
        <f t="shared" si="0"/>
        <v>-21.875</v>
      </c>
      <c r="F25" s="26">
        <v>38</v>
      </c>
      <c r="G25" s="24">
        <f t="shared" si="1"/>
        <v>52</v>
      </c>
      <c r="H25" s="26">
        <v>36</v>
      </c>
      <c r="I25" s="24">
        <f t="shared" si="2"/>
        <v>-5.263157894736848</v>
      </c>
      <c r="J25" s="26">
        <v>36</v>
      </c>
      <c r="K25" s="24">
        <f t="shared" si="3"/>
        <v>0</v>
      </c>
      <c r="L25" s="26">
        <v>31</v>
      </c>
      <c r="M25" s="24">
        <f t="shared" si="4"/>
        <v>-13.888888888888884</v>
      </c>
      <c r="N25" s="26">
        <v>35</v>
      </c>
      <c r="O25" s="24">
        <f t="shared" si="5"/>
        <v>12.903225806451623</v>
      </c>
      <c r="P25" s="26">
        <v>50</v>
      </c>
      <c r="Q25" s="24">
        <f t="shared" si="6"/>
        <v>42.85714285714286</v>
      </c>
      <c r="R25" s="26">
        <v>55</v>
      </c>
      <c r="S25" s="25">
        <f t="shared" si="7"/>
        <v>10.000000000000009</v>
      </c>
    </row>
    <row r="26" spans="1:19" ht="9" customHeight="1">
      <c r="A26" s="20">
        <v>23</v>
      </c>
      <c r="B26" s="21" t="s">
        <v>25</v>
      </c>
      <c r="C26" s="22">
        <v>42</v>
      </c>
      <c r="D26" s="26">
        <v>20</v>
      </c>
      <c r="E26" s="24">
        <f t="shared" si="0"/>
        <v>-52.38095238095239</v>
      </c>
      <c r="F26" s="26">
        <v>34</v>
      </c>
      <c r="G26" s="24">
        <f t="shared" si="1"/>
        <v>70</v>
      </c>
      <c r="H26" s="26">
        <v>66</v>
      </c>
      <c r="I26" s="24">
        <f t="shared" si="2"/>
        <v>94.11764705882352</v>
      </c>
      <c r="J26" s="26">
        <v>75</v>
      </c>
      <c r="K26" s="24">
        <f t="shared" si="3"/>
        <v>13.636363636363647</v>
      </c>
      <c r="L26" s="26">
        <v>72</v>
      </c>
      <c r="M26" s="24">
        <f t="shared" si="4"/>
        <v>-4.0000000000000036</v>
      </c>
      <c r="N26" s="26">
        <v>89</v>
      </c>
      <c r="O26" s="24">
        <f t="shared" si="5"/>
        <v>23.611111111111114</v>
      </c>
      <c r="P26" s="26">
        <v>82</v>
      </c>
      <c r="Q26" s="24">
        <f t="shared" si="6"/>
        <v>-7.86516853932584</v>
      </c>
      <c r="R26" s="26">
        <v>45</v>
      </c>
      <c r="S26" s="25">
        <f t="shared" si="7"/>
        <v>-45.12195121951219</v>
      </c>
    </row>
    <row r="27" spans="1:19" ht="9" customHeight="1">
      <c r="A27" s="20">
        <v>24</v>
      </c>
      <c r="B27" s="21" t="s">
        <v>26</v>
      </c>
      <c r="C27" s="22">
        <v>38</v>
      </c>
      <c r="D27" s="26">
        <v>25</v>
      </c>
      <c r="E27" s="24">
        <f t="shared" si="0"/>
        <v>-34.210526315789465</v>
      </c>
      <c r="F27" s="26">
        <v>40</v>
      </c>
      <c r="G27" s="24">
        <f t="shared" si="1"/>
        <v>60.00000000000001</v>
      </c>
      <c r="H27" s="26">
        <v>20</v>
      </c>
      <c r="I27" s="24">
        <f t="shared" si="2"/>
        <v>-50</v>
      </c>
      <c r="J27" s="26">
        <v>10</v>
      </c>
      <c r="K27" s="24">
        <f t="shared" si="3"/>
        <v>-50</v>
      </c>
      <c r="L27" s="26">
        <v>6</v>
      </c>
      <c r="M27" s="24">
        <f t="shared" si="4"/>
        <v>-40</v>
      </c>
      <c r="N27" s="26">
        <v>5</v>
      </c>
      <c r="O27" s="24">
        <f t="shared" si="5"/>
        <v>-16.666666666666664</v>
      </c>
      <c r="P27" s="26">
        <v>8</v>
      </c>
      <c r="Q27" s="24">
        <f t="shared" si="6"/>
        <v>60.00000000000001</v>
      </c>
      <c r="R27" s="26">
        <v>17</v>
      </c>
      <c r="S27" s="25">
        <f t="shared" si="7"/>
        <v>112.5</v>
      </c>
    </row>
    <row r="28" spans="1:19" s="31" customFormat="1" ht="9" customHeight="1">
      <c r="A28" s="20">
        <v>25</v>
      </c>
      <c r="B28" s="21" t="s">
        <v>27</v>
      </c>
      <c r="C28" s="29">
        <v>1</v>
      </c>
      <c r="D28" s="30">
        <v>1</v>
      </c>
      <c r="E28" s="24">
        <f t="shared" si="0"/>
        <v>0</v>
      </c>
      <c r="F28" s="30">
        <v>2</v>
      </c>
      <c r="G28" s="24">
        <f t="shared" si="1"/>
        <v>100</v>
      </c>
      <c r="H28" s="30">
        <v>2</v>
      </c>
      <c r="I28" s="24">
        <f t="shared" si="2"/>
        <v>0</v>
      </c>
      <c r="J28" s="30">
        <v>2</v>
      </c>
      <c r="K28" s="24">
        <f t="shared" si="3"/>
        <v>0</v>
      </c>
      <c r="L28" s="30">
        <v>4</v>
      </c>
      <c r="M28" s="24">
        <f t="shared" si="4"/>
        <v>100</v>
      </c>
      <c r="N28" s="30">
        <v>4</v>
      </c>
      <c r="O28" s="24">
        <f t="shared" si="5"/>
        <v>0</v>
      </c>
      <c r="P28" s="30">
        <v>3</v>
      </c>
      <c r="Q28" s="24">
        <f t="shared" si="6"/>
        <v>-25</v>
      </c>
      <c r="R28" s="30">
        <v>1</v>
      </c>
      <c r="S28" s="25">
        <f t="shared" si="7"/>
        <v>-66.66666666666667</v>
      </c>
    </row>
    <row r="29" spans="1:19" ht="9" customHeight="1">
      <c r="A29" s="20">
        <v>26</v>
      </c>
      <c r="B29" s="21" t="s">
        <v>28</v>
      </c>
      <c r="C29" s="22">
        <v>14</v>
      </c>
      <c r="D29" s="26">
        <v>13</v>
      </c>
      <c r="E29" s="24">
        <f t="shared" si="0"/>
        <v>-7.14285714285714</v>
      </c>
      <c r="F29" s="26">
        <v>5</v>
      </c>
      <c r="G29" s="24">
        <f t="shared" si="1"/>
        <v>-61.53846153846154</v>
      </c>
      <c r="H29" s="26">
        <v>10</v>
      </c>
      <c r="I29" s="24">
        <f t="shared" si="2"/>
        <v>100</v>
      </c>
      <c r="J29" s="26">
        <v>5</v>
      </c>
      <c r="K29" s="24">
        <f t="shared" si="3"/>
        <v>-50</v>
      </c>
      <c r="L29" s="26">
        <v>4</v>
      </c>
      <c r="M29" s="24">
        <f t="shared" si="4"/>
        <v>-19.999999999999996</v>
      </c>
      <c r="N29" s="26">
        <v>5</v>
      </c>
      <c r="O29" s="24">
        <f t="shared" si="5"/>
        <v>25</v>
      </c>
      <c r="P29" s="26">
        <v>1</v>
      </c>
      <c r="Q29" s="24">
        <f t="shared" si="6"/>
        <v>-80</v>
      </c>
      <c r="R29" s="26">
        <v>2</v>
      </c>
      <c r="S29" s="25">
        <f t="shared" si="7"/>
        <v>100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</v>
      </c>
      <c r="D31" s="26" t="s">
        <v>4</v>
      </c>
      <c r="E31" s="24" t="str">
        <f t="shared" si="0"/>
        <v>.</v>
      </c>
      <c r="F31" s="26">
        <v>3</v>
      </c>
      <c r="G31" s="24" t="str">
        <f t="shared" si="1"/>
        <v>.</v>
      </c>
      <c r="H31" s="26">
        <v>1</v>
      </c>
      <c r="I31" s="24">
        <f t="shared" si="2"/>
        <v>-66.66666666666667</v>
      </c>
      <c r="J31" s="26">
        <v>2</v>
      </c>
      <c r="K31" s="24">
        <f t="shared" si="3"/>
        <v>100</v>
      </c>
      <c r="L31" s="26">
        <v>3</v>
      </c>
      <c r="M31" s="24">
        <f t="shared" si="4"/>
        <v>50</v>
      </c>
      <c r="N31" s="26">
        <v>2</v>
      </c>
      <c r="O31" s="24">
        <f t="shared" si="5"/>
        <v>-33.333333333333336</v>
      </c>
      <c r="P31" s="26">
        <v>4</v>
      </c>
      <c r="Q31" s="24">
        <f t="shared" si="6"/>
        <v>100</v>
      </c>
      <c r="R31" s="26">
        <v>3</v>
      </c>
      <c r="S31" s="25">
        <f t="shared" si="7"/>
        <v>-25</v>
      </c>
    </row>
    <row r="32" spans="1:19" ht="9" customHeight="1">
      <c r="A32" s="20">
        <v>29</v>
      </c>
      <c r="B32" s="21" t="s">
        <v>31</v>
      </c>
      <c r="C32" s="22">
        <v>59</v>
      </c>
      <c r="D32" s="26">
        <v>74</v>
      </c>
      <c r="E32" s="24">
        <f t="shared" si="0"/>
        <v>25.423728813559322</v>
      </c>
      <c r="F32" s="26">
        <v>111</v>
      </c>
      <c r="G32" s="24">
        <f t="shared" si="1"/>
        <v>50</v>
      </c>
      <c r="H32" s="26">
        <v>55</v>
      </c>
      <c r="I32" s="24">
        <f t="shared" si="2"/>
        <v>-50.45045045045045</v>
      </c>
      <c r="J32" s="26">
        <v>77</v>
      </c>
      <c r="K32" s="24">
        <f t="shared" si="3"/>
        <v>39.99999999999999</v>
      </c>
      <c r="L32" s="26">
        <v>54</v>
      </c>
      <c r="M32" s="24">
        <f t="shared" si="4"/>
        <v>-29.87012987012987</v>
      </c>
      <c r="N32" s="26">
        <v>28</v>
      </c>
      <c r="O32" s="24">
        <f t="shared" si="5"/>
        <v>-48.14814814814815</v>
      </c>
      <c r="P32" s="26">
        <v>83</v>
      </c>
      <c r="Q32" s="24">
        <f t="shared" si="6"/>
        <v>196.42857142857144</v>
      </c>
      <c r="R32" s="26">
        <v>38</v>
      </c>
      <c r="S32" s="25">
        <f t="shared" si="7"/>
        <v>-54.216867469879524</v>
      </c>
    </row>
    <row r="33" spans="1:19" ht="9" customHeight="1">
      <c r="A33" s="20">
        <v>30</v>
      </c>
      <c r="B33" s="21" t="s">
        <v>32</v>
      </c>
      <c r="C33" s="22">
        <v>26</v>
      </c>
      <c r="D33" s="26">
        <v>35</v>
      </c>
      <c r="E33" s="24">
        <f t="shared" si="0"/>
        <v>34.61538461538463</v>
      </c>
      <c r="F33" s="26">
        <v>18</v>
      </c>
      <c r="G33" s="24">
        <f t="shared" si="1"/>
        <v>-48.57142857142858</v>
      </c>
      <c r="H33" s="26">
        <v>22</v>
      </c>
      <c r="I33" s="24">
        <f t="shared" si="2"/>
        <v>22.222222222222232</v>
      </c>
      <c r="J33" s="26">
        <v>15</v>
      </c>
      <c r="K33" s="24">
        <f t="shared" si="3"/>
        <v>-31.818181818181824</v>
      </c>
      <c r="L33" s="26">
        <v>14</v>
      </c>
      <c r="M33" s="24">
        <f t="shared" si="4"/>
        <v>-6.666666666666665</v>
      </c>
      <c r="N33" s="26">
        <v>17</v>
      </c>
      <c r="O33" s="24">
        <f t="shared" si="5"/>
        <v>21.42857142857142</v>
      </c>
      <c r="P33" s="26">
        <v>10</v>
      </c>
      <c r="Q33" s="24">
        <f t="shared" si="6"/>
        <v>-41.17647058823529</v>
      </c>
      <c r="R33" s="26">
        <v>24</v>
      </c>
      <c r="S33" s="25">
        <f t="shared" si="7"/>
        <v>140</v>
      </c>
    </row>
    <row r="34" spans="1:19" ht="9" customHeight="1">
      <c r="A34" s="20">
        <v>31</v>
      </c>
      <c r="B34" s="21" t="s">
        <v>33</v>
      </c>
      <c r="C34" s="22">
        <v>135</v>
      </c>
      <c r="D34" s="26">
        <v>113</v>
      </c>
      <c r="E34" s="24">
        <f t="shared" si="0"/>
        <v>-16.296296296296298</v>
      </c>
      <c r="F34" s="26">
        <v>142</v>
      </c>
      <c r="G34" s="24">
        <f t="shared" si="1"/>
        <v>25.663716814159287</v>
      </c>
      <c r="H34" s="26">
        <v>185</v>
      </c>
      <c r="I34" s="24">
        <f t="shared" si="2"/>
        <v>30.281690140845075</v>
      </c>
      <c r="J34" s="26">
        <v>184</v>
      </c>
      <c r="K34" s="24">
        <f t="shared" si="3"/>
        <v>-0.540540540540535</v>
      </c>
      <c r="L34" s="26">
        <v>190</v>
      </c>
      <c r="M34" s="24">
        <f t="shared" si="4"/>
        <v>3.2608695652173836</v>
      </c>
      <c r="N34" s="26">
        <v>205</v>
      </c>
      <c r="O34" s="24">
        <f t="shared" si="5"/>
        <v>7.8947368421052655</v>
      </c>
      <c r="P34" s="26">
        <v>212</v>
      </c>
      <c r="Q34" s="24">
        <f t="shared" si="6"/>
        <v>3.4146341463414664</v>
      </c>
      <c r="R34" s="26">
        <v>149</v>
      </c>
      <c r="S34" s="25">
        <f t="shared" si="7"/>
        <v>-29.71698113207547</v>
      </c>
    </row>
    <row r="35" spans="1:19" ht="9" customHeight="1">
      <c r="A35" s="20">
        <v>32</v>
      </c>
      <c r="B35" s="21" t="s">
        <v>34</v>
      </c>
      <c r="C35" s="22">
        <v>47</v>
      </c>
      <c r="D35" s="26">
        <v>46</v>
      </c>
      <c r="E35" s="24">
        <f t="shared" si="0"/>
        <v>-2.127659574468088</v>
      </c>
      <c r="F35" s="26">
        <v>93</v>
      </c>
      <c r="G35" s="24">
        <f t="shared" si="1"/>
        <v>102.17391304347827</v>
      </c>
      <c r="H35" s="26">
        <v>60</v>
      </c>
      <c r="I35" s="24">
        <f t="shared" si="2"/>
        <v>-35.483870967741936</v>
      </c>
      <c r="J35" s="26">
        <v>80</v>
      </c>
      <c r="K35" s="24">
        <f t="shared" si="3"/>
        <v>33.33333333333333</v>
      </c>
      <c r="L35" s="26">
        <v>62</v>
      </c>
      <c r="M35" s="24">
        <f t="shared" si="4"/>
        <v>-22.499999999999996</v>
      </c>
      <c r="N35" s="26">
        <v>82</v>
      </c>
      <c r="O35" s="24">
        <f t="shared" si="5"/>
        <v>32.258064516129025</v>
      </c>
      <c r="P35" s="26">
        <v>64</v>
      </c>
      <c r="Q35" s="24">
        <f t="shared" si="6"/>
        <v>-21.95121951219512</v>
      </c>
      <c r="R35" s="26">
        <v>62</v>
      </c>
      <c r="S35" s="25">
        <f t="shared" si="7"/>
        <v>-3.125</v>
      </c>
    </row>
    <row r="36" spans="1:19" ht="9" customHeight="1">
      <c r="A36" s="20">
        <v>33</v>
      </c>
      <c r="B36" s="21" t="s">
        <v>35</v>
      </c>
      <c r="C36" s="22">
        <v>19</v>
      </c>
      <c r="D36" s="26">
        <v>15</v>
      </c>
      <c r="E36" s="24">
        <f t="shared" si="0"/>
        <v>-21.052631578947366</v>
      </c>
      <c r="F36" s="26">
        <v>12</v>
      </c>
      <c r="G36" s="24">
        <f t="shared" si="1"/>
        <v>-19.999999999999996</v>
      </c>
      <c r="H36" s="26">
        <v>8</v>
      </c>
      <c r="I36" s="24">
        <f t="shared" si="2"/>
        <v>-33.333333333333336</v>
      </c>
      <c r="J36" s="26">
        <v>11</v>
      </c>
      <c r="K36" s="24">
        <f t="shared" si="3"/>
        <v>37.5</v>
      </c>
      <c r="L36" s="26">
        <v>14</v>
      </c>
      <c r="M36" s="24">
        <f t="shared" si="4"/>
        <v>27.27272727272727</v>
      </c>
      <c r="N36" s="26">
        <v>6</v>
      </c>
      <c r="O36" s="24">
        <f t="shared" si="5"/>
        <v>-57.14285714285714</v>
      </c>
      <c r="P36" s="26">
        <v>5</v>
      </c>
      <c r="Q36" s="24">
        <f t="shared" si="6"/>
        <v>-16.666666666666664</v>
      </c>
      <c r="R36" s="26">
        <v>11</v>
      </c>
      <c r="S36" s="25">
        <f t="shared" si="7"/>
        <v>120.00000000000001</v>
      </c>
    </row>
    <row r="37" spans="1:19" ht="9" customHeight="1">
      <c r="A37" s="20">
        <v>34</v>
      </c>
      <c r="B37" s="21" t="s">
        <v>36</v>
      </c>
      <c r="C37" s="22">
        <v>12</v>
      </c>
      <c r="D37" s="26">
        <v>13</v>
      </c>
      <c r="E37" s="24">
        <f aca="true" t="shared" si="8" ref="E37:E68">IF(D37&lt;&gt;".",IF(C37&lt;&gt;".",IF(C37&gt;0,(D37/C37-1)*100,"."),"."),".")</f>
        <v>8.333333333333325</v>
      </c>
      <c r="F37" s="26">
        <v>14</v>
      </c>
      <c r="G37" s="24">
        <f aca="true" t="shared" si="9" ref="G37:G68">IF(F37&lt;&gt;".",IF(D37&lt;&gt;".",IF(D37&gt;0,(F37/D37-1)*100,"."),"."),".")</f>
        <v>7.692307692307687</v>
      </c>
      <c r="H37" s="26">
        <v>15</v>
      </c>
      <c r="I37" s="24">
        <f aca="true" t="shared" si="10" ref="I37:I68">IF(H37&lt;&gt;".",IF(F37&lt;&gt;".",IF(F37&gt;0,(H37/F37-1)*100,"."),"."),".")</f>
        <v>7.14285714285714</v>
      </c>
      <c r="J37" s="26">
        <v>5</v>
      </c>
      <c r="K37" s="24">
        <f aca="true" t="shared" si="11" ref="K37:K68">IF(J37&lt;&gt;".",IF(H37&lt;&gt;".",IF(H37&gt;0,(J37/H37-1)*100,"."),"."),".")</f>
        <v>-66.66666666666667</v>
      </c>
      <c r="L37" s="26">
        <v>7</v>
      </c>
      <c r="M37" s="24">
        <f aca="true" t="shared" si="12" ref="M37:M68">IF(L37&lt;&gt;".",IF(J37&lt;&gt;".",IF(J37&gt;0,(L37/J37-1)*100,"."),"."),".")</f>
        <v>39.99999999999999</v>
      </c>
      <c r="N37" s="26">
        <v>6</v>
      </c>
      <c r="O37" s="24">
        <f aca="true" t="shared" si="13" ref="O37:O68">IF(N37&lt;&gt;".",IF(L37&lt;&gt;".",IF(L37&gt;0,(N37/L37-1)*100,"."),"."),".")</f>
        <v>-14.28571428571429</v>
      </c>
      <c r="P37" s="26">
        <v>3</v>
      </c>
      <c r="Q37" s="24">
        <f aca="true" t="shared" si="14" ref="Q37:Q68">IF(P37&lt;&gt;".",IF(N37&lt;&gt;".",IF(N37&gt;0,(P37/N37-1)*100,"."),"."),".")</f>
        <v>-50</v>
      </c>
      <c r="R37" s="26">
        <v>5</v>
      </c>
      <c r="S37" s="25">
        <f aca="true" t="shared" si="15" ref="S37:S68">IF(R37&lt;&gt;".",IF(P37&lt;&gt;".",IF(P37&gt;0,(R37/P37-1)*100,"."),"."),".")</f>
        <v>66.66666666666667</v>
      </c>
    </row>
    <row r="38" spans="1:19" ht="9" customHeight="1">
      <c r="A38" s="20">
        <v>35</v>
      </c>
      <c r="B38" s="21" t="s">
        <v>37</v>
      </c>
      <c r="C38" s="22">
        <v>13</v>
      </c>
      <c r="D38" s="26">
        <v>16</v>
      </c>
      <c r="E38" s="24">
        <f t="shared" si="8"/>
        <v>23.076923076923084</v>
      </c>
      <c r="F38" s="26">
        <v>7</v>
      </c>
      <c r="G38" s="24">
        <f t="shared" si="9"/>
        <v>-56.25</v>
      </c>
      <c r="H38" s="26">
        <v>13</v>
      </c>
      <c r="I38" s="24">
        <f t="shared" si="10"/>
        <v>85.71428571428572</v>
      </c>
      <c r="J38" s="26">
        <v>8</v>
      </c>
      <c r="K38" s="24">
        <f t="shared" si="11"/>
        <v>-38.46153846153846</v>
      </c>
      <c r="L38" s="26">
        <v>9</v>
      </c>
      <c r="M38" s="24">
        <f t="shared" si="12"/>
        <v>12.5</v>
      </c>
      <c r="N38" s="26">
        <v>10</v>
      </c>
      <c r="O38" s="24">
        <f t="shared" si="13"/>
        <v>11.111111111111116</v>
      </c>
      <c r="P38" s="26">
        <v>6</v>
      </c>
      <c r="Q38" s="24">
        <f t="shared" si="14"/>
        <v>-40</v>
      </c>
      <c r="R38" s="26">
        <v>7</v>
      </c>
      <c r="S38" s="25">
        <f t="shared" si="15"/>
        <v>16.666666666666675</v>
      </c>
    </row>
    <row r="39" spans="1:19" ht="9" customHeight="1">
      <c r="A39" s="20">
        <v>36</v>
      </c>
      <c r="B39" s="21" t="s">
        <v>38</v>
      </c>
      <c r="C39" s="22">
        <v>23</v>
      </c>
      <c r="D39" s="26">
        <v>24</v>
      </c>
      <c r="E39" s="24">
        <f t="shared" si="8"/>
        <v>4.347826086956519</v>
      </c>
      <c r="F39" s="26">
        <v>25</v>
      </c>
      <c r="G39" s="24">
        <f t="shared" si="9"/>
        <v>4.166666666666674</v>
      </c>
      <c r="H39" s="26">
        <v>18</v>
      </c>
      <c r="I39" s="24">
        <f t="shared" si="10"/>
        <v>-28.000000000000004</v>
      </c>
      <c r="J39" s="26">
        <v>12</v>
      </c>
      <c r="K39" s="24">
        <f t="shared" si="11"/>
        <v>-33.333333333333336</v>
      </c>
      <c r="L39" s="26">
        <v>7</v>
      </c>
      <c r="M39" s="24">
        <f t="shared" si="12"/>
        <v>-41.666666666666664</v>
      </c>
      <c r="N39" s="26">
        <v>14</v>
      </c>
      <c r="O39" s="24">
        <f t="shared" si="13"/>
        <v>100</v>
      </c>
      <c r="P39" s="26">
        <v>23</v>
      </c>
      <c r="Q39" s="24">
        <f t="shared" si="14"/>
        <v>64.28571428571428</v>
      </c>
      <c r="R39" s="26">
        <v>11</v>
      </c>
      <c r="S39" s="25">
        <f t="shared" si="15"/>
        <v>-52.17391304347826</v>
      </c>
    </row>
    <row r="40" spans="1:19" ht="9" customHeight="1">
      <c r="A40" s="20">
        <v>37</v>
      </c>
      <c r="B40" s="21" t="s">
        <v>39</v>
      </c>
      <c r="C40" s="22">
        <v>15</v>
      </c>
      <c r="D40" s="26">
        <v>6</v>
      </c>
      <c r="E40" s="24">
        <f t="shared" si="8"/>
        <v>-60</v>
      </c>
      <c r="F40" s="26" t="s">
        <v>4</v>
      </c>
      <c r="G40" s="24" t="str">
        <f t="shared" si="9"/>
        <v>.</v>
      </c>
      <c r="H40" s="26" t="s">
        <v>4</v>
      </c>
      <c r="I40" s="24" t="str">
        <f t="shared" si="10"/>
        <v>.</v>
      </c>
      <c r="J40" s="26">
        <v>1</v>
      </c>
      <c r="K40" s="24" t="str">
        <f t="shared" si="11"/>
        <v>.</v>
      </c>
      <c r="L40" s="26" t="s">
        <v>4</v>
      </c>
      <c r="M40" s="24" t="str">
        <f t="shared" si="12"/>
        <v>.</v>
      </c>
      <c r="N40" s="26" t="s">
        <v>4</v>
      </c>
      <c r="O40" s="24" t="str">
        <f t="shared" si="13"/>
        <v>.</v>
      </c>
      <c r="P40" s="26">
        <v>0</v>
      </c>
      <c r="Q40" s="24" t="str">
        <f t="shared" si="14"/>
        <v>.</v>
      </c>
      <c r="R40" s="26">
        <v>4</v>
      </c>
      <c r="S40" s="25" t="str">
        <f t="shared" si="15"/>
        <v>.</v>
      </c>
    </row>
    <row r="41" spans="1:19" ht="9" customHeight="1">
      <c r="A41" s="20">
        <v>38</v>
      </c>
      <c r="B41" s="21" t="s">
        <v>40</v>
      </c>
      <c r="C41" s="22">
        <v>7</v>
      </c>
      <c r="D41" s="26">
        <v>6</v>
      </c>
      <c r="E41" s="24">
        <f t="shared" si="8"/>
        <v>-14.28571428571429</v>
      </c>
      <c r="F41" s="26">
        <v>4</v>
      </c>
      <c r="G41" s="24">
        <f t="shared" si="9"/>
        <v>-33.333333333333336</v>
      </c>
      <c r="H41" s="26">
        <v>4</v>
      </c>
      <c r="I41" s="24">
        <f t="shared" si="10"/>
        <v>0</v>
      </c>
      <c r="J41" s="26">
        <v>2</v>
      </c>
      <c r="K41" s="24">
        <f t="shared" si="11"/>
        <v>-50</v>
      </c>
      <c r="L41" s="26">
        <v>6</v>
      </c>
      <c r="M41" s="24">
        <f t="shared" si="12"/>
        <v>200</v>
      </c>
      <c r="N41" s="26">
        <v>4</v>
      </c>
      <c r="O41" s="24">
        <f t="shared" si="13"/>
        <v>-33.333333333333336</v>
      </c>
      <c r="P41" s="26">
        <v>4</v>
      </c>
      <c r="Q41" s="24">
        <f t="shared" si="14"/>
        <v>0</v>
      </c>
      <c r="R41" s="26">
        <v>2</v>
      </c>
      <c r="S41" s="25">
        <f t="shared" si="15"/>
        <v>-50</v>
      </c>
    </row>
    <row r="42" spans="1:19" ht="9" customHeight="1">
      <c r="A42" s="20">
        <v>39</v>
      </c>
      <c r="B42" s="21" t="s">
        <v>41</v>
      </c>
      <c r="C42" s="22">
        <v>44</v>
      </c>
      <c r="D42" s="26">
        <v>53</v>
      </c>
      <c r="E42" s="24">
        <f t="shared" si="8"/>
        <v>20.45454545454546</v>
      </c>
      <c r="F42" s="26">
        <v>64</v>
      </c>
      <c r="G42" s="24">
        <f t="shared" si="9"/>
        <v>20.75471698113207</v>
      </c>
      <c r="H42" s="26">
        <v>44</v>
      </c>
      <c r="I42" s="24">
        <f t="shared" si="10"/>
        <v>-31.25</v>
      </c>
      <c r="J42" s="26">
        <v>57</v>
      </c>
      <c r="K42" s="24">
        <f t="shared" si="11"/>
        <v>29.54545454545454</v>
      </c>
      <c r="L42" s="26">
        <v>50</v>
      </c>
      <c r="M42" s="24">
        <f t="shared" si="12"/>
        <v>-12.28070175438597</v>
      </c>
      <c r="N42" s="26">
        <v>65</v>
      </c>
      <c r="O42" s="24">
        <f t="shared" si="13"/>
        <v>30.000000000000004</v>
      </c>
      <c r="P42" s="26">
        <v>38</v>
      </c>
      <c r="Q42" s="24">
        <f t="shared" si="14"/>
        <v>-41.53846153846153</v>
      </c>
      <c r="R42" s="26">
        <v>57</v>
      </c>
      <c r="S42" s="25">
        <f t="shared" si="15"/>
        <v>50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1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1</v>
      </c>
      <c r="M44" s="24" t="str">
        <f t="shared" si="12"/>
        <v>.</v>
      </c>
      <c r="N44" s="26">
        <v>5</v>
      </c>
      <c r="O44" s="24">
        <f t="shared" si="13"/>
        <v>400</v>
      </c>
      <c r="P44" s="26">
        <v>4</v>
      </c>
      <c r="Q44" s="24">
        <f t="shared" si="14"/>
        <v>-19.999999999999996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8</v>
      </c>
      <c r="D45" s="26">
        <v>8</v>
      </c>
      <c r="E45" s="24">
        <f t="shared" si="8"/>
        <v>0</v>
      </c>
      <c r="F45" s="26">
        <v>5</v>
      </c>
      <c r="G45" s="24">
        <f t="shared" si="9"/>
        <v>-37.5</v>
      </c>
      <c r="H45" s="26">
        <v>6</v>
      </c>
      <c r="I45" s="24">
        <f t="shared" si="10"/>
        <v>19.999999999999996</v>
      </c>
      <c r="J45" s="26">
        <v>3</v>
      </c>
      <c r="K45" s="24">
        <f t="shared" si="11"/>
        <v>-50</v>
      </c>
      <c r="L45" s="26">
        <v>7</v>
      </c>
      <c r="M45" s="24">
        <f t="shared" si="12"/>
        <v>133.33333333333334</v>
      </c>
      <c r="N45" s="26">
        <v>2</v>
      </c>
      <c r="O45" s="24">
        <f t="shared" si="13"/>
        <v>-71.42857142857143</v>
      </c>
      <c r="P45" s="26">
        <v>5</v>
      </c>
      <c r="Q45" s="24">
        <f t="shared" si="14"/>
        <v>150</v>
      </c>
      <c r="R45" s="26">
        <v>2</v>
      </c>
      <c r="S45" s="25">
        <f t="shared" si="15"/>
        <v>-60</v>
      </c>
    </row>
    <row r="46" spans="1:19" ht="9" customHeight="1">
      <c r="A46" s="20">
        <v>43</v>
      </c>
      <c r="B46" s="21" t="s">
        <v>45</v>
      </c>
      <c r="C46" s="22">
        <v>13</v>
      </c>
      <c r="D46" s="26">
        <v>19</v>
      </c>
      <c r="E46" s="24">
        <f t="shared" si="8"/>
        <v>46.153846153846146</v>
      </c>
      <c r="F46" s="26" t="s">
        <v>4</v>
      </c>
      <c r="G46" s="24" t="str">
        <f t="shared" si="9"/>
        <v>.</v>
      </c>
      <c r="H46" s="26">
        <v>6</v>
      </c>
      <c r="I46" s="24" t="str">
        <f t="shared" si="10"/>
        <v>.</v>
      </c>
      <c r="J46" s="26">
        <v>6</v>
      </c>
      <c r="K46" s="24">
        <f t="shared" si="11"/>
        <v>0</v>
      </c>
      <c r="L46" s="26">
        <v>4</v>
      </c>
      <c r="M46" s="24">
        <f t="shared" si="12"/>
        <v>-33.333333333333336</v>
      </c>
      <c r="N46" s="26">
        <v>5</v>
      </c>
      <c r="O46" s="24">
        <f t="shared" si="13"/>
        <v>25</v>
      </c>
      <c r="P46" s="26">
        <v>8</v>
      </c>
      <c r="Q46" s="24">
        <f t="shared" si="14"/>
        <v>60.00000000000001</v>
      </c>
      <c r="R46" s="26">
        <v>6</v>
      </c>
      <c r="S46" s="25">
        <f t="shared" si="15"/>
        <v>-25</v>
      </c>
    </row>
    <row r="47" spans="1:19" ht="9" customHeight="1">
      <c r="A47" s="20">
        <v>44</v>
      </c>
      <c r="B47" s="21" t="s">
        <v>46</v>
      </c>
      <c r="C47" s="22">
        <v>24</v>
      </c>
      <c r="D47" s="26">
        <v>45</v>
      </c>
      <c r="E47" s="24">
        <f t="shared" si="8"/>
        <v>87.5</v>
      </c>
      <c r="F47" s="26">
        <v>25</v>
      </c>
      <c r="G47" s="24">
        <f t="shared" si="9"/>
        <v>-44.44444444444444</v>
      </c>
      <c r="H47" s="26">
        <v>29</v>
      </c>
      <c r="I47" s="24">
        <f t="shared" si="10"/>
        <v>15.999999999999993</v>
      </c>
      <c r="J47" s="26">
        <v>28</v>
      </c>
      <c r="K47" s="24">
        <f t="shared" si="11"/>
        <v>-3.4482758620689613</v>
      </c>
      <c r="L47" s="26">
        <v>23</v>
      </c>
      <c r="M47" s="24">
        <f t="shared" si="12"/>
        <v>-17.85714285714286</v>
      </c>
      <c r="N47" s="26">
        <v>18</v>
      </c>
      <c r="O47" s="24">
        <f t="shared" si="13"/>
        <v>-21.739130434782606</v>
      </c>
      <c r="P47" s="26">
        <v>23</v>
      </c>
      <c r="Q47" s="24">
        <f t="shared" si="14"/>
        <v>27.777777777777768</v>
      </c>
      <c r="R47" s="26">
        <v>19</v>
      </c>
      <c r="S47" s="25">
        <f t="shared" si="15"/>
        <v>-17.391304347826086</v>
      </c>
    </row>
    <row r="48" spans="1:19" ht="9" customHeight="1">
      <c r="A48" s="20">
        <v>45</v>
      </c>
      <c r="B48" s="21" t="s">
        <v>47</v>
      </c>
      <c r="C48" s="22">
        <v>5</v>
      </c>
      <c r="D48" s="26">
        <v>2</v>
      </c>
      <c r="E48" s="24">
        <f t="shared" si="8"/>
        <v>-60</v>
      </c>
      <c r="F48" s="26">
        <v>2</v>
      </c>
      <c r="G48" s="24">
        <f t="shared" si="9"/>
        <v>0</v>
      </c>
      <c r="H48" s="26">
        <v>4</v>
      </c>
      <c r="I48" s="24">
        <f t="shared" si="10"/>
        <v>100</v>
      </c>
      <c r="J48" s="26">
        <v>2</v>
      </c>
      <c r="K48" s="24">
        <f t="shared" si="11"/>
        <v>-50</v>
      </c>
      <c r="L48" s="26">
        <v>2</v>
      </c>
      <c r="M48" s="24">
        <f t="shared" si="12"/>
        <v>0</v>
      </c>
      <c r="N48" s="26">
        <v>1</v>
      </c>
      <c r="O48" s="24">
        <f t="shared" si="13"/>
        <v>-50</v>
      </c>
      <c r="P48" s="26">
        <v>6</v>
      </c>
      <c r="Q48" s="24">
        <f t="shared" si="14"/>
        <v>500</v>
      </c>
      <c r="R48" s="26">
        <v>3</v>
      </c>
      <c r="S48" s="25">
        <f t="shared" si="15"/>
        <v>-50</v>
      </c>
    </row>
    <row r="49" spans="1:19" ht="9" customHeight="1">
      <c r="A49" s="20">
        <v>46</v>
      </c>
      <c r="B49" s="21" t="s">
        <v>48</v>
      </c>
      <c r="C49" s="22">
        <v>4</v>
      </c>
      <c r="D49" s="26">
        <v>5</v>
      </c>
      <c r="E49" s="24">
        <f t="shared" si="8"/>
        <v>25</v>
      </c>
      <c r="F49" s="26">
        <v>4</v>
      </c>
      <c r="G49" s="24">
        <f t="shared" si="9"/>
        <v>-19.999999999999996</v>
      </c>
      <c r="H49" s="26">
        <v>11</v>
      </c>
      <c r="I49" s="24">
        <f t="shared" si="10"/>
        <v>175</v>
      </c>
      <c r="J49" s="26">
        <v>8</v>
      </c>
      <c r="K49" s="24">
        <f t="shared" si="11"/>
        <v>-27.27272727272727</v>
      </c>
      <c r="L49" s="26">
        <v>6</v>
      </c>
      <c r="M49" s="24">
        <f t="shared" si="12"/>
        <v>-25</v>
      </c>
      <c r="N49" s="26">
        <v>3</v>
      </c>
      <c r="O49" s="24">
        <f t="shared" si="13"/>
        <v>-50</v>
      </c>
      <c r="P49" s="26">
        <v>4</v>
      </c>
      <c r="Q49" s="24">
        <f t="shared" si="14"/>
        <v>33.33333333333333</v>
      </c>
      <c r="R49" s="26">
        <v>18</v>
      </c>
      <c r="S49" s="25">
        <f t="shared" si="15"/>
        <v>350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1</v>
      </c>
      <c r="E50" s="24">
        <f t="shared" si="8"/>
        <v>-50</v>
      </c>
      <c r="F50" s="26">
        <v>3</v>
      </c>
      <c r="G50" s="24">
        <f t="shared" si="9"/>
        <v>200</v>
      </c>
      <c r="H50" s="26" t="s">
        <v>4</v>
      </c>
      <c r="I50" s="24" t="str">
        <f t="shared" si="10"/>
        <v>.</v>
      </c>
      <c r="J50" s="26">
        <v>2</v>
      </c>
      <c r="K50" s="24" t="str">
        <f t="shared" si="11"/>
        <v>.</v>
      </c>
      <c r="L50" s="26">
        <v>1</v>
      </c>
      <c r="M50" s="24">
        <f t="shared" si="12"/>
        <v>-50</v>
      </c>
      <c r="N50" s="26">
        <v>1</v>
      </c>
      <c r="O50" s="24">
        <f t="shared" si="13"/>
        <v>0</v>
      </c>
      <c r="P50" s="26">
        <v>1</v>
      </c>
      <c r="Q50" s="24">
        <f t="shared" si="14"/>
        <v>0</v>
      </c>
      <c r="R50" s="26">
        <v>7</v>
      </c>
      <c r="S50" s="25">
        <f t="shared" si="15"/>
        <v>600</v>
      </c>
    </row>
    <row r="51" spans="1:19" ht="9" customHeight="1">
      <c r="A51" s="20">
        <v>48</v>
      </c>
      <c r="B51" s="21" t="s">
        <v>50</v>
      </c>
      <c r="C51" s="22">
        <v>396</v>
      </c>
      <c r="D51" s="26">
        <v>358</v>
      </c>
      <c r="E51" s="24">
        <f t="shared" si="8"/>
        <v>-9.595959595959592</v>
      </c>
      <c r="F51" s="26">
        <v>280</v>
      </c>
      <c r="G51" s="24">
        <f t="shared" si="9"/>
        <v>-21.78770949720671</v>
      </c>
      <c r="H51" s="26">
        <v>223</v>
      </c>
      <c r="I51" s="24">
        <f t="shared" si="10"/>
        <v>-20.35714285714286</v>
      </c>
      <c r="J51" s="26">
        <v>237</v>
      </c>
      <c r="K51" s="24">
        <f t="shared" si="11"/>
        <v>6.278026905829592</v>
      </c>
      <c r="L51" s="26">
        <v>167</v>
      </c>
      <c r="M51" s="24">
        <f t="shared" si="12"/>
        <v>-29.53586497890295</v>
      </c>
      <c r="N51" s="26">
        <v>98</v>
      </c>
      <c r="O51" s="24">
        <f t="shared" si="13"/>
        <v>-41.31736526946108</v>
      </c>
      <c r="P51" s="26">
        <v>95</v>
      </c>
      <c r="Q51" s="24">
        <f t="shared" si="14"/>
        <v>-3.0612244897959218</v>
      </c>
      <c r="R51" s="26">
        <v>85</v>
      </c>
      <c r="S51" s="25">
        <f t="shared" si="15"/>
        <v>-10.526315789473683</v>
      </c>
    </row>
    <row r="52" spans="1:19" ht="9" customHeight="1">
      <c r="A52" s="20">
        <v>49</v>
      </c>
      <c r="B52" s="21" t="s">
        <v>51</v>
      </c>
      <c r="C52" s="22">
        <v>47</v>
      </c>
      <c r="D52" s="26">
        <v>63</v>
      </c>
      <c r="E52" s="24">
        <f t="shared" si="8"/>
        <v>34.04255319148937</v>
      </c>
      <c r="F52" s="26">
        <v>55</v>
      </c>
      <c r="G52" s="24">
        <f t="shared" si="9"/>
        <v>-12.698412698412698</v>
      </c>
      <c r="H52" s="26">
        <v>80</v>
      </c>
      <c r="I52" s="24">
        <f t="shared" si="10"/>
        <v>45.45454545454546</v>
      </c>
      <c r="J52" s="26">
        <v>124</v>
      </c>
      <c r="K52" s="24">
        <f t="shared" si="11"/>
        <v>55.00000000000001</v>
      </c>
      <c r="L52" s="26">
        <v>95</v>
      </c>
      <c r="M52" s="24">
        <f t="shared" si="12"/>
        <v>-23.38709677419355</v>
      </c>
      <c r="N52" s="26">
        <v>97</v>
      </c>
      <c r="O52" s="24">
        <f t="shared" si="13"/>
        <v>2.1052631578947434</v>
      </c>
      <c r="P52" s="26">
        <v>87</v>
      </c>
      <c r="Q52" s="24">
        <f t="shared" si="14"/>
        <v>-10.309278350515461</v>
      </c>
      <c r="R52" s="26">
        <v>78</v>
      </c>
      <c r="S52" s="25">
        <f t="shared" si="15"/>
        <v>-10.344827586206895</v>
      </c>
    </row>
    <row r="53" spans="1:19" ht="9" customHeight="1">
      <c r="A53" s="20">
        <v>50</v>
      </c>
      <c r="B53" s="32" t="s">
        <v>52</v>
      </c>
      <c r="C53" s="22">
        <v>59</v>
      </c>
      <c r="D53" s="26">
        <v>58</v>
      </c>
      <c r="E53" s="24">
        <f t="shared" si="8"/>
        <v>-1.6949152542372836</v>
      </c>
      <c r="F53" s="26">
        <v>93</v>
      </c>
      <c r="G53" s="24">
        <f t="shared" si="9"/>
        <v>60.3448275862069</v>
      </c>
      <c r="H53" s="26">
        <v>63</v>
      </c>
      <c r="I53" s="24">
        <f t="shared" si="10"/>
        <v>-32.25806451612904</v>
      </c>
      <c r="J53" s="26">
        <v>72</v>
      </c>
      <c r="K53" s="24">
        <f t="shared" si="11"/>
        <v>14.28571428571428</v>
      </c>
      <c r="L53" s="26">
        <v>41</v>
      </c>
      <c r="M53" s="24">
        <f t="shared" si="12"/>
        <v>-43.05555555555556</v>
      </c>
      <c r="N53" s="26">
        <v>115</v>
      </c>
      <c r="O53" s="24">
        <f t="shared" si="13"/>
        <v>180.48780487804876</v>
      </c>
      <c r="P53" s="26">
        <v>113</v>
      </c>
      <c r="Q53" s="24">
        <f t="shared" si="14"/>
        <v>-1.7391304347826098</v>
      </c>
      <c r="R53" s="26">
        <v>96</v>
      </c>
      <c r="S53" s="25">
        <f t="shared" si="15"/>
        <v>-15.04424778761062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6</v>
      </c>
      <c r="G54" s="24" t="str">
        <f t="shared" si="9"/>
        <v>.</v>
      </c>
      <c r="H54" s="26">
        <v>5</v>
      </c>
      <c r="I54" s="24">
        <f t="shared" si="10"/>
        <v>-16.666666666666664</v>
      </c>
      <c r="J54" s="26">
        <v>3</v>
      </c>
      <c r="K54" s="24">
        <f t="shared" si="11"/>
        <v>-40</v>
      </c>
      <c r="L54" s="26">
        <v>13</v>
      </c>
      <c r="M54" s="24">
        <f t="shared" si="12"/>
        <v>333.3333333333333</v>
      </c>
      <c r="N54" s="26">
        <v>9</v>
      </c>
      <c r="O54" s="24">
        <f t="shared" si="13"/>
        <v>-30.76923076923077</v>
      </c>
      <c r="P54" s="26">
        <v>8</v>
      </c>
      <c r="Q54" s="24">
        <f t="shared" si="14"/>
        <v>-11.111111111111116</v>
      </c>
      <c r="R54" s="26">
        <v>9</v>
      </c>
      <c r="S54" s="25">
        <f t="shared" si="15"/>
        <v>12.5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4</v>
      </c>
      <c r="G55" s="24" t="str">
        <f t="shared" si="9"/>
        <v>.</v>
      </c>
      <c r="H55" s="26">
        <v>3</v>
      </c>
      <c r="I55" s="24">
        <f t="shared" si="10"/>
        <v>-25</v>
      </c>
      <c r="J55" s="26">
        <v>10</v>
      </c>
      <c r="K55" s="24">
        <f t="shared" si="11"/>
        <v>233.33333333333334</v>
      </c>
      <c r="L55" s="26">
        <v>12</v>
      </c>
      <c r="M55" s="24">
        <f t="shared" si="12"/>
        <v>19.999999999999996</v>
      </c>
      <c r="N55" s="26">
        <v>12</v>
      </c>
      <c r="O55" s="24">
        <f t="shared" si="13"/>
        <v>0</v>
      </c>
      <c r="P55" s="26">
        <v>10</v>
      </c>
      <c r="Q55" s="24">
        <f t="shared" si="14"/>
        <v>-16.666666666666664</v>
      </c>
      <c r="R55" s="26">
        <v>13</v>
      </c>
      <c r="S55" s="25">
        <f t="shared" si="15"/>
        <v>30.000000000000004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1757</v>
      </c>
      <c r="D57" s="39">
        <f>SUM(D5:D55)</f>
        <v>1822</v>
      </c>
      <c r="E57" s="40">
        <f>IF(D57&lt;&gt;".",IF(C57&lt;&gt;".",IF(C57&gt;0,(D57/C57-1)*100,"."),"."),".")</f>
        <v>3.6994877632327894</v>
      </c>
      <c r="F57" s="39">
        <f>SUM(F5:F55)</f>
        <v>1870</v>
      </c>
      <c r="G57" s="40">
        <f>IF(F57&lt;&gt;".",IF(D57&lt;&gt;".",IF(D57&gt;0,(F57/D57-1)*100,"."),"."),".")</f>
        <v>2.6344676180021898</v>
      </c>
      <c r="H57" s="39">
        <f>SUM(H5:H55)</f>
        <v>1706</v>
      </c>
      <c r="I57" s="40">
        <f>IF(H57&lt;&gt;".",IF(F57&lt;&gt;".",IF(F57&gt;0,(H57/F57-1)*100,"."),"."),".")</f>
        <v>-8.770053475935825</v>
      </c>
      <c r="J57" s="39">
        <f>SUM(J5:J55)</f>
        <v>1848</v>
      </c>
      <c r="K57" s="40">
        <f>IF(J57&lt;&gt;".",IF(H57&lt;&gt;".",IF(H57&gt;0,(J57/H57-1)*100,"."),"."),".")</f>
        <v>8.32356389214537</v>
      </c>
      <c r="L57" s="39">
        <f>SUM(L5:L55)</f>
        <v>1550</v>
      </c>
      <c r="M57" s="40">
        <f>IF(L57&lt;&gt;".",IF(J57&lt;&gt;".",IF(J57&gt;0,(L57/J57-1)*100,"."),"."),".")</f>
        <v>-16.12554112554112</v>
      </c>
      <c r="N57" s="39">
        <f>SUM(N5:N55)</f>
        <v>1583</v>
      </c>
      <c r="O57" s="40">
        <f>IF(N57&lt;&gt;".",IF(L57&lt;&gt;".",IF(L57&gt;0,(N57/L57-1)*100,"."),"."),".")</f>
        <v>2.1290322580645116</v>
      </c>
      <c r="P57" s="39">
        <f>SUM(P5:P55)</f>
        <v>1530</v>
      </c>
      <c r="Q57" s="40">
        <f>IF(P57&lt;&gt;".",IF(N57&lt;&gt;".",IF(N57&gt;0,(P57/N57-1)*100,"."),"."),".")</f>
        <v>-3.348073278584962</v>
      </c>
      <c r="R57" s="39">
        <f>SUM(R5:R55)</f>
        <v>1354</v>
      </c>
      <c r="S57" s="41">
        <f>IF(R57&lt;&gt;".",IF(P57&lt;&gt;".",IF(P57&gt;0,(R57/P57-1)*100,"."),"."),".")</f>
        <v>-11.503267973856213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2003&amp;RRiesa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2003-12-11T20:42:20Z</dcterms:created>
  <dcterms:modified xsi:type="dcterms:W3CDTF">2003-12-11T20:42:53Z</dcterms:modified>
  <cp:category/>
  <cp:version/>
  <cp:contentType/>
  <cp:contentStatus/>
</cp:coreProperties>
</file>