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7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'Dessau'!$A$1:$S$61</definedName>
    <definedName name="_xlnm.Print_Area" localSheetId="1">'Halberstadt'!$A$1:$S$61</definedName>
    <definedName name="_xlnm.Print_Area" localSheetId="2">'Halle'!$A$1:$S$61</definedName>
    <definedName name="_xlnm.Print_Area" localSheetId="3">'Magdeburg'!$A$1:$S$61</definedName>
    <definedName name="_xlnm.Print_Area" localSheetId="4">'Merseburg'!$A$1:$S$61</definedName>
    <definedName name="_xlnm.Print_Area" localSheetId="5">'Sangerhausen'!$A$1:$S$61</definedName>
    <definedName name="_xlnm.Print_Area" localSheetId="6">'Stendal'!$A$1:$S$61</definedName>
    <definedName name="_xlnm.Print_Area" localSheetId="7">'Wittenberg'!$A$1:$S$61</definedName>
    <definedName name="_xlnm.Print_Titles" localSheetId="0">'Dessau'!$1:$3</definedName>
    <definedName name="_xlnm.Print_Titles" localSheetId="1">'Halberstadt'!$1:$3</definedName>
    <definedName name="_xlnm.Print_Titles" localSheetId="2">'Halle'!$1:$3</definedName>
    <definedName name="_xlnm.Print_Titles" localSheetId="3">'Magdeburg'!$1:$3</definedName>
    <definedName name="_xlnm.Print_Titles" localSheetId="4">'Merseburg'!$1:$3</definedName>
    <definedName name="_xlnm.Print_Titles" localSheetId="5">'Sangerhausen'!$1:$3</definedName>
    <definedName name="_xlnm.Print_Titles" localSheetId="6">'Stendal'!$1:$3</definedName>
    <definedName name="_xlnm.Print_Titles" localSheetId="7">'Wittenberg'!$1:$3</definedName>
  </definedNames>
  <calcPr fullCalcOnLoad="1" refMode="R1C1"/>
</workbook>
</file>

<file path=xl/sharedStrings.xml><?xml version="1.0" encoding="utf-8"?>
<sst xmlns="http://schemas.openxmlformats.org/spreadsheetml/2006/main" count="930" uniqueCount="77">
  <si>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</si>
  <si>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</si>
  <si>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</si>
  <si>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</si>
  <si>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</si>
  <si>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</si>
  <si>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</si>
  <si>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</si>
  <si>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</si>
  <si>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</si>
  <si>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</si>
  <si>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</si>
  <si>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</si>
  <si>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</si>
  <si>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</si>
  <si>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</si>
  <si>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</si>
  <si>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</si>
  <si>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</si>
  <si>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</si>
  <si>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</si>
  <si>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</si>
  <si>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</si>
  <si>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</si>
  <si>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</si>
  <si>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</si>
  <si>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</si>
  <si>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</si>
  <si>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</si>
  <si>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</si>
  <si>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</si>
  <si>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</si>
  <si>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</si>
  <si>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</si>
  <si>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</si>
  <si>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</si>
  <si>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</si>
  <si>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</si>
  <si>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</si>
  <si>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</si>
  <si>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</si>
  <si>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</si>
  <si>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</si>
  <si>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</si>
  <si>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</si>
  <si>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</si>
  <si>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</si>
  <si>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</si>
  <si>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</si>
  <si>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</si>
  <si>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</si>
  <si>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</si>
  <si>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</si>
  <si>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</si>
  <si>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</si>
  <si>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</si>
  <si>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</si>
  <si>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</si>
  <si>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</si>
  <si>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</si>
  <si>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1996 / 1995</t>
  </si>
  <si>
    <t>1997 / 1996</t>
  </si>
  <si>
    <t>1998 / 1997</t>
  </si>
  <si>
    <t>1999 / 1998</t>
  </si>
  <si>
    <t>2000 / 1999</t>
  </si>
  <si>
    <t>2001 / 2000</t>
  </si>
  <si>
    <t>2002 / 2001</t>
  </si>
  <si>
    <t>2003 / 2002</t>
  </si>
  <si>
    <t>Neu abgeschlossene Ausbildungsverträge und Veränderungen zum Vorjahr in % (VR) nach Ausbildungsberufen und ausgewählten Berufsgruppen in Dessau</t>
  </si>
  <si>
    <t>Quelle: Bundesinstitut für Berufsbildung (BIBB), Erhebung zum 30. September 2003</t>
  </si>
  <si>
    <t>Neu abgeschlossene Ausbildungsverträge und Veränderungen zum Vorjahr in % (VR) nach Ausbildungsberufen und ausgewählten Berufsgruppen in Halberstadt</t>
  </si>
  <si>
    <t>Neu abgeschlossene Ausbildungsverträge und Veränderungen zum Vorjahr in % (VR) nach Ausbildungsberufen und ausgewählten Berufsgruppen in Halle</t>
  </si>
  <si>
    <t>Neu abgeschlossene Ausbildungsverträge und Veränderungen zum Vorjahr in % (VR) nach Ausbildungsberufen und ausgewählten Berufsgruppen in Magdeburg</t>
  </si>
  <si>
    <t>Neu abgeschlossene Ausbildungsverträge und Veränderungen zum Vorjahr in % (VR) nach Ausbildungsberufen und ausgewählten Berufsgruppen in Merseburg</t>
  </si>
  <si>
    <t>Neu abgeschlossene Ausbildungsverträge und Veränderungen zum Vorjahr in % (VR) nach Ausbildungsberufen und ausgewählten Berufsgruppen in Sangerhausen</t>
  </si>
  <si>
    <t>Neu abgeschlossene Ausbildungsverträge und Veränderungen zum Vorjahr in % (VR) nach Ausbildungsberufen und ausgewählten Berufsgruppen in Stendal</t>
  </si>
  <si>
    <t>Neu abgeschlossene Ausbildungsverträge und Veränderungen zum Vorjahr in % (VR) nach Ausbildungsberufen und ausgewählten Berufsgruppen in Wittenberg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</si>
</sst>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73</v>
      </c>
      <c r="D5" s="23">
        <v>108</v>
      </c>
      <c r="E5" s="24">
        <f aca="true" t="shared" si="0" ref="E5:E36">IF(D5&lt;&gt;".",IF(C5&lt;&gt;".",IF(C5&gt;0,(D5/C5-1)*100,"."),"."),".")</f>
        <v>47.94520547945205</v>
      </c>
      <c r="F5" s="23">
        <v>116</v>
      </c>
      <c r="G5" s="24">
        <f aca="true" t="shared" si="1" ref="G5:G36">IF(F5&lt;&gt;".",IF(D5&lt;&gt;".",IF(D5&gt;0,(F5/D5-1)*100,"."),"."),".")</f>
        <v>7.407407407407418</v>
      </c>
      <c r="H5" s="23">
        <v>80</v>
      </c>
      <c r="I5" s="24">
        <f aca="true" t="shared" si="2" ref="I5:I36">IF(H5&lt;&gt;".",IF(F5&lt;&gt;".",IF(F5&gt;0,(H5/F5-1)*100,"."),"."),".")</f>
        <v>-31.034482758620683</v>
      </c>
      <c r="J5" s="23">
        <v>60</v>
      </c>
      <c r="K5" s="24">
        <f aca="true" t="shared" si="3" ref="K5:K36">IF(J5&lt;&gt;".",IF(H5&lt;&gt;".",IF(H5&gt;0,(J5/H5-1)*100,"."),"."),".")</f>
        <v>-25</v>
      </c>
      <c r="L5" s="23">
        <v>56</v>
      </c>
      <c r="M5" s="24">
        <f aca="true" t="shared" si="4" ref="M5:M36">IF(L5&lt;&gt;".",IF(J5&lt;&gt;".",IF(J5&gt;0,(L5/J5-1)*100,"."),"."),".")</f>
        <v>-6.666666666666665</v>
      </c>
      <c r="N5" s="23">
        <v>65</v>
      </c>
      <c r="O5" s="24">
        <f aca="true" t="shared" si="5" ref="O5:O36">IF(N5&lt;&gt;".",IF(L5&lt;&gt;".",IF(L5&gt;0,(N5/L5-1)*100,"."),"."),".")</f>
        <v>16.07142857142858</v>
      </c>
      <c r="P5" s="23">
        <v>67</v>
      </c>
      <c r="Q5" s="24">
        <f aca="true" t="shared" si="6" ref="Q5:Q36">IF(P5&lt;&gt;".",IF(N5&lt;&gt;".",IF(N5&gt;0,(P5/N5-1)*100,"."),"."),".")</f>
        <v>3.076923076923066</v>
      </c>
      <c r="R5" s="23">
        <v>93</v>
      </c>
      <c r="S5" s="25">
        <f aca="true" t="shared" si="7" ref="S5:S36">IF(R5&lt;&gt;".",IF(P5&lt;&gt;".",IF(P5&gt;0,(R5/P5-1)*100,"."),"."),".")</f>
        <v>38.80597014925373</v>
      </c>
    </row>
    <row r="6" spans="1:19" ht="9" customHeight="1">
      <c r="A6" s="20">
        <v>2</v>
      </c>
      <c r="B6" s="21" t="s">
        <v>5</v>
      </c>
      <c r="C6" s="22">
        <v>132</v>
      </c>
      <c r="D6" s="26">
        <v>49</v>
      </c>
      <c r="E6" s="24">
        <f t="shared" si="0"/>
        <v>-62.878787878787875</v>
      </c>
      <c r="F6" s="26">
        <v>107</v>
      </c>
      <c r="G6" s="24">
        <f t="shared" si="1"/>
        <v>118.36734693877551</v>
      </c>
      <c r="H6" s="26">
        <v>85</v>
      </c>
      <c r="I6" s="24">
        <f t="shared" si="2"/>
        <v>-20.560747663551403</v>
      </c>
      <c r="J6" s="26">
        <v>162</v>
      </c>
      <c r="K6" s="24">
        <f t="shared" si="3"/>
        <v>90.58823529411764</v>
      </c>
      <c r="L6" s="26">
        <v>104</v>
      </c>
      <c r="M6" s="24">
        <f t="shared" si="4"/>
        <v>-35.802469135802475</v>
      </c>
      <c r="N6" s="26">
        <v>88</v>
      </c>
      <c r="O6" s="24">
        <f t="shared" si="5"/>
        <v>-15.384615384615385</v>
      </c>
      <c r="P6" s="26">
        <v>43</v>
      </c>
      <c r="Q6" s="24">
        <f t="shared" si="6"/>
        <v>-51.13636363636363</v>
      </c>
      <c r="R6" s="26">
        <v>79</v>
      </c>
      <c r="S6" s="25">
        <f t="shared" si="7"/>
        <v>83.72093023255813</v>
      </c>
    </row>
    <row r="7" spans="1:19" ht="9" customHeight="1">
      <c r="A7" s="27">
        <v>3</v>
      </c>
      <c r="B7" s="28" t="s">
        <v>6</v>
      </c>
      <c r="C7" s="22">
        <v>105</v>
      </c>
      <c r="D7" s="26">
        <v>86</v>
      </c>
      <c r="E7" s="24">
        <f t="shared" si="0"/>
        <v>-18.0952380952381</v>
      </c>
      <c r="F7" s="26">
        <v>88</v>
      </c>
      <c r="G7" s="24">
        <f t="shared" si="1"/>
        <v>2.3255813953488413</v>
      </c>
      <c r="H7" s="26">
        <v>77</v>
      </c>
      <c r="I7" s="24">
        <f t="shared" si="2"/>
        <v>-12.5</v>
      </c>
      <c r="J7" s="26">
        <v>72</v>
      </c>
      <c r="K7" s="24">
        <f t="shared" si="3"/>
        <v>-6.493506493506496</v>
      </c>
      <c r="L7" s="26">
        <v>58</v>
      </c>
      <c r="M7" s="24">
        <f t="shared" si="4"/>
        <v>-19.444444444444443</v>
      </c>
      <c r="N7" s="26">
        <v>49</v>
      </c>
      <c r="O7" s="24">
        <f t="shared" si="5"/>
        <v>-15.517241379310342</v>
      </c>
      <c r="P7" s="26">
        <v>67</v>
      </c>
      <c r="Q7" s="24">
        <f t="shared" si="6"/>
        <v>36.73469387755102</v>
      </c>
      <c r="R7" s="26">
        <v>61</v>
      </c>
      <c r="S7" s="25">
        <f t="shared" si="7"/>
        <v>-8.955223880597018</v>
      </c>
    </row>
    <row r="8" spans="1:19" ht="9" customHeight="1">
      <c r="A8" s="20">
        <v>4</v>
      </c>
      <c r="B8" s="21" t="s">
        <v>7</v>
      </c>
      <c r="C8" s="22">
        <v>38</v>
      </c>
      <c r="D8" s="26">
        <v>73</v>
      </c>
      <c r="E8" s="24">
        <f t="shared" si="0"/>
        <v>92.10526315789474</v>
      </c>
      <c r="F8" s="26">
        <v>37</v>
      </c>
      <c r="G8" s="24">
        <f t="shared" si="1"/>
        <v>-49.31506849315068</v>
      </c>
      <c r="H8" s="26">
        <v>36</v>
      </c>
      <c r="I8" s="24">
        <f t="shared" si="2"/>
        <v>-2.7027027027026973</v>
      </c>
      <c r="J8" s="26">
        <v>28</v>
      </c>
      <c r="K8" s="24">
        <f t="shared" si="3"/>
        <v>-22.22222222222222</v>
      </c>
      <c r="L8" s="26">
        <v>54</v>
      </c>
      <c r="M8" s="24">
        <f t="shared" si="4"/>
        <v>92.85714285714286</v>
      </c>
      <c r="N8" s="26">
        <v>46</v>
      </c>
      <c r="O8" s="24">
        <f t="shared" si="5"/>
        <v>-14.814814814814813</v>
      </c>
      <c r="P8" s="26">
        <v>26</v>
      </c>
      <c r="Q8" s="24">
        <f t="shared" si="6"/>
        <v>-43.47826086956522</v>
      </c>
      <c r="R8" s="26">
        <v>29</v>
      </c>
      <c r="S8" s="25">
        <f t="shared" si="7"/>
        <v>11.538461538461542</v>
      </c>
    </row>
    <row r="9" spans="1:19" ht="9" customHeight="1">
      <c r="A9" s="20">
        <v>5</v>
      </c>
      <c r="B9" s="21" t="s">
        <v>8</v>
      </c>
      <c r="C9" s="22">
        <v>71</v>
      </c>
      <c r="D9" s="26">
        <v>69</v>
      </c>
      <c r="E9" s="24">
        <f t="shared" si="0"/>
        <v>-2.8169014084507005</v>
      </c>
      <c r="F9" s="26">
        <v>45</v>
      </c>
      <c r="G9" s="24">
        <f t="shared" si="1"/>
        <v>-34.78260869565217</v>
      </c>
      <c r="H9" s="26">
        <v>78</v>
      </c>
      <c r="I9" s="24">
        <f t="shared" si="2"/>
        <v>73.33333333333334</v>
      </c>
      <c r="J9" s="26">
        <v>74</v>
      </c>
      <c r="K9" s="24">
        <f t="shared" si="3"/>
        <v>-5.128205128205132</v>
      </c>
      <c r="L9" s="26">
        <v>61</v>
      </c>
      <c r="M9" s="24">
        <f t="shared" si="4"/>
        <v>-17.567567567567565</v>
      </c>
      <c r="N9" s="26">
        <v>48</v>
      </c>
      <c r="O9" s="24">
        <f t="shared" si="5"/>
        <v>-21.311475409836067</v>
      </c>
      <c r="P9" s="26">
        <v>61</v>
      </c>
      <c r="Q9" s="24">
        <f t="shared" si="6"/>
        <v>27.083333333333325</v>
      </c>
      <c r="R9" s="26">
        <v>50</v>
      </c>
      <c r="S9" s="25">
        <f t="shared" si="7"/>
        <v>-18.032786885245898</v>
      </c>
    </row>
    <row r="10" spans="1:19" ht="9" customHeight="1">
      <c r="A10" s="20">
        <v>6</v>
      </c>
      <c r="B10" s="21" t="s">
        <v>9</v>
      </c>
      <c r="C10" s="22">
        <v>27</v>
      </c>
      <c r="D10" s="26">
        <v>46</v>
      </c>
      <c r="E10" s="24">
        <f t="shared" si="0"/>
        <v>70.37037037037037</v>
      </c>
      <c r="F10" s="26">
        <v>30</v>
      </c>
      <c r="G10" s="24">
        <f t="shared" si="1"/>
        <v>-34.78260869565217</v>
      </c>
      <c r="H10" s="26">
        <v>29</v>
      </c>
      <c r="I10" s="24">
        <f t="shared" si="2"/>
        <v>-3.3333333333333326</v>
      </c>
      <c r="J10" s="26">
        <v>29</v>
      </c>
      <c r="K10" s="24">
        <f t="shared" si="3"/>
        <v>0</v>
      </c>
      <c r="L10" s="26">
        <v>30</v>
      </c>
      <c r="M10" s="24">
        <f t="shared" si="4"/>
        <v>3.4482758620689724</v>
      </c>
      <c r="N10" s="26">
        <v>14</v>
      </c>
      <c r="O10" s="24">
        <f t="shared" si="5"/>
        <v>-53.333333333333336</v>
      </c>
      <c r="P10" s="26">
        <v>24</v>
      </c>
      <c r="Q10" s="24">
        <f t="shared" si="6"/>
        <v>71.42857142857142</v>
      </c>
      <c r="R10" s="26">
        <v>22</v>
      </c>
      <c r="S10" s="25">
        <f t="shared" si="7"/>
        <v>-8.333333333333337</v>
      </c>
    </row>
    <row r="11" spans="1:19" ht="9" customHeight="1">
      <c r="A11" s="20">
        <v>7</v>
      </c>
      <c r="B11" s="21" t="s">
        <v>10</v>
      </c>
      <c r="C11" s="22">
        <v>153</v>
      </c>
      <c r="D11" s="26">
        <v>166</v>
      </c>
      <c r="E11" s="24">
        <f t="shared" si="0"/>
        <v>8.496732026143782</v>
      </c>
      <c r="F11" s="26">
        <v>215</v>
      </c>
      <c r="G11" s="24">
        <f t="shared" si="1"/>
        <v>29.518072289156617</v>
      </c>
      <c r="H11" s="26">
        <v>146</v>
      </c>
      <c r="I11" s="24">
        <f t="shared" si="2"/>
        <v>-32.09302325581396</v>
      </c>
      <c r="J11" s="26">
        <v>163</v>
      </c>
      <c r="K11" s="24">
        <f t="shared" si="3"/>
        <v>11.64383561643836</v>
      </c>
      <c r="L11" s="26">
        <v>135</v>
      </c>
      <c r="M11" s="24">
        <f t="shared" si="4"/>
        <v>-17.177914110429448</v>
      </c>
      <c r="N11" s="26">
        <v>89</v>
      </c>
      <c r="O11" s="24">
        <f t="shared" si="5"/>
        <v>-34.074074074074076</v>
      </c>
      <c r="P11" s="26">
        <v>100</v>
      </c>
      <c r="Q11" s="24">
        <f t="shared" si="6"/>
        <v>12.35955056179776</v>
      </c>
      <c r="R11" s="26">
        <v>104</v>
      </c>
      <c r="S11" s="25">
        <f t="shared" si="7"/>
        <v>4.0000000000000036</v>
      </c>
    </row>
    <row r="12" spans="1:19" ht="9" customHeight="1">
      <c r="A12" s="20">
        <v>8</v>
      </c>
      <c r="B12" s="21" t="s">
        <v>11</v>
      </c>
      <c r="C12" s="22">
        <v>9</v>
      </c>
      <c r="D12" s="26">
        <v>8</v>
      </c>
      <c r="E12" s="24">
        <f t="shared" si="0"/>
        <v>-11.111111111111116</v>
      </c>
      <c r="F12" s="26">
        <v>4</v>
      </c>
      <c r="G12" s="24">
        <f t="shared" si="1"/>
        <v>-50</v>
      </c>
      <c r="H12" s="26">
        <v>5</v>
      </c>
      <c r="I12" s="24">
        <f t="shared" si="2"/>
        <v>25</v>
      </c>
      <c r="J12" s="26">
        <v>9</v>
      </c>
      <c r="K12" s="24">
        <f t="shared" si="3"/>
        <v>80</v>
      </c>
      <c r="L12" s="26">
        <v>8</v>
      </c>
      <c r="M12" s="24">
        <f t="shared" si="4"/>
        <v>-11.111111111111116</v>
      </c>
      <c r="N12" s="26">
        <v>7</v>
      </c>
      <c r="O12" s="24">
        <f t="shared" si="5"/>
        <v>-12.5</v>
      </c>
      <c r="P12" s="26">
        <v>8</v>
      </c>
      <c r="Q12" s="24">
        <f t="shared" si="6"/>
        <v>14.28571428571428</v>
      </c>
      <c r="R12" s="26">
        <v>6</v>
      </c>
      <c r="S12" s="25">
        <f t="shared" si="7"/>
        <v>-25</v>
      </c>
    </row>
    <row r="13" spans="1:19" ht="9" customHeight="1">
      <c r="A13" s="20">
        <v>9</v>
      </c>
      <c r="B13" s="21" t="s">
        <v>12</v>
      </c>
      <c r="C13" s="22">
        <v>65</v>
      </c>
      <c r="D13" s="26">
        <v>64</v>
      </c>
      <c r="E13" s="24">
        <f t="shared" si="0"/>
        <v>-1.538461538461533</v>
      </c>
      <c r="F13" s="26">
        <v>55</v>
      </c>
      <c r="G13" s="24">
        <f t="shared" si="1"/>
        <v>-14.0625</v>
      </c>
      <c r="H13" s="26">
        <v>49</v>
      </c>
      <c r="I13" s="24">
        <f t="shared" si="2"/>
        <v>-10.909090909090914</v>
      </c>
      <c r="J13" s="26">
        <v>34</v>
      </c>
      <c r="K13" s="24">
        <f t="shared" si="3"/>
        <v>-30.612244897959183</v>
      </c>
      <c r="L13" s="26">
        <v>37</v>
      </c>
      <c r="M13" s="24">
        <f t="shared" si="4"/>
        <v>8.823529411764696</v>
      </c>
      <c r="N13" s="26">
        <v>32</v>
      </c>
      <c r="O13" s="24">
        <f t="shared" si="5"/>
        <v>-13.513513513513509</v>
      </c>
      <c r="P13" s="26">
        <v>24</v>
      </c>
      <c r="Q13" s="24">
        <f t="shared" si="6"/>
        <v>-25</v>
      </c>
      <c r="R13" s="26">
        <v>29</v>
      </c>
      <c r="S13" s="25">
        <f t="shared" si="7"/>
        <v>20.833333333333325</v>
      </c>
    </row>
    <row r="14" spans="1:19" ht="9" customHeight="1">
      <c r="A14" s="20">
        <v>10</v>
      </c>
      <c r="B14" s="21" t="s">
        <v>13</v>
      </c>
      <c r="C14" s="22">
        <v>89</v>
      </c>
      <c r="D14" s="26">
        <v>109</v>
      </c>
      <c r="E14" s="24">
        <f t="shared" si="0"/>
        <v>22.47191011235956</v>
      </c>
      <c r="F14" s="26">
        <v>84</v>
      </c>
      <c r="G14" s="24">
        <f t="shared" si="1"/>
        <v>-22.935779816513758</v>
      </c>
      <c r="H14" s="26">
        <v>89</v>
      </c>
      <c r="I14" s="24">
        <f t="shared" si="2"/>
        <v>5.952380952380953</v>
      </c>
      <c r="J14" s="26">
        <v>80</v>
      </c>
      <c r="K14" s="24">
        <f t="shared" si="3"/>
        <v>-10.1123595505618</v>
      </c>
      <c r="L14" s="26">
        <v>98</v>
      </c>
      <c r="M14" s="24">
        <f t="shared" si="4"/>
        <v>22.500000000000007</v>
      </c>
      <c r="N14" s="26">
        <v>75</v>
      </c>
      <c r="O14" s="24">
        <f t="shared" si="5"/>
        <v>-23.469387755102044</v>
      </c>
      <c r="P14" s="26">
        <v>56</v>
      </c>
      <c r="Q14" s="24">
        <f t="shared" si="6"/>
        <v>-25.33333333333333</v>
      </c>
      <c r="R14" s="26">
        <v>62</v>
      </c>
      <c r="S14" s="25">
        <f t="shared" si="7"/>
        <v>10.71428571428572</v>
      </c>
    </row>
    <row r="15" spans="1:19" ht="9" customHeight="1">
      <c r="A15" s="20">
        <v>11</v>
      </c>
      <c r="B15" s="21" t="s">
        <v>14</v>
      </c>
      <c r="C15" s="22">
        <v>43</v>
      </c>
      <c r="D15" s="26">
        <v>56</v>
      </c>
      <c r="E15" s="24">
        <f t="shared" si="0"/>
        <v>30.232558139534895</v>
      </c>
      <c r="F15" s="26">
        <v>60</v>
      </c>
      <c r="G15" s="24">
        <f t="shared" si="1"/>
        <v>7.14285714285714</v>
      </c>
      <c r="H15" s="26">
        <v>89</v>
      </c>
      <c r="I15" s="24">
        <f t="shared" si="2"/>
        <v>48.33333333333334</v>
      </c>
      <c r="J15" s="26">
        <v>43</v>
      </c>
      <c r="K15" s="24">
        <f t="shared" si="3"/>
        <v>-51.685393258426956</v>
      </c>
      <c r="L15" s="26">
        <v>38</v>
      </c>
      <c r="M15" s="24">
        <f t="shared" si="4"/>
        <v>-11.627906976744185</v>
      </c>
      <c r="N15" s="26">
        <v>30</v>
      </c>
      <c r="O15" s="24">
        <f t="shared" si="5"/>
        <v>-21.052631578947366</v>
      </c>
      <c r="P15" s="26">
        <v>59</v>
      </c>
      <c r="Q15" s="24">
        <f t="shared" si="6"/>
        <v>96.66666666666666</v>
      </c>
      <c r="R15" s="26">
        <v>39</v>
      </c>
      <c r="S15" s="25">
        <f t="shared" si="7"/>
        <v>-33.89830508474576</v>
      </c>
    </row>
    <row r="16" spans="1:19" ht="9" customHeight="1">
      <c r="A16" s="20">
        <v>12</v>
      </c>
      <c r="B16" s="21" t="s">
        <v>15</v>
      </c>
      <c r="C16" s="22">
        <v>43</v>
      </c>
      <c r="D16" s="26">
        <v>37</v>
      </c>
      <c r="E16" s="24">
        <f t="shared" si="0"/>
        <v>-13.953488372093027</v>
      </c>
      <c r="F16" s="26">
        <v>58</v>
      </c>
      <c r="G16" s="24">
        <f t="shared" si="1"/>
        <v>56.75675675675676</v>
      </c>
      <c r="H16" s="26">
        <v>51</v>
      </c>
      <c r="I16" s="24">
        <f t="shared" si="2"/>
        <v>-12.06896551724138</v>
      </c>
      <c r="J16" s="26">
        <v>66</v>
      </c>
      <c r="K16" s="24">
        <f t="shared" si="3"/>
        <v>29.41176470588236</v>
      </c>
      <c r="L16" s="26">
        <v>18</v>
      </c>
      <c r="M16" s="24">
        <f t="shared" si="4"/>
        <v>-72.72727272727273</v>
      </c>
      <c r="N16" s="26">
        <v>16</v>
      </c>
      <c r="O16" s="24">
        <f t="shared" si="5"/>
        <v>-11.111111111111116</v>
      </c>
      <c r="P16" s="26">
        <v>15</v>
      </c>
      <c r="Q16" s="24">
        <f t="shared" si="6"/>
        <v>-6.25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</v>
      </c>
      <c r="D17" s="26">
        <v>3</v>
      </c>
      <c r="E17" s="24">
        <f t="shared" si="0"/>
        <v>200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 t="s">
        <v>4</v>
      </c>
      <c r="K17" s="24" t="str">
        <f t="shared" si="3"/>
        <v>.</v>
      </c>
      <c r="L17" s="26">
        <v>1</v>
      </c>
      <c r="M17" s="24" t="str">
        <f t="shared" si="4"/>
        <v>.</v>
      </c>
      <c r="N17" s="26" t="s">
        <v>4</v>
      </c>
      <c r="O17" s="24" t="str">
        <f t="shared" si="5"/>
        <v>.</v>
      </c>
      <c r="P17" s="26" t="s">
        <v>4</v>
      </c>
      <c r="Q17" s="24" t="str">
        <f t="shared" si="6"/>
        <v>.</v>
      </c>
      <c r="R17" s="26">
        <v>3</v>
      </c>
      <c r="S17" s="25" t="str">
        <f t="shared" si="7"/>
        <v>.</v>
      </c>
    </row>
    <row r="18" spans="1:19" ht="9" customHeight="1">
      <c r="A18" s="20">
        <v>14</v>
      </c>
      <c r="B18" s="21" t="s">
        <v>17</v>
      </c>
      <c r="C18" s="22">
        <v>86</v>
      </c>
      <c r="D18" s="26">
        <v>69</v>
      </c>
      <c r="E18" s="24">
        <f t="shared" si="0"/>
        <v>-19.76744186046512</v>
      </c>
      <c r="F18" s="26">
        <v>67</v>
      </c>
      <c r="G18" s="24">
        <f t="shared" si="1"/>
        <v>-2.898550724637683</v>
      </c>
      <c r="H18" s="26">
        <v>55</v>
      </c>
      <c r="I18" s="24">
        <f t="shared" si="2"/>
        <v>-17.910447761194025</v>
      </c>
      <c r="J18" s="26">
        <v>60</v>
      </c>
      <c r="K18" s="24">
        <f t="shared" si="3"/>
        <v>9.090909090909083</v>
      </c>
      <c r="L18" s="26">
        <v>36</v>
      </c>
      <c r="M18" s="24">
        <f t="shared" si="4"/>
        <v>-40</v>
      </c>
      <c r="N18" s="26">
        <v>33</v>
      </c>
      <c r="O18" s="24">
        <f t="shared" si="5"/>
        <v>-8.333333333333337</v>
      </c>
      <c r="P18" s="26">
        <v>37</v>
      </c>
      <c r="Q18" s="24">
        <f t="shared" si="6"/>
        <v>12.12121212121211</v>
      </c>
      <c r="R18" s="26">
        <v>32</v>
      </c>
      <c r="S18" s="25">
        <f t="shared" si="7"/>
        <v>-13.513513513513509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5</v>
      </c>
      <c r="E19" s="24">
        <f t="shared" si="0"/>
        <v>-28.57142857142857</v>
      </c>
      <c r="F19" s="26">
        <v>5</v>
      </c>
      <c r="G19" s="24">
        <f t="shared" si="1"/>
        <v>0</v>
      </c>
      <c r="H19" s="26">
        <v>3</v>
      </c>
      <c r="I19" s="24">
        <f t="shared" si="2"/>
        <v>-40</v>
      </c>
      <c r="J19" s="26">
        <v>16</v>
      </c>
      <c r="K19" s="24">
        <f t="shared" si="3"/>
        <v>433.3333333333333</v>
      </c>
      <c r="L19" s="26">
        <v>7</v>
      </c>
      <c r="M19" s="24">
        <f t="shared" si="4"/>
        <v>-56.25</v>
      </c>
      <c r="N19" s="26">
        <v>1</v>
      </c>
      <c r="O19" s="24">
        <f t="shared" si="5"/>
        <v>-85.71428571428572</v>
      </c>
      <c r="P19" s="26">
        <v>2</v>
      </c>
      <c r="Q19" s="24">
        <f t="shared" si="6"/>
        <v>100</v>
      </c>
      <c r="R19" s="26">
        <v>4</v>
      </c>
      <c r="S19" s="25">
        <f t="shared" si="7"/>
        <v>100</v>
      </c>
    </row>
    <row r="20" spans="1:19" ht="9" customHeight="1">
      <c r="A20" s="20">
        <v>17</v>
      </c>
      <c r="B20" s="21" t="s">
        <v>19</v>
      </c>
      <c r="C20" s="22">
        <v>40</v>
      </c>
      <c r="D20" s="26">
        <v>35</v>
      </c>
      <c r="E20" s="24">
        <f t="shared" si="0"/>
        <v>-12.5</v>
      </c>
      <c r="F20" s="26">
        <v>47</v>
      </c>
      <c r="G20" s="24">
        <f t="shared" si="1"/>
        <v>34.28571428571428</v>
      </c>
      <c r="H20" s="26">
        <v>35</v>
      </c>
      <c r="I20" s="24">
        <f t="shared" si="2"/>
        <v>-25.531914893617024</v>
      </c>
      <c r="J20" s="26">
        <v>33</v>
      </c>
      <c r="K20" s="24">
        <f t="shared" si="3"/>
        <v>-5.714285714285716</v>
      </c>
      <c r="L20" s="26">
        <v>34</v>
      </c>
      <c r="M20" s="24">
        <f t="shared" si="4"/>
        <v>3.0303030303030276</v>
      </c>
      <c r="N20" s="26">
        <v>19</v>
      </c>
      <c r="O20" s="24">
        <f t="shared" si="5"/>
        <v>-44.11764705882353</v>
      </c>
      <c r="P20" s="26">
        <v>40</v>
      </c>
      <c r="Q20" s="24">
        <f t="shared" si="6"/>
        <v>110.52631578947367</v>
      </c>
      <c r="R20" s="26">
        <v>32</v>
      </c>
      <c r="S20" s="25">
        <f t="shared" si="7"/>
        <v>-19.999999999999996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18</v>
      </c>
      <c r="E21" s="24">
        <f t="shared" si="0"/>
        <v>5.882352941176472</v>
      </c>
      <c r="F21" s="26">
        <v>33</v>
      </c>
      <c r="G21" s="24">
        <f t="shared" si="1"/>
        <v>83.33333333333333</v>
      </c>
      <c r="H21" s="26">
        <v>26</v>
      </c>
      <c r="I21" s="24">
        <f t="shared" si="2"/>
        <v>-21.212121212121215</v>
      </c>
      <c r="J21" s="26">
        <v>27</v>
      </c>
      <c r="K21" s="24">
        <f t="shared" si="3"/>
        <v>3.8461538461538547</v>
      </c>
      <c r="L21" s="26">
        <v>24</v>
      </c>
      <c r="M21" s="24">
        <f t="shared" si="4"/>
        <v>-11.111111111111116</v>
      </c>
      <c r="N21" s="26">
        <v>23</v>
      </c>
      <c r="O21" s="24">
        <f t="shared" si="5"/>
        <v>-4.1666666666666625</v>
      </c>
      <c r="P21" s="26">
        <v>29</v>
      </c>
      <c r="Q21" s="24">
        <f t="shared" si="6"/>
        <v>26.086956521739136</v>
      </c>
      <c r="R21" s="26">
        <v>27</v>
      </c>
      <c r="S21" s="25">
        <f t="shared" si="7"/>
        <v>-6.896551724137934</v>
      </c>
    </row>
    <row r="22" spans="1:19" ht="9" customHeight="1">
      <c r="A22" s="20">
        <v>19</v>
      </c>
      <c r="B22" s="21" t="s">
        <v>21</v>
      </c>
      <c r="C22" s="22">
        <v>23</v>
      </c>
      <c r="D22" s="26">
        <v>26</v>
      </c>
      <c r="E22" s="24">
        <f t="shared" si="0"/>
        <v>13.043478260869556</v>
      </c>
      <c r="F22" s="26">
        <v>23</v>
      </c>
      <c r="G22" s="24">
        <f t="shared" si="1"/>
        <v>-11.538461538461542</v>
      </c>
      <c r="H22" s="26">
        <v>28</v>
      </c>
      <c r="I22" s="24">
        <f t="shared" si="2"/>
        <v>21.739130434782616</v>
      </c>
      <c r="J22" s="26">
        <v>26</v>
      </c>
      <c r="K22" s="24">
        <f t="shared" si="3"/>
        <v>-7.14285714285714</v>
      </c>
      <c r="L22" s="26">
        <v>26</v>
      </c>
      <c r="M22" s="24">
        <f t="shared" si="4"/>
        <v>0</v>
      </c>
      <c r="N22" s="26">
        <v>19</v>
      </c>
      <c r="O22" s="24">
        <f t="shared" si="5"/>
        <v>-26.923076923076927</v>
      </c>
      <c r="P22" s="26">
        <v>23</v>
      </c>
      <c r="Q22" s="24">
        <f t="shared" si="6"/>
        <v>21.052631578947366</v>
      </c>
      <c r="R22" s="26">
        <v>26</v>
      </c>
      <c r="S22" s="25">
        <f t="shared" si="7"/>
        <v>13.043478260869556</v>
      </c>
    </row>
    <row r="23" spans="1:19" ht="9" customHeight="1">
      <c r="A23" s="20">
        <v>20</v>
      </c>
      <c r="B23" s="21" t="s">
        <v>22</v>
      </c>
      <c r="C23" s="22">
        <v>39</v>
      </c>
      <c r="D23" s="26">
        <v>47</v>
      </c>
      <c r="E23" s="24">
        <f t="shared" si="0"/>
        <v>20.512820512820507</v>
      </c>
      <c r="F23" s="26">
        <v>40</v>
      </c>
      <c r="G23" s="24">
        <f t="shared" si="1"/>
        <v>-14.893617021276595</v>
      </c>
      <c r="H23" s="26">
        <v>27</v>
      </c>
      <c r="I23" s="24">
        <f t="shared" si="2"/>
        <v>-32.49999999999999</v>
      </c>
      <c r="J23" s="26">
        <v>43</v>
      </c>
      <c r="K23" s="24">
        <f t="shared" si="3"/>
        <v>59.25925925925925</v>
      </c>
      <c r="L23" s="26">
        <v>23</v>
      </c>
      <c r="M23" s="24">
        <f t="shared" si="4"/>
        <v>-46.51162790697675</v>
      </c>
      <c r="N23" s="26">
        <v>26</v>
      </c>
      <c r="O23" s="24">
        <f t="shared" si="5"/>
        <v>13.043478260869556</v>
      </c>
      <c r="P23" s="26">
        <v>31</v>
      </c>
      <c r="Q23" s="24">
        <f t="shared" si="6"/>
        <v>19.23076923076923</v>
      </c>
      <c r="R23" s="26">
        <v>34</v>
      </c>
      <c r="S23" s="25">
        <f t="shared" si="7"/>
        <v>9.677419354838701</v>
      </c>
    </row>
    <row r="24" spans="1:19" ht="9" customHeight="1">
      <c r="A24" s="20">
        <v>21</v>
      </c>
      <c r="B24" s="21" t="s">
        <v>23</v>
      </c>
      <c r="C24" s="22">
        <v>95</v>
      </c>
      <c r="D24" s="26">
        <v>48</v>
      </c>
      <c r="E24" s="24">
        <f t="shared" si="0"/>
        <v>-49.473684210526315</v>
      </c>
      <c r="F24" s="26">
        <v>8</v>
      </c>
      <c r="G24" s="24">
        <f t="shared" si="1"/>
        <v>-83.33333333333334</v>
      </c>
      <c r="H24" s="26">
        <v>10</v>
      </c>
      <c r="I24" s="24">
        <f t="shared" si="2"/>
        <v>25</v>
      </c>
      <c r="J24" s="26">
        <v>131</v>
      </c>
      <c r="K24" s="24">
        <f t="shared" si="3"/>
        <v>1210</v>
      </c>
      <c r="L24" s="26">
        <v>12</v>
      </c>
      <c r="M24" s="24">
        <f t="shared" si="4"/>
        <v>-90.83969465648855</v>
      </c>
      <c r="N24" s="26">
        <v>9</v>
      </c>
      <c r="O24" s="24">
        <f t="shared" si="5"/>
        <v>-25</v>
      </c>
      <c r="P24" s="26">
        <v>11</v>
      </c>
      <c r="Q24" s="24">
        <f t="shared" si="6"/>
        <v>22.222222222222232</v>
      </c>
      <c r="R24" s="26">
        <v>6</v>
      </c>
      <c r="S24" s="25">
        <f t="shared" si="7"/>
        <v>-45.45454545454546</v>
      </c>
    </row>
    <row r="25" spans="1:19" ht="9" customHeight="1">
      <c r="A25" s="20">
        <v>22</v>
      </c>
      <c r="B25" s="21" t="s">
        <v>24</v>
      </c>
      <c r="C25" s="22">
        <v>26</v>
      </c>
      <c r="D25" s="26">
        <v>29</v>
      </c>
      <c r="E25" s="24">
        <f t="shared" si="0"/>
        <v>11.538461538461542</v>
      </c>
      <c r="F25" s="26">
        <v>24</v>
      </c>
      <c r="G25" s="24">
        <f t="shared" si="1"/>
        <v>-17.24137931034483</v>
      </c>
      <c r="H25" s="26">
        <v>23</v>
      </c>
      <c r="I25" s="24">
        <f t="shared" si="2"/>
        <v>-4.1666666666666625</v>
      </c>
      <c r="J25" s="26">
        <v>24</v>
      </c>
      <c r="K25" s="24">
        <f t="shared" si="3"/>
        <v>4.347826086956519</v>
      </c>
      <c r="L25" s="26">
        <v>24</v>
      </c>
      <c r="M25" s="24">
        <f t="shared" si="4"/>
        <v>0</v>
      </c>
      <c r="N25" s="26">
        <v>55</v>
      </c>
      <c r="O25" s="24">
        <f t="shared" si="5"/>
        <v>129.16666666666666</v>
      </c>
      <c r="P25" s="26">
        <v>38</v>
      </c>
      <c r="Q25" s="24">
        <f t="shared" si="6"/>
        <v>-30.909090909090907</v>
      </c>
      <c r="R25" s="26">
        <v>15</v>
      </c>
      <c r="S25" s="25">
        <f t="shared" si="7"/>
        <v>-60.526315789473685</v>
      </c>
    </row>
    <row r="26" spans="1:19" ht="9" customHeight="1">
      <c r="A26" s="20">
        <v>23</v>
      </c>
      <c r="B26" s="21" t="s">
        <v>25</v>
      </c>
      <c r="C26" s="22">
        <v>48</v>
      </c>
      <c r="D26" s="26">
        <v>106</v>
      </c>
      <c r="E26" s="24">
        <f t="shared" si="0"/>
        <v>120.83333333333334</v>
      </c>
      <c r="F26" s="26">
        <v>124</v>
      </c>
      <c r="G26" s="24">
        <f t="shared" si="1"/>
        <v>16.981132075471695</v>
      </c>
      <c r="H26" s="26">
        <v>22</v>
      </c>
      <c r="I26" s="24">
        <f t="shared" si="2"/>
        <v>-82.25806451612902</v>
      </c>
      <c r="J26" s="26">
        <v>6</v>
      </c>
      <c r="K26" s="24">
        <f t="shared" si="3"/>
        <v>-72.72727272727273</v>
      </c>
      <c r="L26" s="26">
        <v>109</v>
      </c>
      <c r="M26" s="24">
        <f t="shared" si="4"/>
        <v>1716.6666666666667</v>
      </c>
      <c r="N26" s="26">
        <v>126</v>
      </c>
      <c r="O26" s="24">
        <f t="shared" si="5"/>
        <v>15.596330275229352</v>
      </c>
      <c r="P26" s="26">
        <v>102</v>
      </c>
      <c r="Q26" s="24">
        <f t="shared" si="6"/>
        <v>-19.047619047619047</v>
      </c>
      <c r="R26" s="26">
        <v>102</v>
      </c>
      <c r="S26" s="25">
        <f t="shared" si="7"/>
        <v>0</v>
      </c>
    </row>
    <row r="27" spans="1:19" ht="9" customHeight="1">
      <c r="A27" s="20">
        <v>24</v>
      </c>
      <c r="B27" s="21" t="s">
        <v>26</v>
      </c>
      <c r="C27" s="22">
        <v>53</v>
      </c>
      <c r="D27" s="26">
        <v>33</v>
      </c>
      <c r="E27" s="24">
        <f t="shared" si="0"/>
        <v>-37.735849056603776</v>
      </c>
      <c r="F27" s="26">
        <v>47</v>
      </c>
      <c r="G27" s="24">
        <f t="shared" si="1"/>
        <v>42.42424242424243</v>
      </c>
      <c r="H27" s="26">
        <v>44</v>
      </c>
      <c r="I27" s="24">
        <f t="shared" si="2"/>
        <v>-6.382978723404253</v>
      </c>
      <c r="J27" s="26">
        <v>28</v>
      </c>
      <c r="K27" s="24">
        <f t="shared" si="3"/>
        <v>-36.36363636363637</v>
      </c>
      <c r="L27" s="26">
        <v>30</v>
      </c>
      <c r="M27" s="24">
        <f t="shared" si="4"/>
        <v>7.14285714285714</v>
      </c>
      <c r="N27" s="26">
        <v>20</v>
      </c>
      <c r="O27" s="24">
        <f t="shared" si="5"/>
        <v>-33.333333333333336</v>
      </c>
      <c r="P27" s="26">
        <v>20</v>
      </c>
      <c r="Q27" s="24">
        <f t="shared" si="6"/>
        <v>0</v>
      </c>
      <c r="R27" s="26">
        <v>27</v>
      </c>
      <c r="S27" s="25">
        <f t="shared" si="7"/>
        <v>35.00000000000001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>
        <v>1</v>
      </c>
      <c r="E28" s="24" t="str">
        <f t="shared" si="0"/>
        <v>.</v>
      </c>
      <c r="F28" s="30">
        <v>2</v>
      </c>
      <c r="G28" s="24">
        <f t="shared" si="1"/>
        <v>100</v>
      </c>
      <c r="H28" s="30">
        <v>3</v>
      </c>
      <c r="I28" s="24">
        <f t="shared" si="2"/>
        <v>50</v>
      </c>
      <c r="J28" s="30">
        <v>2</v>
      </c>
      <c r="K28" s="24">
        <f t="shared" si="3"/>
        <v>-33.333333333333336</v>
      </c>
      <c r="L28" s="30" t="s">
        <v>4</v>
      </c>
      <c r="M28" s="24" t="str">
        <f t="shared" si="4"/>
        <v>.</v>
      </c>
      <c r="N28" s="30" t="s">
        <v>4</v>
      </c>
      <c r="O28" s="24" t="str">
        <f t="shared" si="5"/>
        <v>.</v>
      </c>
      <c r="P28" s="30">
        <v>1</v>
      </c>
      <c r="Q28" s="24" t="str">
        <f t="shared" si="6"/>
        <v>.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14</v>
      </c>
      <c r="D29" s="26">
        <v>32</v>
      </c>
      <c r="E29" s="24">
        <f t="shared" si="0"/>
        <v>128.57142857142856</v>
      </c>
      <c r="F29" s="26">
        <v>27</v>
      </c>
      <c r="G29" s="24">
        <f t="shared" si="1"/>
        <v>-15.625</v>
      </c>
      <c r="H29" s="26">
        <v>19</v>
      </c>
      <c r="I29" s="24">
        <f t="shared" si="2"/>
        <v>-29.629629629629626</v>
      </c>
      <c r="J29" s="26">
        <v>8</v>
      </c>
      <c r="K29" s="24">
        <f t="shared" si="3"/>
        <v>-57.89473684210527</v>
      </c>
      <c r="L29" s="26">
        <v>8</v>
      </c>
      <c r="M29" s="24">
        <f t="shared" si="4"/>
        <v>0</v>
      </c>
      <c r="N29" s="26">
        <v>8</v>
      </c>
      <c r="O29" s="24">
        <f t="shared" si="5"/>
        <v>0</v>
      </c>
      <c r="P29" s="26">
        <v>4</v>
      </c>
      <c r="Q29" s="24">
        <f t="shared" si="6"/>
        <v>-50</v>
      </c>
      <c r="R29" s="26">
        <v>2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17</v>
      </c>
      <c r="E30" s="24" t="str">
        <f t="shared" si="0"/>
        <v>.</v>
      </c>
      <c r="F30" s="26">
        <v>2</v>
      </c>
      <c r="G30" s="24">
        <f t="shared" si="1"/>
        <v>-88.23529411764706</v>
      </c>
      <c r="H30" s="26">
        <v>4</v>
      </c>
      <c r="I30" s="24">
        <f t="shared" si="2"/>
        <v>100</v>
      </c>
      <c r="J30" s="26" t="s">
        <v>4</v>
      </c>
      <c r="K30" s="24" t="str">
        <f t="shared" si="3"/>
        <v>.</v>
      </c>
      <c r="L30" s="26">
        <v>4</v>
      </c>
      <c r="M30" s="24" t="str">
        <f t="shared" si="4"/>
        <v>.</v>
      </c>
      <c r="N30" s="26">
        <v>1</v>
      </c>
      <c r="O30" s="24">
        <f t="shared" si="5"/>
        <v>-75</v>
      </c>
      <c r="P30" s="26">
        <v>1</v>
      </c>
      <c r="Q30" s="24">
        <f t="shared" si="6"/>
        <v>0</v>
      </c>
      <c r="R30" s="26">
        <v>2</v>
      </c>
      <c r="S30" s="25">
        <f t="shared" si="7"/>
        <v>100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10</v>
      </c>
      <c r="E31" s="24">
        <f t="shared" si="0"/>
        <v>233.33333333333334</v>
      </c>
      <c r="F31" s="26">
        <v>4</v>
      </c>
      <c r="G31" s="24">
        <f t="shared" si="1"/>
        <v>-60</v>
      </c>
      <c r="H31" s="26">
        <v>6</v>
      </c>
      <c r="I31" s="24">
        <f t="shared" si="2"/>
        <v>50</v>
      </c>
      <c r="J31" s="26">
        <v>3</v>
      </c>
      <c r="K31" s="24">
        <f t="shared" si="3"/>
        <v>-50</v>
      </c>
      <c r="L31" s="26">
        <v>10</v>
      </c>
      <c r="M31" s="24">
        <f t="shared" si="4"/>
        <v>233.33333333333334</v>
      </c>
      <c r="N31" s="26">
        <v>7</v>
      </c>
      <c r="O31" s="24">
        <f t="shared" si="5"/>
        <v>-30.000000000000004</v>
      </c>
      <c r="P31" s="26">
        <v>10</v>
      </c>
      <c r="Q31" s="24">
        <f t="shared" si="6"/>
        <v>42.85714285714286</v>
      </c>
      <c r="R31" s="26">
        <v>5</v>
      </c>
      <c r="S31" s="25">
        <f t="shared" si="7"/>
        <v>-50</v>
      </c>
    </row>
    <row r="32" spans="1:19" ht="9" customHeight="1">
      <c r="A32" s="20">
        <v>29</v>
      </c>
      <c r="B32" s="21" t="s">
        <v>31</v>
      </c>
      <c r="C32" s="22">
        <v>147</v>
      </c>
      <c r="D32" s="26">
        <v>118</v>
      </c>
      <c r="E32" s="24">
        <f t="shared" si="0"/>
        <v>-19.727891156462583</v>
      </c>
      <c r="F32" s="26">
        <v>117</v>
      </c>
      <c r="G32" s="24">
        <f t="shared" si="1"/>
        <v>-0.8474576271186418</v>
      </c>
      <c r="H32" s="26">
        <v>124</v>
      </c>
      <c r="I32" s="24">
        <f t="shared" si="2"/>
        <v>5.982905982905984</v>
      </c>
      <c r="J32" s="26">
        <v>134</v>
      </c>
      <c r="K32" s="24">
        <f t="shared" si="3"/>
        <v>8.064516129032251</v>
      </c>
      <c r="L32" s="26">
        <v>92</v>
      </c>
      <c r="M32" s="24">
        <f t="shared" si="4"/>
        <v>-31.343283582089555</v>
      </c>
      <c r="N32" s="26">
        <v>93</v>
      </c>
      <c r="O32" s="24">
        <f t="shared" si="5"/>
        <v>1.0869565217391353</v>
      </c>
      <c r="P32" s="26">
        <v>96</v>
      </c>
      <c r="Q32" s="24">
        <f t="shared" si="6"/>
        <v>3.2258064516129004</v>
      </c>
      <c r="R32" s="26">
        <v>52</v>
      </c>
      <c r="S32" s="25">
        <f t="shared" si="7"/>
        <v>-45.833333333333336</v>
      </c>
    </row>
    <row r="33" spans="1:19" ht="9" customHeight="1">
      <c r="A33" s="20">
        <v>30</v>
      </c>
      <c r="B33" s="21" t="s">
        <v>32</v>
      </c>
      <c r="C33" s="22">
        <v>1</v>
      </c>
      <c r="D33" s="26">
        <v>1</v>
      </c>
      <c r="E33" s="24">
        <f t="shared" si="0"/>
        <v>0</v>
      </c>
      <c r="F33" s="26">
        <v>6</v>
      </c>
      <c r="G33" s="24">
        <f t="shared" si="1"/>
        <v>500</v>
      </c>
      <c r="H33" s="26">
        <v>12</v>
      </c>
      <c r="I33" s="24">
        <f t="shared" si="2"/>
        <v>100</v>
      </c>
      <c r="J33" s="26">
        <v>13</v>
      </c>
      <c r="K33" s="24">
        <f t="shared" si="3"/>
        <v>8.333333333333325</v>
      </c>
      <c r="L33" s="26">
        <v>8</v>
      </c>
      <c r="M33" s="24">
        <f t="shared" si="4"/>
        <v>-38.46153846153846</v>
      </c>
      <c r="N33" s="26">
        <v>4</v>
      </c>
      <c r="O33" s="24">
        <f t="shared" si="5"/>
        <v>-50</v>
      </c>
      <c r="P33" s="26">
        <v>20</v>
      </c>
      <c r="Q33" s="24">
        <f t="shared" si="6"/>
        <v>400</v>
      </c>
      <c r="R33" s="26">
        <v>19</v>
      </c>
      <c r="S33" s="25">
        <f t="shared" si="7"/>
        <v>-5.000000000000004</v>
      </c>
    </row>
    <row r="34" spans="1:19" ht="9" customHeight="1">
      <c r="A34" s="20">
        <v>31</v>
      </c>
      <c r="B34" s="21" t="s">
        <v>33</v>
      </c>
      <c r="C34" s="22">
        <v>175</v>
      </c>
      <c r="D34" s="26">
        <v>189</v>
      </c>
      <c r="E34" s="24">
        <f t="shared" si="0"/>
        <v>8.000000000000007</v>
      </c>
      <c r="F34" s="26">
        <v>159</v>
      </c>
      <c r="G34" s="24">
        <f t="shared" si="1"/>
        <v>-15.873015873015872</v>
      </c>
      <c r="H34" s="26">
        <v>201</v>
      </c>
      <c r="I34" s="24">
        <f t="shared" si="2"/>
        <v>26.415094339622634</v>
      </c>
      <c r="J34" s="26">
        <v>203</v>
      </c>
      <c r="K34" s="24">
        <f t="shared" si="3"/>
        <v>0.995024875621886</v>
      </c>
      <c r="L34" s="26">
        <v>186</v>
      </c>
      <c r="M34" s="24">
        <f t="shared" si="4"/>
        <v>-8.374384236453203</v>
      </c>
      <c r="N34" s="26">
        <v>236</v>
      </c>
      <c r="O34" s="24">
        <f t="shared" si="5"/>
        <v>26.881720430107524</v>
      </c>
      <c r="P34" s="26">
        <v>196</v>
      </c>
      <c r="Q34" s="24">
        <f t="shared" si="6"/>
        <v>-16.94915254237288</v>
      </c>
      <c r="R34" s="26">
        <v>215</v>
      </c>
      <c r="S34" s="25">
        <f t="shared" si="7"/>
        <v>9.693877551020403</v>
      </c>
    </row>
    <row r="35" spans="1:19" ht="9" customHeight="1">
      <c r="A35" s="20">
        <v>32</v>
      </c>
      <c r="B35" s="21" t="s">
        <v>34</v>
      </c>
      <c r="C35" s="22">
        <v>61</v>
      </c>
      <c r="D35" s="26">
        <v>106</v>
      </c>
      <c r="E35" s="24">
        <f t="shared" si="0"/>
        <v>73.77049180327869</v>
      </c>
      <c r="F35" s="26">
        <v>83</v>
      </c>
      <c r="G35" s="24">
        <f t="shared" si="1"/>
        <v>-21.698113207547166</v>
      </c>
      <c r="H35" s="26">
        <v>85</v>
      </c>
      <c r="I35" s="24">
        <f t="shared" si="2"/>
        <v>2.4096385542168752</v>
      </c>
      <c r="J35" s="26">
        <v>71</v>
      </c>
      <c r="K35" s="24">
        <f t="shared" si="3"/>
        <v>-16.470588235294116</v>
      </c>
      <c r="L35" s="26">
        <v>82</v>
      </c>
      <c r="M35" s="24">
        <f t="shared" si="4"/>
        <v>15.492957746478876</v>
      </c>
      <c r="N35" s="26">
        <v>86</v>
      </c>
      <c r="O35" s="24">
        <f t="shared" si="5"/>
        <v>4.878048780487809</v>
      </c>
      <c r="P35" s="26">
        <v>83</v>
      </c>
      <c r="Q35" s="24">
        <f t="shared" si="6"/>
        <v>-3.488372093023251</v>
      </c>
      <c r="R35" s="26">
        <v>93</v>
      </c>
      <c r="S35" s="25">
        <f t="shared" si="7"/>
        <v>12.04819277108433</v>
      </c>
    </row>
    <row r="36" spans="1:19" ht="9" customHeight="1">
      <c r="A36" s="20">
        <v>33</v>
      </c>
      <c r="B36" s="21" t="s">
        <v>35</v>
      </c>
      <c r="C36" s="22">
        <v>33</v>
      </c>
      <c r="D36" s="26">
        <v>35</v>
      </c>
      <c r="E36" s="24">
        <f t="shared" si="0"/>
        <v>6.060606060606055</v>
      </c>
      <c r="F36" s="26">
        <v>38</v>
      </c>
      <c r="G36" s="24">
        <f t="shared" si="1"/>
        <v>8.571428571428562</v>
      </c>
      <c r="H36" s="26">
        <v>39</v>
      </c>
      <c r="I36" s="24">
        <f t="shared" si="2"/>
        <v>2.6315789473684292</v>
      </c>
      <c r="J36" s="26">
        <v>37</v>
      </c>
      <c r="K36" s="24">
        <f t="shared" si="3"/>
        <v>-5.128205128205132</v>
      </c>
      <c r="L36" s="26">
        <v>29</v>
      </c>
      <c r="M36" s="24">
        <f t="shared" si="4"/>
        <v>-21.62162162162162</v>
      </c>
      <c r="N36" s="26">
        <v>16</v>
      </c>
      <c r="O36" s="24">
        <f t="shared" si="5"/>
        <v>-44.827586206896555</v>
      </c>
      <c r="P36" s="26">
        <v>25</v>
      </c>
      <c r="Q36" s="24">
        <f t="shared" si="6"/>
        <v>56.25</v>
      </c>
      <c r="R36" s="26">
        <v>17</v>
      </c>
      <c r="S36" s="25">
        <f t="shared" si="7"/>
        <v>-31.999999999999996</v>
      </c>
    </row>
    <row r="37" spans="1:19" ht="9" customHeight="1">
      <c r="A37" s="20">
        <v>34</v>
      </c>
      <c r="B37" s="21" t="s">
        <v>36</v>
      </c>
      <c r="C37" s="22">
        <v>44</v>
      </c>
      <c r="D37" s="26">
        <v>26</v>
      </c>
      <c r="E37" s="24">
        <f aca="true" t="shared" si="8" ref="E37:E68">IF(D37&lt;&gt;".",IF(C37&lt;&gt;".",IF(C37&gt;0,(D37/C37-1)*100,"."),"."),".")</f>
        <v>-40.90909090909091</v>
      </c>
      <c r="F37" s="26">
        <v>30</v>
      </c>
      <c r="G37" s="24">
        <f aca="true" t="shared" si="9" ref="G37:G68">IF(F37&lt;&gt;".",IF(D37&lt;&gt;".",IF(D37&gt;0,(F37/D37-1)*100,"."),"."),".")</f>
        <v>15.384615384615374</v>
      </c>
      <c r="H37" s="26">
        <v>28</v>
      </c>
      <c r="I37" s="24">
        <f aca="true" t="shared" si="10" ref="I37:I68">IF(H37&lt;&gt;".",IF(F37&lt;&gt;".",IF(F37&gt;0,(H37/F37-1)*100,"."),"."),".")</f>
        <v>-6.666666666666665</v>
      </c>
      <c r="J37" s="26">
        <v>37</v>
      </c>
      <c r="K37" s="24">
        <f aca="true" t="shared" si="11" ref="K37:K68">IF(J37&lt;&gt;".",IF(H37&lt;&gt;".",IF(H37&gt;0,(J37/H37-1)*100,"."),"."),".")</f>
        <v>32.14285714285714</v>
      </c>
      <c r="L37" s="26">
        <v>23</v>
      </c>
      <c r="M37" s="24">
        <f aca="true" t="shared" si="12" ref="M37:M68">IF(L37&lt;&gt;".",IF(J37&lt;&gt;".",IF(J37&gt;0,(L37/J37-1)*100,"."),"."),".")</f>
        <v>-37.83783783783784</v>
      </c>
      <c r="N37" s="26">
        <v>21</v>
      </c>
      <c r="O37" s="24">
        <f aca="true" t="shared" si="13" ref="O37:O68">IF(N37&lt;&gt;".",IF(L37&lt;&gt;".",IF(L37&gt;0,(N37/L37-1)*100,"."),"."),".")</f>
        <v>-8.695652173913048</v>
      </c>
      <c r="P37" s="26">
        <v>21</v>
      </c>
      <c r="Q37" s="24">
        <f aca="true" t="shared" si="14" ref="Q37:Q68">IF(P37&lt;&gt;".",IF(N37&lt;&gt;".",IF(N37&gt;0,(P37/N37-1)*100,"."),"."),".")</f>
        <v>0</v>
      </c>
      <c r="R37" s="26">
        <v>15</v>
      </c>
      <c r="S37" s="25">
        <f aca="true" t="shared" si="15" ref="S37:S68">IF(R37&lt;&gt;".",IF(P37&lt;&gt;".",IF(P37&gt;0,(R37/P37-1)*100,"."),"."),".")</f>
        <v>-28.57142857142857</v>
      </c>
    </row>
    <row r="38" spans="1:19" ht="9" customHeight="1">
      <c r="A38" s="20">
        <v>35</v>
      </c>
      <c r="B38" s="21" t="s">
        <v>37</v>
      </c>
      <c r="C38" s="22">
        <v>22</v>
      </c>
      <c r="D38" s="26">
        <v>28</v>
      </c>
      <c r="E38" s="24">
        <f t="shared" si="8"/>
        <v>27.27272727272727</v>
      </c>
      <c r="F38" s="26">
        <v>33</v>
      </c>
      <c r="G38" s="24">
        <f t="shared" si="9"/>
        <v>17.85714285714286</v>
      </c>
      <c r="H38" s="26">
        <v>30</v>
      </c>
      <c r="I38" s="24">
        <f t="shared" si="10"/>
        <v>-9.090909090909093</v>
      </c>
      <c r="J38" s="26">
        <v>19</v>
      </c>
      <c r="K38" s="24">
        <f t="shared" si="11"/>
        <v>-36.66666666666667</v>
      </c>
      <c r="L38" s="26">
        <v>30</v>
      </c>
      <c r="M38" s="24">
        <f t="shared" si="12"/>
        <v>57.89473684210527</v>
      </c>
      <c r="N38" s="26">
        <v>30</v>
      </c>
      <c r="O38" s="24">
        <f t="shared" si="13"/>
        <v>0</v>
      </c>
      <c r="P38" s="26">
        <v>14</v>
      </c>
      <c r="Q38" s="24">
        <f t="shared" si="14"/>
        <v>-53.333333333333336</v>
      </c>
      <c r="R38" s="26">
        <v>13</v>
      </c>
      <c r="S38" s="25">
        <f t="shared" si="15"/>
        <v>-7.14285714285714</v>
      </c>
    </row>
    <row r="39" spans="1:19" ht="9" customHeight="1">
      <c r="A39" s="20">
        <v>36</v>
      </c>
      <c r="B39" s="21" t="s">
        <v>38</v>
      </c>
      <c r="C39" s="22">
        <v>42</v>
      </c>
      <c r="D39" s="26">
        <v>32</v>
      </c>
      <c r="E39" s="24">
        <f t="shared" si="8"/>
        <v>-23.809523809523814</v>
      </c>
      <c r="F39" s="26">
        <v>42</v>
      </c>
      <c r="G39" s="24">
        <f t="shared" si="9"/>
        <v>31.25</v>
      </c>
      <c r="H39" s="26">
        <v>37</v>
      </c>
      <c r="I39" s="24">
        <f t="shared" si="10"/>
        <v>-11.904761904761907</v>
      </c>
      <c r="J39" s="26">
        <v>26</v>
      </c>
      <c r="K39" s="24">
        <f t="shared" si="11"/>
        <v>-29.729729729729726</v>
      </c>
      <c r="L39" s="26">
        <v>25</v>
      </c>
      <c r="M39" s="24">
        <f t="shared" si="12"/>
        <v>-3.8461538461538436</v>
      </c>
      <c r="N39" s="26">
        <v>26</v>
      </c>
      <c r="O39" s="24">
        <f t="shared" si="13"/>
        <v>4.0000000000000036</v>
      </c>
      <c r="P39" s="26">
        <v>36</v>
      </c>
      <c r="Q39" s="24">
        <f t="shared" si="14"/>
        <v>38.46153846153846</v>
      </c>
      <c r="R39" s="26">
        <v>21</v>
      </c>
      <c r="S39" s="25">
        <f t="shared" si="15"/>
        <v>-41.666666666666664</v>
      </c>
    </row>
    <row r="40" spans="1:19" ht="9" customHeight="1">
      <c r="A40" s="20">
        <v>37</v>
      </c>
      <c r="B40" s="21" t="s">
        <v>39</v>
      </c>
      <c r="C40" s="22">
        <v>9</v>
      </c>
      <c r="D40" s="26">
        <v>8</v>
      </c>
      <c r="E40" s="24">
        <f t="shared" si="8"/>
        <v>-11.111111111111116</v>
      </c>
      <c r="F40" s="26">
        <v>15</v>
      </c>
      <c r="G40" s="24">
        <f t="shared" si="9"/>
        <v>87.5</v>
      </c>
      <c r="H40" s="26">
        <v>39</v>
      </c>
      <c r="I40" s="24">
        <f t="shared" si="10"/>
        <v>160</v>
      </c>
      <c r="J40" s="26">
        <v>18</v>
      </c>
      <c r="K40" s="24">
        <f t="shared" si="11"/>
        <v>-53.84615384615385</v>
      </c>
      <c r="L40" s="26">
        <v>13</v>
      </c>
      <c r="M40" s="24">
        <f t="shared" si="12"/>
        <v>-27.77777777777778</v>
      </c>
      <c r="N40" s="26">
        <v>7</v>
      </c>
      <c r="O40" s="24">
        <f t="shared" si="13"/>
        <v>-46.15384615384615</v>
      </c>
      <c r="P40" s="26">
        <v>4</v>
      </c>
      <c r="Q40" s="24">
        <f t="shared" si="14"/>
        <v>-42.85714285714286</v>
      </c>
      <c r="R40" s="26">
        <v>24</v>
      </c>
      <c r="S40" s="25">
        <f t="shared" si="15"/>
        <v>500</v>
      </c>
    </row>
    <row r="41" spans="1:19" ht="9" customHeight="1">
      <c r="A41" s="20">
        <v>38</v>
      </c>
      <c r="B41" s="21" t="s">
        <v>40</v>
      </c>
      <c r="C41" s="22">
        <v>4</v>
      </c>
      <c r="D41" s="26">
        <v>9</v>
      </c>
      <c r="E41" s="24">
        <f t="shared" si="8"/>
        <v>125</v>
      </c>
      <c r="F41" s="26">
        <v>4</v>
      </c>
      <c r="G41" s="24">
        <f t="shared" si="9"/>
        <v>-55.55555555555556</v>
      </c>
      <c r="H41" s="26">
        <v>3</v>
      </c>
      <c r="I41" s="24">
        <f t="shared" si="10"/>
        <v>-25</v>
      </c>
      <c r="J41" s="26">
        <v>3</v>
      </c>
      <c r="K41" s="24">
        <f t="shared" si="11"/>
        <v>0</v>
      </c>
      <c r="L41" s="26">
        <v>2</v>
      </c>
      <c r="M41" s="24">
        <f t="shared" si="12"/>
        <v>-33.333333333333336</v>
      </c>
      <c r="N41" s="26">
        <v>2</v>
      </c>
      <c r="O41" s="24">
        <f t="shared" si="13"/>
        <v>0</v>
      </c>
      <c r="P41" s="26">
        <v>3</v>
      </c>
      <c r="Q41" s="24">
        <f t="shared" si="14"/>
        <v>50</v>
      </c>
      <c r="R41" s="26">
        <v>1</v>
      </c>
      <c r="S41" s="25">
        <f t="shared" si="15"/>
        <v>-66.66666666666667</v>
      </c>
    </row>
    <row r="42" spans="1:19" ht="9" customHeight="1">
      <c r="A42" s="20">
        <v>39</v>
      </c>
      <c r="B42" s="21" t="s">
        <v>41</v>
      </c>
      <c r="C42" s="22">
        <v>56</v>
      </c>
      <c r="D42" s="26">
        <v>58</v>
      </c>
      <c r="E42" s="24">
        <f t="shared" si="8"/>
        <v>3.571428571428581</v>
      </c>
      <c r="F42" s="26">
        <v>56</v>
      </c>
      <c r="G42" s="24">
        <f t="shared" si="9"/>
        <v>-3.4482758620689613</v>
      </c>
      <c r="H42" s="26">
        <v>91</v>
      </c>
      <c r="I42" s="24">
        <f t="shared" si="10"/>
        <v>62.5</v>
      </c>
      <c r="J42" s="26">
        <v>79</v>
      </c>
      <c r="K42" s="24">
        <f t="shared" si="11"/>
        <v>-13.186813186813184</v>
      </c>
      <c r="L42" s="26">
        <v>63</v>
      </c>
      <c r="M42" s="24">
        <f t="shared" si="12"/>
        <v>-20.253164556962023</v>
      </c>
      <c r="N42" s="26">
        <v>86</v>
      </c>
      <c r="O42" s="24">
        <f t="shared" si="13"/>
        <v>36.50793650793651</v>
      </c>
      <c r="P42" s="26">
        <v>86</v>
      </c>
      <c r="Q42" s="24">
        <f t="shared" si="14"/>
        <v>0</v>
      </c>
      <c r="R42" s="26">
        <v>122</v>
      </c>
      <c r="S42" s="25">
        <f t="shared" si="15"/>
        <v>41.86046511627908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2</v>
      </c>
      <c r="M44" s="24" t="str">
        <f t="shared" si="12"/>
        <v>.</v>
      </c>
      <c r="N44" s="26">
        <v>4</v>
      </c>
      <c r="O44" s="24">
        <f t="shared" si="13"/>
        <v>100</v>
      </c>
      <c r="P44" s="26">
        <v>1</v>
      </c>
      <c r="Q44" s="24">
        <f t="shared" si="14"/>
        <v>-75</v>
      </c>
      <c r="R44" s="26">
        <v>3</v>
      </c>
      <c r="S44" s="25">
        <f t="shared" si="15"/>
        <v>200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8</v>
      </c>
      <c r="M45" s="24" t="str">
        <f t="shared" si="12"/>
        <v>.</v>
      </c>
      <c r="N45" s="26">
        <v>7</v>
      </c>
      <c r="O45" s="24">
        <f t="shared" si="13"/>
        <v>-12.5</v>
      </c>
      <c r="P45" s="26">
        <v>8</v>
      </c>
      <c r="Q45" s="24">
        <f t="shared" si="14"/>
        <v>14.28571428571428</v>
      </c>
      <c r="R45" s="26">
        <v>5</v>
      </c>
      <c r="S45" s="25">
        <f t="shared" si="15"/>
        <v>-37.5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>
        <v>1</v>
      </c>
      <c r="G46" s="24" t="str">
        <f t="shared" si="9"/>
        <v>.</v>
      </c>
      <c r="H46" s="26">
        <v>2</v>
      </c>
      <c r="I46" s="24">
        <f t="shared" si="10"/>
        <v>100</v>
      </c>
      <c r="J46" s="26">
        <v>2</v>
      </c>
      <c r="K46" s="24">
        <f t="shared" si="11"/>
        <v>0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50</v>
      </c>
      <c r="D47" s="26">
        <v>58</v>
      </c>
      <c r="E47" s="24">
        <f t="shared" si="8"/>
        <v>15.999999999999993</v>
      </c>
      <c r="F47" s="26">
        <v>76</v>
      </c>
      <c r="G47" s="24">
        <f t="shared" si="9"/>
        <v>31.034482758620683</v>
      </c>
      <c r="H47" s="26">
        <v>59</v>
      </c>
      <c r="I47" s="24">
        <f t="shared" si="10"/>
        <v>-22.368421052631582</v>
      </c>
      <c r="J47" s="26">
        <v>49</v>
      </c>
      <c r="K47" s="24">
        <f t="shared" si="11"/>
        <v>-16.94915254237288</v>
      </c>
      <c r="L47" s="26">
        <v>52</v>
      </c>
      <c r="M47" s="24">
        <f t="shared" si="12"/>
        <v>6.1224489795918435</v>
      </c>
      <c r="N47" s="26">
        <v>47</v>
      </c>
      <c r="O47" s="24">
        <f t="shared" si="13"/>
        <v>-9.615384615384615</v>
      </c>
      <c r="P47" s="26">
        <v>44</v>
      </c>
      <c r="Q47" s="24">
        <f t="shared" si="14"/>
        <v>-6.382978723404253</v>
      </c>
      <c r="R47" s="26">
        <v>35</v>
      </c>
      <c r="S47" s="25">
        <f t="shared" si="15"/>
        <v>-20.45454545454546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3</v>
      </c>
      <c r="E48" s="24">
        <f t="shared" si="8"/>
        <v>50</v>
      </c>
      <c r="F48" s="26">
        <v>5</v>
      </c>
      <c r="G48" s="24">
        <f t="shared" si="9"/>
        <v>66.66666666666667</v>
      </c>
      <c r="H48" s="26">
        <v>4</v>
      </c>
      <c r="I48" s="24">
        <f t="shared" si="10"/>
        <v>-19.999999999999996</v>
      </c>
      <c r="J48" s="26">
        <v>3</v>
      </c>
      <c r="K48" s="24">
        <f t="shared" si="11"/>
        <v>-25</v>
      </c>
      <c r="L48" s="26">
        <v>3</v>
      </c>
      <c r="M48" s="24">
        <f t="shared" si="12"/>
        <v>0</v>
      </c>
      <c r="N48" s="26">
        <v>0</v>
      </c>
      <c r="O48" s="24">
        <f t="shared" si="13"/>
        <v>-100</v>
      </c>
      <c r="P48" s="26">
        <v>1</v>
      </c>
      <c r="Q48" s="24" t="str">
        <f t="shared" si="14"/>
        <v>.</v>
      </c>
      <c r="R48" s="26">
        <v>1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 t="s">
        <v>4</v>
      </c>
      <c r="D49" s="26">
        <v>5</v>
      </c>
      <c r="E49" s="24" t="str">
        <f t="shared" si="8"/>
        <v>.</v>
      </c>
      <c r="F49" s="26">
        <v>1</v>
      </c>
      <c r="G49" s="24">
        <f t="shared" si="9"/>
        <v>-80</v>
      </c>
      <c r="H49" s="26">
        <v>3</v>
      </c>
      <c r="I49" s="24">
        <f t="shared" si="10"/>
        <v>200</v>
      </c>
      <c r="J49" s="26">
        <v>1</v>
      </c>
      <c r="K49" s="24">
        <f t="shared" si="11"/>
        <v>-66.66666666666667</v>
      </c>
      <c r="L49" s="26" t="s">
        <v>4</v>
      </c>
      <c r="M49" s="24" t="str">
        <f t="shared" si="12"/>
        <v>.</v>
      </c>
      <c r="N49" s="26">
        <v>0</v>
      </c>
      <c r="O49" s="24" t="str">
        <f t="shared" si="13"/>
        <v>.</v>
      </c>
      <c r="P49" s="26">
        <v>5</v>
      </c>
      <c r="Q49" s="24" t="str">
        <f t="shared" si="14"/>
        <v>.</v>
      </c>
      <c r="R49" s="26">
        <v>3</v>
      </c>
      <c r="S49" s="25">
        <f t="shared" si="15"/>
        <v>-40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2</v>
      </c>
      <c r="E50" s="24">
        <f t="shared" si="8"/>
        <v>0</v>
      </c>
      <c r="F50" s="26">
        <v>2</v>
      </c>
      <c r="G50" s="24">
        <f t="shared" si="9"/>
        <v>0</v>
      </c>
      <c r="H50" s="26">
        <v>2</v>
      </c>
      <c r="I50" s="24">
        <f t="shared" si="10"/>
        <v>0</v>
      </c>
      <c r="J50" s="26">
        <v>4</v>
      </c>
      <c r="K50" s="24">
        <f t="shared" si="11"/>
        <v>100</v>
      </c>
      <c r="L50" s="26">
        <v>2</v>
      </c>
      <c r="M50" s="24">
        <f t="shared" si="12"/>
        <v>-50</v>
      </c>
      <c r="N50" s="26">
        <v>3</v>
      </c>
      <c r="O50" s="24">
        <f t="shared" si="13"/>
        <v>50</v>
      </c>
      <c r="P50" s="26">
        <v>3</v>
      </c>
      <c r="Q50" s="24">
        <f t="shared" si="14"/>
        <v>0</v>
      </c>
      <c r="R50" s="26">
        <v>1</v>
      </c>
      <c r="S50" s="25">
        <f t="shared" si="15"/>
        <v>-66.66666666666667</v>
      </c>
    </row>
    <row r="51" spans="1:19" ht="9" customHeight="1">
      <c r="A51" s="20">
        <v>48</v>
      </c>
      <c r="B51" s="21" t="s">
        <v>50</v>
      </c>
      <c r="C51" s="22">
        <v>299</v>
      </c>
      <c r="D51" s="26">
        <v>344</v>
      </c>
      <c r="E51" s="24">
        <f t="shared" si="8"/>
        <v>15.050167224080258</v>
      </c>
      <c r="F51" s="26">
        <v>298</v>
      </c>
      <c r="G51" s="24">
        <f t="shared" si="9"/>
        <v>-13.372093023255815</v>
      </c>
      <c r="H51" s="26">
        <v>207</v>
      </c>
      <c r="I51" s="24">
        <f t="shared" si="10"/>
        <v>-30.536912751677846</v>
      </c>
      <c r="J51" s="26">
        <v>230</v>
      </c>
      <c r="K51" s="24">
        <f t="shared" si="11"/>
        <v>11.111111111111116</v>
      </c>
      <c r="L51" s="26">
        <v>218</v>
      </c>
      <c r="M51" s="24">
        <f t="shared" si="12"/>
        <v>-5.21739130434783</v>
      </c>
      <c r="N51" s="26">
        <v>105</v>
      </c>
      <c r="O51" s="24">
        <f t="shared" si="13"/>
        <v>-51.8348623853211</v>
      </c>
      <c r="P51" s="26">
        <v>85</v>
      </c>
      <c r="Q51" s="24">
        <f t="shared" si="14"/>
        <v>-19.047619047619047</v>
      </c>
      <c r="R51" s="26">
        <v>76</v>
      </c>
      <c r="S51" s="25">
        <f t="shared" si="15"/>
        <v>-10.588235294117643</v>
      </c>
    </row>
    <row r="52" spans="1:19" ht="9" customHeight="1">
      <c r="A52" s="20">
        <v>49</v>
      </c>
      <c r="B52" s="21" t="s">
        <v>51</v>
      </c>
      <c r="C52" s="22">
        <v>55</v>
      </c>
      <c r="D52" s="26">
        <v>124</v>
      </c>
      <c r="E52" s="24">
        <f t="shared" si="8"/>
        <v>125.45454545454544</v>
      </c>
      <c r="F52" s="26">
        <v>102</v>
      </c>
      <c r="G52" s="24">
        <f t="shared" si="9"/>
        <v>-17.741935483870964</v>
      </c>
      <c r="H52" s="26">
        <v>177</v>
      </c>
      <c r="I52" s="24">
        <f t="shared" si="10"/>
        <v>73.52941176470588</v>
      </c>
      <c r="J52" s="26">
        <v>211</v>
      </c>
      <c r="K52" s="24">
        <f t="shared" si="11"/>
        <v>19.2090395480226</v>
      </c>
      <c r="L52" s="26">
        <v>110</v>
      </c>
      <c r="M52" s="24">
        <f t="shared" si="12"/>
        <v>-47.86729857819905</v>
      </c>
      <c r="N52" s="26">
        <v>137</v>
      </c>
      <c r="O52" s="24">
        <f t="shared" si="13"/>
        <v>24.545454545454536</v>
      </c>
      <c r="P52" s="26">
        <v>115</v>
      </c>
      <c r="Q52" s="24">
        <f t="shared" si="14"/>
        <v>-16.058394160583944</v>
      </c>
      <c r="R52" s="26">
        <v>94</v>
      </c>
      <c r="S52" s="25">
        <f t="shared" si="15"/>
        <v>-18.260869565217387</v>
      </c>
    </row>
    <row r="53" spans="1:19" ht="9" customHeight="1">
      <c r="A53" s="20">
        <v>50</v>
      </c>
      <c r="B53" s="32" t="s">
        <v>52</v>
      </c>
      <c r="C53" s="22">
        <v>67</v>
      </c>
      <c r="D53" s="26">
        <v>80</v>
      </c>
      <c r="E53" s="24">
        <f t="shared" si="8"/>
        <v>19.402985074626855</v>
      </c>
      <c r="F53" s="26">
        <v>27</v>
      </c>
      <c r="G53" s="24">
        <f t="shared" si="9"/>
        <v>-66.25</v>
      </c>
      <c r="H53" s="26">
        <v>84</v>
      </c>
      <c r="I53" s="24">
        <f t="shared" si="10"/>
        <v>211.11111111111111</v>
      </c>
      <c r="J53" s="26">
        <v>89</v>
      </c>
      <c r="K53" s="24">
        <f t="shared" si="11"/>
        <v>5.952380952380953</v>
      </c>
      <c r="L53" s="26">
        <v>80</v>
      </c>
      <c r="M53" s="24">
        <f t="shared" si="12"/>
        <v>-10.1123595505618</v>
      </c>
      <c r="N53" s="26">
        <v>83</v>
      </c>
      <c r="O53" s="24">
        <f t="shared" si="13"/>
        <v>3.750000000000009</v>
      </c>
      <c r="P53" s="26">
        <v>90</v>
      </c>
      <c r="Q53" s="24">
        <f t="shared" si="14"/>
        <v>8.43373493975903</v>
      </c>
      <c r="R53" s="26">
        <v>87</v>
      </c>
      <c r="S53" s="25">
        <f t="shared" si="15"/>
        <v>-3.3333333333333326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</v>
      </c>
      <c r="G54" s="24" t="str">
        <f t="shared" si="9"/>
        <v>.</v>
      </c>
      <c r="H54" s="26">
        <v>16</v>
      </c>
      <c r="I54" s="24">
        <f t="shared" si="10"/>
        <v>166.66666666666666</v>
      </c>
      <c r="J54" s="26">
        <v>25</v>
      </c>
      <c r="K54" s="24">
        <f t="shared" si="11"/>
        <v>56.25</v>
      </c>
      <c r="L54" s="26">
        <v>16</v>
      </c>
      <c r="M54" s="24">
        <f t="shared" si="12"/>
        <v>-36</v>
      </c>
      <c r="N54" s="26">
        <v>21</v>
      </c>
      <c r="O54" s="24">
        <f t="shared" si="13"/>
        <v>31.25</v>
      </c>
      <c r="P54" s="26">
        <v>13</v>
      </c>
      <c r="Q54" s="24">
        <f t="shared" si="14"/>
        <v>-38.095238095238095</v>
      </c>
      <c r="R54" s="26">
        <v>13</v>
      </c>
      <c r="S54" s="25">
        <f t="shared" si="15"/>
        <v>0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</v>
      </c>
      <c r="G55" s="24" t="str">
        <f t="shared" si="9"/>
        <v>.</v>
      </c>
      <c r="H55" s="26">
        <v>5</v>
      </c>
      <c r="I55" s="24">
        <f t="shared" si="10"/>
        <v>25</v>
      </c>
      <c r="J55" s="26">
        <v>3</v>
      </c>
      <c r="K55" s="24">
        <f t="shared" si="11"/>
        <v>-40</v>
      </c>
      <c r="L55" s="26">
        <v>9</v>
      </c>
      <c r="M55" s="24">
        <f t="shared" si="12"/>
        <v>200</v>
      </c>
      <c r="N55" s="26">
        <v>14</v>
      </c>
      <c r="O55" s="24">
        <f t="shared" si="13"/>
        <v>55.55555555555556</v>
      </c>
      <c r="P55" s="26">
        <v>8</v>
      </c>
      <c r="Q55" s="24">
        <f t="shared" si="14"/>
        <v>-42.85714285714286</v>
      </c>
      <c r="R55" s="26">
        <v>11</v>
      </c>
      <c r="S55" s="25">
        <f t="shared" si="15"/>
        <v>37.5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2369</v>
      </c>
      <c r="D57" s="39">
        <f>SUM(D5:D55)</f>
        <v>2576</v>
      </c>
      <c r="E57" s="40">
        <f>IF(D57&lt;&gt;".",IF(C57&lt;&gt;".",IF(C57&gt;0,(D57/C57-1)*100,"."),"."),".")</f>
        <v>8.737864077669899</v>
      </c>
      <c r="F57" s="39">
        <f>SUM(F5:F55)</f>
        <v>2457</v>
      </c>
      <c r="G57" s="40">
        <f>IF(F57&lt;&gt;".",IF(D57&lt;&gt;".",IF(D57&gt;0,(F57/D57-1)*100,"."),"."),".")</f>
        <v>-4.619565217391308</v>
      </c>
      <c r="H57" s="39">
        <f>SUM(H5:H55)</f>
        <v>2367</v>
      </c>
      <c r="I57" s="40">
        <f>IF(H57&lt;&gt;".",IF(F57&lt;&gt;".",IF(F57&gt;0,(H57/F57-1)*100,"."),"."),".")</f>
        <v>-3.663003663003661</v>
      </c>
      <c r="J57" s="39">
        <f>SUM(J5:J55)</f>
        <v>2484</v>
      </c>
      <c r="K57" s="40">
        <f>IF(J57&lt;&gt;".",IF(H57&lt;&gt;".",IF(H57&gt;0,(J57/H57-1)*100,"."),"."),".")</f>
        <v>4.94296577946769</v>
      </c>
      <c r="L57" s="39">
        <f>SUM(L5:L55)</f>
        <v>2098</v>
      </c>
      <c r="M57" s="40">
        <f>IF(L57&lt;&gt;".",IF(J57&lt;&gt;".",IF(J57&gt;0,(L57/J57-1)*100,"."),"."),".")</f>
        <v>-15.539452495974238</v>
      </c>
      <c r="N57" s="39">
        <f>SUM(N5:N55)</f>
        <v>1934</v>
      </c>
      <c r="O57" s="40">
        <f>IF(N57&lt;&gt;".",IF(L57&lt;&gt;".",IF(L57&gt;0,(N57/L57-1)*100,"."),"."),".")</f>
        <v>-7.816968541468061</v>
      </c>
      <c r="P57" s="39">
        <f>SUM(P5:P55)</f>
        <v>1857</v>
      </c>
      <c r="Q57" s="40">
        <f>IF(P57&lt;&gt;".",IF(N57&lt;&gt;".",IF(N57&gt;0,(P57/N57-1)*100,"."),"."),".")</f>
        <v>-3.9813857290589505</v>
      </c>
      <c r="R57" s="39">
        <f>SUM(R5:R55)</f>
        <v>1813</v>
      </c>
      <c r="S57" s="41">
        <f>IF(R57&lt;&gt;".",IF(P57&lt;&gt;".",IF(P57&gt;0,(R57/P57-1)*100,"."),"."),".")</f>
        <v>-2.369413031771672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2003&amp;RDessau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73</v>
      </c>
      <c r="D5" s="23">
        <v>71</v>
      </c>
      <c r="E5" s="24">
        <f aca="true" t="shared" si="0" ref="E5:E36">IF(D5&lt;&gt;".",IF(C5&lt;&gt;".",IF(C5&gt;0,(D5/C5-1)*100,"."),"."),".")</f>
        <v>-2.73972602739726</v>
      </c>
      <c r="F5" s="23">
        <v>70</v>
      </c>
      <c r="G5" s="24">
        <f aca="true" t="shared" si="1" ref="G5:G36">IF(F5&lt;&gt;".",IF(D5&lt;&gt;".",IF(D5&gt;0,(F5/D5-1)*100,"."),"."),".")</f>
        <v>-1.4084507042253502</v>
      </c>
      <c r="H5" s="23">
        <v>71</v>
      </c>
      <c r="I5" s="24">
        <f aca="true" t="shared" si="2" ref="I5:I36">IF(H5&lt;&gt;".",IF(F5&lt;&gt;".",IF(F5&gt;0,(H5/F5-1)*100,"."),"."),".")</f>
        <v>1.4285714285714235</v>
      </c>
      <c r="J5" s="23">
        <v>67</v>
      </c>
      <c r="K5" s="24">
        <f aca="true" t="shared" si="3" ref="K5:K36">IF(J5&lt;&gt;".",IF(H5&lt;&gt;".",IF(H5&gt;0,(J5/H5-1)*100,"."),"."),".")</f>
        <v>-5.633802816901412</v>
      </c>
      <c r="L5" s="23">
        <v>55</v>
      </c>
      <c r="M5" s="24">
        <f aca="true" t="shared" si="4" ref="M5:M36">IF(L5&lt;&gt;".",IF(J5&lt;&gt;".",IF(J5&gt;0,(L5/J5-1)*100,"."),"."),".")</f>
        <v>-17.910447761194025</v>
      </c>
      <c r="N5" s="23">
        <v>45</v>
      </c>
      <c r="O5" s="24">
        <f aca="true" t="shared" si="5" ref="O5:O36">IF(N5&lt;&gt;".",IF(L5&lt;&gt;".",IF(L5&gt;0,(N5/L5-1)*100,"."),"."),".")</f>
        <v>-18.181818181818176</v>
      </c>
      <c r="P5" s="23">
        <v>66</v>
      </c>
      <c r="Q5" s="24">
        <f aca="true" t="shared" si="6" ref="Q5:Q36">IF(P5&lt;&gt;".",IF(N5&lt;&gt;".",IF(N5&gt;0,(P5/N5-1)*100,"."),"."),".")</f>
        <v>46.66666666666666</v>
      </c>
      <c r="R5" s="23">
        <v>51</v>
      </c>
      <c r="S5" s="25">
        <f aca="true" t="shared" si="7" ref="S5:S36">IF(R5&lt;&gt;".",IF(P5&lt;&gt;".",IF(P5&gt;0,(R5/P5-1)*100,"."),"."),".")</f>
        <v>-22.72727272727273</v>
      </c>
    </row>
    <row r="6" spans="1:19" ht="9" customHeight="1">
      <c r="A6" s="20">
        <v>2</v>
      </c>
      <c r="B6" s="21" t="s">
        <v>5</v>
      </c>
      <c r="C6" s="22">
        <v>74</v>
      </c>
      <c r="D6" s="26">
        <v>72</v>
      </c>
      <c r="E6" s="24">
        <f t="shared" si="0"/>
        <v>-2.7027027027026973</v>
      </c>
      <c r="F6" s="26">
        <v>138</v>
      </c>
      <c r="G6" s="24">
        <f t="shared" si="1"/>
        <v>91.66666666666667</v>
      </c>
      <c r="H6" s="26">
        <v>120</v>
      </c>
      <c r="I6" s="24">
        <f t="shared" si="2"/>
        <v>-13.043478260869568</v>
      </c>
      <c r="J6" s="26">
        <v>101</v>
      </c>
      <c r="K6" s="24">
        <f t="shared" si="3"/>
        <v>-15.833333333333332</v>
      </c>
      <c r="L6" s="26">
        <v>74</v>
      </c>
      <c r="M6" s="24">
        <f t="shared" si="4"/>
        <v>-26.732673267326735</v>
      </c>
      <c r="N6" s="26">
        <v>114</v>
      </c>
      <c r="O6" s="24">
        <f t="shared" si="5"/>
        <v>54.054054054054056</v>
      </c>
      <c r="P6" s="26">
        <v>61</v>
      </c>
      <c r="Q6" s="24">
        <f t="shared" si="6"/>
        <v>-46.49122807017544</v>
      </c>
      <c r="R6" s="26">
        <v>45</v>
      </c>
      <c r="S6" s="25">
        <f t="shared" si="7"/>
        <v>-26.22950819672131</v>
      </c>
    </row>
    <row r="7" spans="1:19" ht="9" customHeight="1">
      <c r="A7" s="27">
        <v>3</v>
      </c>
      <c r="B7" s="28" t="s">
        <v>6</v>
      </c>
      <c r="C7" s="22">
        <v>74</v>
      </c>
      <c r="D7" s="26">
        <v>68</v>
      </c>
      <c r="E7" s="24">
        <f t="shared" si="0"/>
        <v>-8.108108108108103</v>
      </c>
      <c r="F7" s="26">
        <v>50</v>
      </c>
      <c r="G7" s="24">
        <f t="shared" si="1"/>
        <v>-26.470588235294112</v>
      </c>
      <c r="H7" s="26">
        <v>41</v>
      </c>
      <c r="I7" s="24">
        <f t="shared" si="2"/>
        <v>-18.000000000000004</v>
      </c>
      <c r="J7" s="26">
        <v>59</v>
      </c>
      <c r="K7" s="24">
        <f t="shared" si="3"/>
        <v>43.90243902439024</v>
      </c>
      <c r="L7" s="26">
        <v>45</v>
      </c>
      <c r="M7" s="24">
        <f t="shared" si="4"/>
        <v>-23.728813559322038</v>
      </c>
      <c r="N7" s="26">
        <v>58</v>
      </c>
      <c r="O7" s="24">
        <f t="shared" si="5"/>
        <v>28.888888888888896</v>
      </c>
      <c r="P7" s="26">
        <v>35</v>
      </c>
      <c r="Q7" s="24">
        <f t="shared" si="6"/>
        <v>-39.6551724137931</v>
      </c>
      <c r="R7" s="26">
        <v>39</v>
      </c>
      <c r="S7" s="25">
        <f t="shared" si="7"/>
        <v>11.428571428571432</v>
      </c>
    </row>
    <row r="8" spans="1:19" ht="9" customHeight="1">
      <c r="A8" s="20">
        <v>4</v>
      </c>
      <c r="B8" s="21" t="s">
        <v>7</v>
      </c>
      <c r="C8" s="22">
        <v>26</v>
      </c>
      <c r="D8" s="26">
        <v>23</v>
      </c>
      <c r="E8" s="24">
        <f t="shared" si="0"/>
        <v>-11.538461538461542</v>
      </c>
      <c r="F8" s="26">
        <v>27</v>
      </c>
      <c r="G8" s="24">
        <f t="shared" si="1"/>
        <v>17.391304347826097</v>
      </c>
      <c r="H8" s="26">
        <v>21</v>
      </c>
      <c r="I8" s="24">
        <f t="shared" si="2"/>
        <v>-22.22222222222222</v>
      </c>
      <c r="J8" s="26">
        <v>22</v>
      </c>
      <c r="K8" s="24">
        <f t="shared" si="3"/>
        <v>4.761904761904767</v>
      </c>
      <c r="L8" s="26">
        <v>25</v>
      </c>
      <c r="M8" s="24">
        <f t="shared" si="4"/>
        <v>13.636363636363647</v>
      </c>
      <c r="N8" s="26">
        <v>23</v>
      </c>
      <c r="O8" s="24">
        <f t="shared" si="5"/>
        <v>-7.9999999999999964</v>
      </c>
      <c r="P8" s="26">
        <v>26</v>
      </c>
      <c r="Q8" s="24">
        <f t="shared" si="6"/>
        <v>13.043478260869556</v>
      </c>
      <c r="R8" s="26">
        <v>26</v>
      </c>
      <c r="S8" s="25">
        <f t="shared" si="7"/>
        <v>0</v>
      </c>
    </row>
    <row r="9" spans="1:19" ht="9" customHeight="1">
      <c r="A9" s="20">
        <v>5</v>
      </c>
      <c r="B9" s="21" t="s">
        <v>8</v>
      </c>
      <c r="C9" s="22">
        <v>31</v>
      </c>
      <c r="D9" s="26">
        <v>41</v>
      </c>
      <c r="E9" s="24">
        <f t="shared" si="0"/>
        <v>32.258064516129025</v>
      </c>
      <c r="F9" s="26">
        <v>33</v>
      </c>
      <c r="G9" s="24">
        <f t="shared" si="1"/>
        <v>-19.512195121951216</v>
      </c>
      <c r="H9" s="26">
        <v>30</v>
      </c>
      <c r="I9" s="24">
        <f t="shared" si="2"/>
        <v>-9.090909090909093</v>
      </c>
      <c r="J9" s="26">
        <v>46</v>
      </c>
      <c r="K9" s="24">
        <f t="shared" si="3"/>
        <v>53.33333333333334</v>
      </c>
      <c r="L9" s="26">
        <v>55</v>
      </c>
      <c r="M9" s="24">
        <f t="shared" si="4"/>
        <v>19.565217391304344</v>
      </c>
      <c r="N9" s="26">
        <v>53</v>
      </c>
      <c r="O9" s="24">
        <f t="shared" si="5"/>
        <v>-3.6363636363636376</v>
      </c>
      <c r="P9" s="26">
        <v>30</v>
      </c>
      <c r="Q9" s="24">
        <f t="shared" si="6"/>
        <v>-43.39622641509434</v>
      </c>
      <c r="R9" s="26">
        <v>38</v>
      </c>
      <c r="S9" s="25">
        <f t="shared" si="7"/>
        <v>26.66666666666666</v>
      </c>
    </row>
    <row r="10" spans="1:19" ht="9" customHeight="1">
      <c r="A10" s="20">
        <v>6</v>
      </c>
      <c r="B10" s="21" t="s">
        <v>9</v>
      </c>
      <c r="C10" s="22">
        <v>30</v>
      </c>
      <c r="D10" s="26">
        <v>26</v>
      </c>
      <c r="E10" s="24">
        <f t="shared" si="0"/>
        <v>-13.33333333333333</v>
      </c>
      <c r="F10" s="26">
        <v>25</v>
      </c>
      <c r="G10" s="24">
        <f t="shared" si="1"/>
        <v>-3.8461538461538436</v>
      </c>
      <c r="H10" s="26">
        <v>21</v>
      </c>
      <c r="I10" s="24">
        <f t="shared" si="2"/>
        <v>-16.000000000000004</v>
      </c>
      <c r="J10" s="26">
        <v>17</v>
      </c>
      <c r="K10" s="24">
        <f t="shared" si="3"/>
        <v>-19.047619047619047</v>
      </c>
      <c r="L10" s="26">
        <v>17</v>
      </c>
      <c r="M10" s="24">
        <f t="shared" si="4"/>
        <v>0</v>
      </c>
      <c r="N10" s="26">
        <v>13</v>
      </c>
      <c r="O10" s="24">
        <f t="shared" si="5"/>
        <v>-23.529411764705888</v>
      </c>
      <c r="P10" s="26">
        <v>7</v>
      </c>
      <c r="Q10" s="24">
        <f t="shared" si="6"/>
        <v>-46.15384615384615</v>
      </c>
      <c r="R10" s="26">
        <v>13</v>
      </c>
      <c r="S10" s="25">
        <f t="shared" si="7"/>
        <v>85.71428571428572</v>
      </c>
    </row>
    <row r="11" spans="1:19" ht="9" customHeight="1">
      <c r="A11" s="20">
        <v>7</v>
      </c>
      <c r="B11" s="21" t="s">
        <v>10</v>
      </c>
      <c r="C11" s="22">
        <v>49</v>
      </c>
      <c r="D11" s="26">
        <v>63</v>
      </c>
      <c r="E11" s="24">
        <f t="shared" si="0"/>
        <v>28.57142857142858</v>
      </c>
      <c r="F11" s="26">
        <v>100</v>
      </c>
      <c r="G11" s="24">
        <f t="shared" si="1"/>
        <v>58.73015873015872</v>
      </c>
      <c r="H11" s="26">
        <v>81</v>
      </c>
      <c r="I11" s="24">
        <f t="shared" si="2"/>
        <v>-18.999999999999993</v>
      </c>
      <c r="J11" s="26">
        <v>128</v>
      </c>
      <c r="K11" s="24">
        <f t="shared" si="3"/>
        <v>58.02469135802468</v>
      </c>
      <c r="L11" s="26">
        <v>105</v>
      </c>
      <c r="M11" s="24">
        <f t="shared" si="4"/>
        <v>-17.96875</v>
      </c>
      <c r="N11" s="26">
        <v>110</v>
      </c>
      <c r="O11" s="24">
        <f t="shared" si="5"/>
        <v>4.761904761904767</v>
      </c>
      <c r="P11" s="26">
        <v>110</v>
      </c>
      <c r="Q11" s="24">
        <f t="shared" si="6"/>
        <v>0</v>
      </c>
      <c r="R11" s="26">
        <v>89</v>
      </c>
      <c r="S11" s="25">
        <f t="shared" si="7"/>
        <v>-19.090909090909093</v>
      </c>
    </row>
    <row r="12" spans="1:19" ht="9" customHeight="1">
      <c r="A12" s="20">
        <v>8</v>
      </c>
      <c r="B12" s="21" t="s">
        <v>11</v>
      </c>
      <c r="C12" s="22">
        <v>7</v>
      </c>
      <c r="D12" s="26">
        <v>14</v>
      </c>
      <c r="E12" s="24">
        <f t="shared" si="0"/>
        <v>100</v>
      </c>
      <c r="F12" s="26">
        <v>9</v>
      </c>
      <c r="G12" s="24">
        <f t="shared" si="1"/>
        <v>-35.71428571428571</v>
      </c>
      <c r="H12" s="26">
        <v>6</v>
      </c>
      <c r="I12" s="24">
        <f t="shared" si="2"/>
        <v>-33.333333333333336</v>
      </c>
      <c r="J12" s="26">
        <v>4</v>
      </c>
      <c r="K12" s="24">
        <f t="shared" si="3"/>
        <v>-33.333333333333336</v>
      </c>
      <c r="L12" s="26">
        <v>4</v>
      </c>
      <c r="M12" s="24">
        <f t="shared" si="4"/>
        <v>0</v>
      </c>
      <c r="N12" s="26">
        <v>6</v>
      </c>
      <c r="O12" s="24">
        <f t="shared" si="5"/>
        <v>50</v>
      </c>
      <c r="P12" s="26">
        <v>7</v>
      </c>
      <c r="Q12" s="24">
        <f t="shared" si="6"/>
        <v>16.666666666666675</v>
      </c>
      <c r="R12" s="26">
        <v>4</v>
      </c>
      <c r="S12" s="25">
        <f t="shared" si="7"/>
        <v>-42.85714285714286</v>
      </c>
    </row>
    <row r="13" spans="1:19" ht="9" customHeight="1">
      <c r="A13" s="20">
        <v>9</v>
      </c>
      <c r="B13" s="21" t="s">
        <v>12</v>
      </c>
      <c r="C13" s="22">
        <v>30</v>
      </c>
      <c r="D13" s="26">
        <v>34</v>
      </c>
      <c r="E13" s="24">
        <f t="shared" si="0"/>
        <v>13.33333333333333</v>
      </c>
      <c r="F13" s="26">
        <v>38</v>
      </c>
      <c r="G13" s="24">
        <f t="shared" si="1"/>
        <v>11.764705882352944</v>
      </c>
      <c r="H13" s="26">
        <v>24</v>
      </c>
      <c r="I13" s="24">
        <f t="shared" si="2"/>
        <v>-36.8421052631579</v>
      </c>
      <c r="J13" s="26">
        <v>24</v>
      </c>
      <c r="K13" s="24">
        <f t="shared" si="3"/>
        <v>0</v>
      </c>
      <c r="L13" s="26">
        <v>19</v>
      </c>
      <c r="M13" s="24">
        <f t="shared" si="4"/>
        <v>-20.833333333333336</v>
      </c>
      <c r="N13" s="26">
        <v>19</v>
      </c>
      <c r="O13" s="24">
        <f t="shared" si="5"/>
        <v>0</v>
      </c>
      <c r="P13" s="26">
        <v>21</v>
      </c>
      <c r="Q13" s="24">
        <f t="shared" si="6"/>
        <v>10.526315789473696</v>
      </c>
      <c r="R13" s="26">
        <v>20</v>
      </c>
      <c r="S13" s="25">
        <f t="shared" si="7"/>
        <v>-4.761904761904767</v>
      </c>
    </row>
    <row r="14" spans="1:19" ht="9" customHeight="1">
      <c r="A14" s="20">
        <v>10</v>
      </c>
      <c r="B14" s="21" t="s">
        <v>13</v>
      </c>
      <c r="C14" s="22">
        <v>70</v>
      </c>
      <c r="D14" s="26">
        <v>79</v>
      </c>
      <c r="E14" s="24">
        <f t="shared" si="0"/>
        <v>12.857142857142856</v>
      </c>
      <c r="F14" s="26">
        <v>94</v>
      </c>
      <c r="G14" s="24">
        <f t="shared" si="1"/>
        <v>18.98734177215189</v>
      </c>
      <c r="H14" s="26">
        <v>120</v>
      </c>
      <c r="I14" s="24">
        <f t="shared" si="2"/>
        <v>27.65957446808511</v>
      </c>
      <c r="J14" s="26">
        <v>120</v>
      </c>
      <c r="K14" s="24">
        <f t="shared" si="3"/>
        <v>0</v>
      </c>
      <c r="L14" s="26">
        <v>122</v>
      </c>
      <c r="M14" s="24">
        <f t="shared" si="4"/>
        <v>1.6666666666666607</v>
      </c>
      <c r="N14" s="26">
        <v>139</v>
      </c>
      <c r="O14" s="24">
        <f t="shared" si="5"/>
        <v>13.934426229508201</v>
      </c>
      <c r="P14" s="26">
        <v>65</v>
      </c>
      <c r="Q14" s="24">
        <f t="shared" si="6"/>
        <v>-53.23741007194245</v>
      </c>
      <c r="R14" s="26">
        <v>64</v>
      </c>
      <c r="S14" s="25">
        <f t="shared" si="7"/>
        <v>-1.538461538461533</v>
      </c>
    </row>
    <row r="15" spans="1:19" ht="9" customHeight="1">
      <c r="A15" s="20">
        <v>11</v>
      </c>
      <c r="B15" s="21" t="s">
        <v>14</v>
      </c>
      <c r="C15" s="22">
        <v>74</v>
      </c>
      <c r="D15" s="26">
        <v>72</v>
      </c>
      <c r="E15" s="24">
        <f t="shared" si="0"/>
        <v>-2.7027027027026973</v>
      </c>
      <c r="F15" s="26">
        <v>86</v>
      </c>
      <c r="G15" s="24">
        <f t="shared" si="1"/>
        <v>19.444444444444443</v>
      </c>
      <c r="H15" s="26">
        <v>77</v>
      </c>
      <c r="I15" s="24">
        <f t="shared" si="2"/>
        <v>-10.465116279069765</v>
      </c>
      <c r="J15" s="26">
        <v>70</v>
      </c>
      <c r="K15" s="24">
        <f t="shared" si="3"/>
        <v>-9.090909090909093</v>
      </c>
      <c r="L15" s="26">
        <v>74</v>
      </c>
      <c r="M15" s="24">
        <f t="shared" si="4"/>
        <v>5.714285714285716</v>
      </c>
      <c r="N15" s="26">
        <v>93</v>
      </c>
      <c r="O15" s="24">
        <f t="shared" si="5"/>
        <v>25.67567567567568</v>
      </c>
      <c r="P15" s="26">
        <v>62</v>
      </c>
      <c r="Q15" s="24">
        <f t="shared" si="6"/>
        <v>-33.333333333333336</v>
      </c>
      <c r="R15" s="26">
        <v>39</v>
      </c>
      <c r="S15" s="25">
        <f t="shared" si="7"/>
        <v>-37.096774193548384</v>
      </c>
    </row>
    <row r="16" spans="1:19" ht="9" customHeight="1">
      <c r="A16" s="20">
        <v>12</v>
      </c>
      <c r="B16" s="21" t="s">
        <v>15</v>
      </c>
      <c r="C16" s="22">
        <v>35</v>
      </c>
      <c r="D16" s="26">
        <v>47</v>
      </c>
      <c r="E16" s="24">
        <f t="shared" si="0"/>
        <v>34.28571428571428</v>
      </c>
      <c r="F16" s="26">
        <v>26</v>
      </c>
      <c r="G16" s="24">
        <f t="shared" si="1"/>
        <v>-44.680851063829785</v>
      </c>
      <c r="H16" s="26">
        <v>31</v>
      </c>
      <c r="I16" s="24">
        <f t="shared" si="2"/>
        <v>19.23076923076923</v>
      </c>
      <c r="J16" s="26">
        <v>27</v>
      </c>
      <c r="K16" s="24">
        <f t="shared" si="3"/>
        <v>-12.903225806451612</v>
      </c>
      <c r="L16" s="26">
        <v>21</v>
      </c>
      <c r="M16" s="24">
        <f t="shared" si="4"/>
        <v>-22.22222222222222</v>
      </c>
      <c r="N16" s="26">
        <v>19</v>
      </c>
      <c r="O16" s="24">
        <f t="shared" si="5"/>
        <v>-9.523809523809524</v>
      </c>
      <c r="P16" s="26">
        <v>19</v>
      </c>
      <c r="Q16" s="24">
        <f t="shared" si="6"/>
        <v>0</v>
      </c>
      <c r="R16" s="26">
        <v>7</v>
      </c>
      <c r="S16" s="25">
        <f t="shared" si="7"/>
        <v>-63.1578947368421</v>
      </c>
    </row>
    <row r="17" spans="1:19" ht="9" customHeight="1">
      <c r="A17" s="20">
        <v>13</v>
      </c>
      <c r="B17" s="21" t="s">
        <v>16</v>
      </c>
      <c r="C17" s="22">
        <v>2</v>
      </c>
      <c r="D17" s="26">
        <v>3</v>
      </c>
      <c r="E17" s="24">
        <f t="shared" si="0"/>
        <v>50</v>
      </c>
      <c r="F17" s="26">
        <v>5</v>
      </c>
      <c r="G17" s="24">
        <f t="shared" si="1"/>
        <v>66.66666666666667</v>
      </c>
      <c r="H17" s="26">
        <v>4</v>
      </c>
      <c r="I17" s="24">
        <f t="shared" si="2"/>
        <v>-19.999999999999996</v>
      </c>
      <c r="J17" s="26">
        <v>5</v>
      </c>
      <c r="K17" s="24">
        <f t="shared" si="3"/>
        <v>25</v>
      </c>
      <c r="L17" s="26">
        <v>6</v>
      </c>
      <c r="M17" s="24">
        <f t="shared" si="4"/>
        <v>19.999999999999996</v>
      </c>
      <c r="N17" s="26">
        <v>7</v>
      </c>
      <c r="O17" s="24">
        <f t="shared" si="5"/>
        <v>16.666666666666675</v>
      </c>
      <c r="P17" s="26">
        <v>5</v>
      </c>
      <c r="Q17" s="24">
        <f t="shared" si="6"/>
        <v>-28.57142857142857</v>
      </c>
      <c r="R17" s="26">
        <v>3</v>
      </c>
      <c r="S17" s="25">
        <f t="shared" si="7"/>
        <v>-40</v>
      </c>
    </row>
    <row r="18" spans="1:19" ht="9" customHeight="1">
      <c r="A18" s="20">
        <v>14</v>
      </c>
      <c r="B18" s="21" t="s">
        <v>17</v>
      </c>
      <c r="C18" s="22">
        <v>39</v>
      </c>
      <c r="D18" s="26">
        <v>70</v>
      </c>
      <c r="E18" s="24">
        <f t="shared" si="0"/>
        <v>79.48717948717949</v>
      </c>
      <c r="F18" s="26">
        <v>90</v>
      </c>
      <c r="G18" s="24">
        <f t="shared" si="1"/>
        <v>28.57142857142858</v>
      </c>
      <c r="H18" s="26">
        <v>60</v>
      </c>
      <c r="I18" s="24">
        <f t="shared" si="2"/>
        <v>-33.333333333333336</v>
      </c>
      <c r="J18" s="26">
        <v>82</v>
      </c>
      <c r="K18" s="24">
        <f t="shared" si="3"/>
        <v>36.66666666666667</v>
      </c>
      <c r="L18" s="26">
        <v>53</v>
      </c>
      <c r="M18" s="24">
        <f t="shared" si="4"/>
        <v>-35.36585365853659</v>
      </c>
      <c r="N18" s="26">
        <v>44</v>
      </c>
      <c r="O18" s="24">
        <f t="shared" si="5"/>
        <v>-16.981132075471695</v>
      </c>
      <c r="P18" s="26">
        <v>38</v>
      </c>
      <c r="Q18" s="24">
        <f t="shared" si="6"/>
        <v>-13.636363636363635</v>
      </c>
      <c r="R18" s="26">
        <v>29</v>
      </c>
      <c r="S18" s="25">
        <f t="shared" si="7"/>
        <v>-23.684210526315784</v>
      </c>
    </row>
    <row r="19" spans="1:19" ht="9" customHeight="1">
      <c r="A19" s="20">
        <v>15</v>
      </c>
      <c r="B19" s="21" t="s">
        <v>18</v>
      </c>
      <c r="C19" s="22" t="s">
        <v>4</v>
      </c>
      <c r="D19" s="26">
        <v>3</v>
      </c>
      <c r="E19" s="24" t="str">
        <f t="shared" si="0"/>
        <v>.</v>
      </c>
      <c r="F19" s="26">
        <v>7</v>
      </c>
      <c r="G19" s="24">
        <f t="shared" si="1"/>
        <v>133.33333333333334</v>
      </c>
      <c r="H19" s="26">
        <v>5</v>
      </c>
      <c r="I19" s="24">
        <f t="shared" si="2"/>
        <v>-28.57142857142857</v>
      </c>
      <c r="J19" s="26">
        <v>2</v>
      </c>
      <c r="K19" s="24">
        <f t="shared" si="3"/>
        <v>-60</v>
      </c>
      <c r="L19" s="26">
        <v>7</v>
      </c>
      <c r="M19" s="24">
        <f t="shared" si="4"/>
        <v>250</v>
      </c>
      <c r="N19" s="26">
        <v>2</v>
      </c>
      <c r="O19" s="24">
        <f t="shared" si="5"/>
        <v>-71.42857142857143</v>
      </c>
      <c r="P19" s="26" t="s">
        <v>4</v>
      </c>
      <c r="Q19" s="24" t="str">
        <f t="shared" si="6"/>
        <v>.</v>
      </c>
      <c r="R19" s="26">
        <v>2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17</v>
      </c>
      <c r="D20" s="26">
        <v>27</v>
      </c>
      <c r="E20" s="24">
        <f t="shared" si="0"/>
        <v>58.823529411764696</v>
      </c>
      <c r="F20" s="26">
        <v>40</v>
      </c>
      <c r="G20" s="24">
        <f t="shared" si="1"/>
        <v>48.14814814814814</v>
      </c>
      <c r="H20" s="26">
        <v>24</v>
      </c>
      <c r="I20" s="24">
        <f t="shared" si="2"/>
        <v>-40</v>
      </c>
      <c r="J20" s="26">
        <v>27</v>
      </c>
      <c r="K20" s="24">
        <f t="shared" si="3"/>
        <v>12.5</v>
      </c>
      <c r="L20" s="26">
        <v>25</v>
      </c>
      <c r="M20" s="24">
        <f t="shared" si="4"/>
        <v>-7.4074074074074066</v>
      </c>
      <c r="N20" s="26">
        <v>26</v>
      </c>
      <c r="O20" s="24">
        <f t="shared" si="5"/>
        <v>4.0000000000000036</v>
      </c>
      <c r="P20" s="26">
        <v>33</v>
      </c>
      <c r="Q20" s="24">
        <f t="shared" si="6"/>
        <v>26.923076923076916</v>
      </c>
      <c r="R20" s="26">
        <v>37</v>
      </c>
      <c r="S20" s="25">
        <f t="shared" si="7"/>
        <v>12.12121212121211</v>
      </c>
    </row>
    <row r="21" spans="1:19" ht="9" customHeight="1">
      <c r="A21" s="20">
        <v>18</v>
      </c>
      <c r="B21" s="21" t="s">
        <v>20</v>
      </c>
      <c r="C21" s="22">
        <v>16</v>
      </c>
      <c r="D21" s="26">
        <v>20</v>
      </c>
      <c r="E21" s="24">
        <f t="shared" si="0"/>
        <v>25</v>
      </c>
      <c r="F21" s="26">
        <v>11</v>
      </c>
      <c r="G21" s="24">
        <f t="shared" si="1"/>
        <v>-44.99999999999999</v>
      </c>
      <c r="H21" s="26">
        <v>12</v>
      </c>
      <c r="I21" s="24">
        <f t="shared" si="2"/>
        <v>9.090909090909083</v>
      </c>
      <c r="J21" s="26">
        <v>12</v>
      </c>
      <c r="K21" s="24">
        <f t="shared" si="3"/>
        <v>0</v>
      </c>
      <c r="L21" s="26">
        <v>12</v>
      </c>
      <c r="M21" s="24">
        <f t="shared" si="4"/>
        <v>0</v>
      </c>
      <c r="N21" s="26">
        <v>16</v>
      </c>
      <c r="O21" s="24">
        <f t="shared" si="5"/>
        <v>33.33333333333333</v>
      </c>
      <c r="P21" s="26">
        <v>9</v>
      </c>
      <c r="Q21" s="24">
        <f t="shared" si="6"/>
        <v>-43.75</v>
      </c>
      <c r="R21" s="26">
        <v>9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33</v>
      </c>
      <c r="D22" s="26">
        <v>32</v>
      </c>
      <c r="E22" s="24">
        <f t="shared" si="0"/>
        <v>-3.0303030303030276</v>
      </c>
      <c r="F22" s="26">
        <v>40</v>
      </c>
      <c r="G22" s="24">
        <f t="shared" si="1"/>
        <v>25</v>
      </c>
      <c r="H22" s="26">
        <v>33</v>
      </c>
      <c r="I22" s="24">
        <f t="shared" si="2"/>
        <v>-17.500000000000004</v>
      </c>
      <c r="J22" s="26">
        <v>26</v>
      </c>
      <c r="K22" s="24">
        <f t="shared" si="3"/>
        <v>-21.212121212121215</v>
      </c>
      <c r="L22" s="26">
        <v>15</v>
      </c>
      <c r="M22" s="24">
        <f t="shared" si="4"/>
        <v>-42.307692307692314</v>
      </c>
      <c r="N22" s="26">
        <v>15</v>
      </c>
      <c r="O22" s="24">
        <f t="shared" si="5"/>
        <v>0</v>
      </c>
      <c r="P22" s="26">
        <v>17</v>
      </c>
      <c r="Q22" s="24">
        <f t="shared" si="6"/>
        <v>13.33333333333333</v>
      </c>
      <c r="R22" s="26">
        <v>15</v>
      </c>
      <c r="S22" s="25">
        <f t="shared" si="7"/>
        <v>-11.764705882352944</v>
      </c>
    </row>
    <row r="23" spans="1:19" ht="9" customHeight="1">
      <c r="A23" s="20">
        <v>20</v>
      </c>
      <c r="B23" s="21" t="s">
        <v>22</v>
      </c>
      <c r="C23" s="22">
        <v>42</v>
      </c>
      <c r="D23" s="26">
        <v>38</v>
      </c>
      <c r="E23" s="24">
        <f t="shared" si="0"/>
        <v>-9.523809523809524</v>
      </c>
      <c r="F23" s="26">
        <v>28</v>
      </c>
      <c r="G23" s="24">
        <f t="shared" si="1"/>
        <v>-26.315789473684216</v>
      </c>
      <c r="H23" s="26">
        <v>23</v>
      </c>
      <c r="I23" s="24">
        <f t="shared" si="2"/>
        <v>-17.85714285714286</v>
      </c>
      <c r="J23" s="26">
        <v>27</v>
      </c>
      <c r="K23" s="24">
        <f t="shared" si="3"/>
        <v>17.391304347826097</v>
      </c>
      <c r="L23" s="26">
        <v>42</v>
      </c>
      <c r="M23" s="24">
        <f t="shared" si="4"/>
        <v>55.55555555555556</v>
      </c>
      <c r="N23" s="26">
        <v>36</v>
      </c>
      <c r="O23" s="24">
        <f t="shared" si="5"/>
        <v>-14.28571428571429</v>
      </c>
      <c r="P23" s="26">
        <v>30</v>
      </c>
      <c r="Q23" s="24">
        <f t="shared" si="6"/>
        <v>-16.666666666666664</v>
      </c>
      <c r="R23" s="26">
        <v>33</v>
      </c>
      <c r="S23" s="25">
        <f t="shared" si="7"/>
        <v>10.000000000000009</v>
      </c>
    </row>
    <row r="24" spans="1:19" ht="9" customHeight="1">
      <c r="A24" s="20">
        <v>21</v>
      </c>
      <c r="B24" s="21" t="s">
        <v>23</v>
      </c>
      <c r="C24" s="22">
        <v>5</v>
      </c>
      <c r="D24" s="26">
        <v>13</v>
      </c>
      <c r="E24" s="24">
        <f t="shared" si="0"/>
        <v>160</v>
      </c>
      <c r="F24" s="26">
        <v>23</v>
      </c>
      <c r="G24" s="24">
        <f t="shared" si="1"/>
        <v>76.92307692307692</v>
      </c>
      <c r="H24" s="26">
        <v>19</v>
      </c>
      <c r="I24" s="24">
        <f t="shared" si="2"/>
        <v>-17.391304347826086</v>
      </c>
      <c r="J24" s="26">
        <v>12</v>
      </c>
      <c r="K24" s="24">
        <f t="shared" si="3"/>
        <v>-36.8421052631579</v>
      </c>
      <c r="L24" s="26">
        <v>14</v>
      </c>
      <c r="M24" s="24">
        <f t="shared" si="4"/>
        <v>16.666666666666675</v>
      </c>
      <c r="N24" s="26">
        <v>14</v>
      </c>
      <c r="O24" s="24">
        <f t="shared" si="5"/>
        <v>0</v>
      </c>
      <c r="P24" s="26">
        <v>17</v>
      </c>
      <c r="Q24" s="24">
        <f t="shared" si="6"/>
        <v>21.42857142857142</v>
      </c>
      <c r="R24" s="26">
        <v>10</v>
      </c>
      <c r="S24" s="25">
        <f t="shared" si="7"/>
        <v>-41.17647058823529</v>
      </c>
    </row>
    <row r="25" spans="1:19" ht="9" customHeight="1">
      <c r="A25" s="20">
        <v>22</v>
      </c>
      <c r="B25" s="21" t="s">
        <v>24</v>
      </c>
      <c r="C25" s="22">
        <v>22</v>
      </c>
      <c r="D25" s="26">
        <v>27</v>
      </c>
      <c r="E25" s="24">
        <f t="shared" si="0"/>
        <v>22.72727272727273</v>
      </c>
      <c r="F25" s="26">
        <v>30</v>
      </c>
      <c r="G25" s="24">
        <f t="shared" si="1"/>
        <v>11.111111111111116</v>
      </c>
      <c r="H25" s="26">
        <v>15</v>
      </c>
      <c r="I25" s="24">
        <f t="shared" si="2"/>
        <v>-50</v>
      </c>
      <c r="J25" s="26">
        <v>25</v>
      </c>
      <c r="K25" s="24">
        <f t="shared" si="3"/>
        <v>66.66666666666667</v>
      </c>
      <c r="L25" s="26">
        <v>38</v>
      </c>
      <c r="M25" s="24">
        <f t="shared" si="4"/>
        <v>52</v>
      </c>
      <c r="N25" s="26">
        <v>24</v>
      </c>
      <c r="O25" s="24">
        <f t="shared" si="5"/>
        <v>-36.8421052631579</v>
      </c>
      <c r="P25" s="26">
        <v>28</v>
      </c>
      <c r="Q25" s="24">
        <f t="shared" si="6"/>
        <v>16.666666666666675</v>
      </c>
      <c r="R25" s="26">
        <v>28</v>
      </c>
      <c r="S25" s="25">
        <f t="shared" si="7"/>
        <v>0</v>
      </c>
    </row>
    <row r="26" spans="1:19" ht="9" customHeight="1">
      <c r="A26" s="20">
        <v>23</v>
      </c>
      <c r="B26" s="21" t="s">
        <v>25</v>
      </c>
      <c r="C26" s="22">
        <v>64</v>
      </c>
      <c r="D26" s="26">
        <v>71</v>
      </c>
      <c r="E26" s="24">
        <f t="shared" si="0"/>
        <v>10.9375</v>
      </c>
      <c r="F26" s="26">
        <v>116</v>
      </c>
      <c r="G26" s="24">
        <f t="shared" si="1"/>
        <v>63.38028169014085</v>
      </c>
      <c r="H26" s="26">
        <v>110</v>
      </c>
      <c r="I26" s="24">
        <f t="shared" si="2"/>
        <v>-5.1724137931034475</v>
      </c>
      <c r="J26" s="26">
        <v>128</v>
      </c>
      <c r="K26" s="24">
        <f t="shared" si="3"/>
        <v>16.36363636363636</v>
      </c>
      <c r="L26" s="26">
        <v>140</v>
      </c>
      <c r="M26" s="24">
        <f t="shared" si="4"/>
        <v>9.375</v>
      </c>
      <c r="N26" s="26">
        <v>113</v>
      </c>
      <c r="O26" s="24">
        <f t="shared" si="5"/>
        <v>-19.285714285714285</v>
      </c>
      <c r="P26" s="26">
        <v>122</v>
      </c>
      <c r="Q26" s="24">
        <f t="shared" si="6"/>
        <v>7.964601769911495</v>
      </c>
      <c r="R26" s="26">
        <v>163</v>
      </c>
      <c r="S26" s="25">
        <f t="shared" si="7"/>
        <v>33.606557377049185</v>
      </c>
    </row>
    <row r="27" spans="1:19" ht="9" customHeight="1">
      <c r="A27" s="20">
        <v>24</v>
      </c>
      <c r="B27" s="21" t="s">
        <v>26</v>
      </c>
      <c r="C27" s="22">
        <v>40</v>
      </c>
      <c r="D27" s="26">
        <v>39</v>
      </c>
      <c r="E27" s="24">
        <f t="shared" si="0"/>
        <v>-2.500000000000002</v>
      </c>
      <c r="F27" s="26">
        <v>38</v>
      </c>
      <c r="G27" s="24">
        <f t="shared" si="1"/>
        <v>-2.564102564102566</v>
      </c>
      <c r="H27" s="26">
        <v>32</v>
      </c>
      <c r="I27" s="24">
        <f t="shared" si="2"/>
        <v>-15.789473684210531</v>
      </c>
      <c r="J27" s="26">
        <v>24</v>
      </c>
      <c r="K27" s="24">
        <f t="shared" si="3"/>
        <v>-25</v>
      </c>
      <c r="L27" s="26">
        <v>14</v>
      </c>
      <c r="M27" s="24">
        <f t="shared" si="4"/>
        <v>-41.666666666666664</v>
      </c>
      <c r="N27" s="26">
        <v>19</v>
      </c>
      <c r="O27" s="24">
        <f t="shared" si="5"/>
        <v>35.71428571428572</v>
      </c>
      <c r="P27" s="26">
        <v>6</v>
      </c>
      <c r="Q27" s="24">
        <f t="shared" si="6"/>
        <v>-68.42105263157895</v>
      </c>
      <c r="R27" s="26">
        <v>13</v>
      </c>
      <c r="S27" s="25">
        <f t="shared" si="7"/>
        <v>116.66666666666666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>
        <v>3</v>
      </c>
      <c r="E28" s="24">
        <f t="shared" si="0"/>
        <v>50</v>
      </c>
      <c r="F28" s="30">
        <v>2</v>
      </c>
      <c r="G28" s="24">
        <f t="shared" si="1"/>
        <v>-33.333333333333336</v>
      </c>
      <c r="H28" s="30">
        <v>2</v>
      </c>
      <c r="I28" s="24">
        <f t="shared" si="2"/>
        <v>0</v>
      </c>
      <c r="J28" s="30">
        <v>1</v>
      </c>
      <c r="K28" s="24">
        <f t="shared" si="3"/>
        <v>-50</v>
      </c>
      <c r="L28" s="30">
        <v>3</v>
      </c>
      <c r="M28" s="24">
        <f t="shared" si="4"/>
        <v>200</v>
      </c>
      <c r="N28" s="30">
        <v>4</v>
      </c>
      <c r="O28" s="24">
        <f t="shared" si="5"/>
        <v>33.33333333333333</v>
      </c>
      <c r="P28" s="30">
        <v>3</v>
      </c>
      <c r="Q28" s="24">
        <f t="shared" si="6"/>
        <v>-25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8</v>
      </c>
      <c r="D29" s="26">
        <v>9</v>
      </c>
      <c r="E29" s="24">
        <f t="shared" si="0"/>
        <v>12.5</v>
      </c>
      <c r="F29" s="26">
        <v>4</v>
      </c>
      <c r="G29" s="24">
        <f t="shared" si="1"/>
        <v>-55.55555555555556</v>
      </c>
      <c r="H29" s="26">
        <v>6</v>
      </c>
      <c r="I29" s="24">
        <f t="shared" si="2"/>
        <v>50</v>
      </c>
      <c r="J29" s="26">
        <v>5</v>
      </c>
      <c r="K29" s="24">
        <f t="shared" si="3"/>
        <v>-16.666666666666664</v>
      </c>
      <c r="L29" s="26">
        <v>1</v>
      </c>
      <c r="M29" s="24">
        <f t="shared" si="4"/>
        <v>-80</v>
      </c>
      <c r="N29" s="26">
        <v>3</v>
      </c>
      <c r="O29" s="24">
        <f t="shared" si="5"/>
        <v>200</v>
      </c>
      <c r="P29" s="26">
        <v>3</v>
      </c>
      <c r="Q29" s="24">
        <f t="shared" si="6"/>
        <v>0</v>
      </c>
      <c r="R29" s="26">
        <v>2</v>
      </c>
      <c r="S29" s="25">
        <f t="shared" si="7"/>
        <v>-33.333333333333336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>
        <v>4</v>
      </c>
      <c r="G30" s="24" t="str">
        <f t="shared" si="1"/>
        <v>.</v>
      </c>
      <c r="H30" s="26">
        <v>3</v>
      </c>
      <c r="I30" s="24">
        <f t="shared" si="2"/>
        <v>-25</v>
      </c>
      <c r="J30" s="26">
        <v>3</v>
      </c>
      <c r="K30" s="24">
        <f t="shared" si="3"/>
        <v>0</v>
      </c>
      <c r="L30" s="26">
        <v>4</v>
      </c>
      <c r="M30" s="24">
        <f t="shared" si="4"/>
        <v>33.33333333333333</v>
      </c>
      <c r="N30" s="26">
        <v>2</v>
      </c>
      <c r="O30" s="24">
        <f t="shared" si="5"/>
        <v>-50</v>
      </c>
      <c r="P30" s="26">
        <v>3</v>
      </c>
      <c r="Q30" s="24">
        <f t="shared" si="6"/>
        <v>50</v>
      </c>
      <c r="R30" s="26">
        <v>2</v>
      </c>
      <c r="S30" s="25">
        <f t="shared" si="7"/>
        <v>-33.333333333333336</v>
      </c>
    </row>
    <row r="31" spans="1:19" ht="9" customHeight="1">
      <c r="A31" s="20">
        <v>28</v>
      </c>
      <c r="B31" s="21" t="s">
        <v>30</v>
      </c>
      <c r="C31" s="22">
        <v>1</v>
      </c>
      <c r="D31" s="26">
        <v>2</v>
      </c>
      <c r="E31" s="24">
        <f t="shared" si="0"/>
        <v>100</v>
      </c>
      <c r="F31" s="26">
        <v>1</v>
      </c>
      <c r="G31" s="24">
        <f t="shared" si="1"/>
        <v>-50</v>
      </c>
      <c r="H31" s="26">
        <v>2</v>
      </c>
      <c r="I31" s="24">
        <f t="shared" si="2"/>
        <v>100</v>
      </c>
      <c r="J31" s="26">
        <v>3</v>
      </c>
      <c r="K31" s="24">
        <f t="shared" si="3"/>
        <v>50</v>
      </c>
      <c r="L31" s="26">
        <v>3</v>
      </c>
      <c r="M31" s="24">
        <f t="shared" si="4"/>
        <v>0</v>
      </c>
      <c r="N31" s="26">
        <v>1</v>
      </c>
      <c r="O31" s="24">
        <f t="shared" si="5"/>
        <v>-66.66666666666667</v>
      </c>
      <c r="P31" s="26">
        <v>2</v>
      </c>
      <c r="Q31" s="24">
        <f t="shared" si="6"/>
        <v>100</v>
      </c>
      <c r="R31" s="26">
        <v>2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126</v>
      </c>
      <c r="D32" s="26">
        <v>102</v>
      </c>
      <c r="E32" s="24">
        <f t="shared" si="0"/>
        <v>-19.047619047619047</v>
      </c>
      <c r="F32" s="26">
        <v>64</v>
      </c>
      <c r="G32" s="24">
        <f t="shared" si="1"/>
        <v>-37.254901960784316</v>
      </c>
      <c r="H32" s="26">
        <v>61</v>
      </c>
      <c r="I32" s="24">
        <f t="shared" si="2"/>
        <v>-4.6875</v>
      </c>
      <c r="J32" s="26">
        <v>78</v>
      </c>
      <c r="K32" s="24">
        <f t="shared" si="3"/>
        <v>27.868852459016402</v>
      </c>
      <c r="L32" s="26">
        <v>87</v>
      </c>
      <c r="M32" s="24">
        <f t="shared" si="4"/>
        <v>11.538461538461542</v>
      </c>
      <c r="N32" s="26">
        <v>73</v>
      </c>
      <c r="O32" s="24">
        <f t="shared" si="5"/>
        <v>-16.09195402298851</v>
      </c>
      <c r="P32" s="26">
        <v>89</v>
      </c>
      <c r="Q32" s="24">
        <f t="shared" si="6"/>
        <v>21.91780821917808</v>
      </c>
      <c r="R32" s="26">
        <v>45</v>
      </c>
      <c r="S32" s="25">
        <f t="shared" si="7"/>
        <v>-49.43820224719101</v>
      </c>
    </row>
    <row r="33" spans="1:19" ht="9" customHeight="1">
      <c r="A33" s="20">
        <v>30</v>
      </c>
      <c r="B33" s="21" t="s">
        <v>32</v>
      </c>
      <c r="C33" s="22" t="s">
        <v>4</v>
      </c>
      <c r="D33" s="26">
        <v>2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>
        <v>9</v>
      </c>
      <c r="I33" s="24" t="str">
        <f t="shared" si="2"/>
        <v>.</v>
      </c>
      <c r="J33" s="26">
        <v>6</v>
      </c>
      <c r="K33" s="24">
        <f t="shared" si="3"/>
        <v>-33.333333333333336</v>
      </c>
      <c r="L33" s="26">
        <v>20</v>
      </c>
      <c r="M33" s="24">
        <f t="shared" si="4"/>
        <v>233.33333333333334</v>
      </c>
      <c r="N33" s="26">
        <v>7</v>
      </c>
      <c r="O33" s="24">
        <f t="shared" si="5"/>
        <v>-65</v>
      </c>
      <c r="P33" s="26">
        <v>15</v>
      </c>
      <c r="Q33" s="24">
        <f t="shared" si="6"/>
        <v>114.28571428571428</v>
      </c>
      <c r="R33" s="26">
        <v>20</v>
      </c>
      <c r="S33" s="25">
        <f t="shared" si="7"/>
        <v>33.33333333333333</v>
      </c>
    </row>
    <row r="34" spans="1:19" ht="9" customHeight="1">
      <c r="A34" s="20">
        <v>31</v>
      </c>
      <c r="B34" s="21" t="s">
        <v>33</v>
      </c>
      <c r="C34" s="22">
        <v>114</v>
      </c>
      <c r="D34" s="26">
        <v>93</v>
      </c>
      <c r="E34" s="24">
        <f t="shared" si="0"/>
        <v>-18.42105263157895</v>
      </c>
      <c r="F34" s="26">
        <v>116</v>
      </c>
      <c r="G34" s="24">
        <f t="shared" si="1"/>
        <v>24.731182795698924</v>
      </c>
      <c r="H34" s="26">
        <v>166</v>
      </c>
      <c r="I34" s="24">
        <f t="shared" si="2"/>
        <v>43.10344827586208</v>
      </c>
      <c r="J34" s="26">
        <v>155</v>
      </c>
      <c r="K34" s="24">
        <f t="shared" si="3"/>
        <v>-6.62650602409639</v>
      </c>
      <c r="L34" s="26">
        <v>153</v>
      </c>
      <c r="M34" s="24">
        <f t="shared" si="4"/>
        <v>-1.2903225806451646</v>
      </c>
      <c r="N34" s="26">
        <v>201</v>
      </c>
      <c r="O34" s="24">
        <f t="shared" si="5"/>
        <v>31.372549019607842</v>
      </c>
      <c r="P34" s="26">
        <v>237</v>
      </c>
      <c r="Q34" s="24">
        <f t="shared" si="6"/>
        <v>17.910447761194035</v>
      </c>
      <c r="R34" s="26">
        <v>224</v>
      </c>
      <c r="S34" s="25">
        <f t="shared" si="7"/>
        <v>-5.485232067510548</v>
      </c>
    </row>
    <row r="35" spans="1:19" ht="9" customHeight="1">
      <c r="A35" s="20">
        <v>32</v>
      </c>
      <c r="B35" s="21" t="s">
        <v>34</v>
      </c>
      <c r="C35" s="22">
        <v>31</v>
      </c>
      <c r="D35" s="26">
        <v>35</v>
      </c>
      <c r="E35" s="24">
        <f t="shared" si="0"/>
        <v>12.903225806451623</v>
      </c>
      <c r="F35" s="26">
        <v>48</v>
      </c>
      <c r="G35" s="24">
        <f t="shared" si="1"/>
        <v>37.142857142857146</v>
      </c>
      <c r="H35" s="26">
        <v>54</v>
      </c>
      <c r="I35" s="24">
        <f t="shared" si="2"/>
        <v>12.5</v>
      </c>
      <c r="J35" s="26">
        <v>49</v>
      </c>
      <c r="K35" s="24">
        <f t="shared" si="3"/>
        <v>-9.259259259259256</v>
      </c>
      <c r="L35" s="26">
        <v>69</v>
      </c>
      <c r="M35" s="24">
        <f t="shared" si="4"/>
        <v>40.816326530612244</v>
      </c>
      <c r="N35" s="26">
        <v>69</v>
      </c>
      <c r="O35" s="24">
        <f t="shared" si="5"/>
        <v>0</v>
      </c>
      <c r="P35" s="26">
        <v>102</v>
      </c>
      <c r="Q35" s="24">
        <f t="shared" si="6"/>
        <v>47.82608695652173</v>
      </c>
      <c r="R35" s="26">
        <v>97</v>
      </c>
      <c r="S35" s="25">
        <f t="shared" si="7"/>
        <v>-4.90196078431373</v>
      </c>
    </row>
    <row r="36" spans="1:19" ht="9" customHeight="1">
      <c r="A36" s="20">
        <v>33</v>
      </c>
      <c r="B36" s="21" t="s">
        <v>35</v>
      </c>
      <c r="C36" s="22">
        <v>22</v>
      </c>
      <c r="D36" s="26">
        <v>20</v>
      </c>
      <c r="E36" s="24">
        <f t="shared" si="0"/>
        <v>-9.090909090909093</v>
      </c>
      <c r="F36" s="26">
        <v>33</v>
      </c>
      <c r="G36" s="24">
        <f t="shared" si="1"/>
        <v>64.99999999999999</v>
      </c>
      <c r="H36" s="26">
        <v>25</v>
      </c>
      <c r="I36" s="24">
        <f t="shared" si="2"/>
        <v>-24.242424242424242</v>
      </c>
      <c r="J36" s="26">
        <v>17</v>
      </c>
      <c r="K36" s="24">
        <f t="shared" si="3"/>
        <v>-31.999999999999996</v>
      </c>
      <c r="L36" s="26">
        <v>17</v>
      </c>
      <c r="M36" s="24">
        <f t="shared" si="4"/>
        <v>0</v>
      </c>
      <c r="N36" s="26">
        <v>18</v>
      </c>
      <c r="O36" s="24">
        <f t="shared" si="5"/>
        <v>5.882352941176472</v>
      </c>
      <c r="P36" s="26">
        <v>17</v>
      </c>
      <c r="Q36" s="24">
        <f t="shared" si="6"/>
        <v>-5.555555555555558</v>
      </c>
      <c r="R36" s="26">
        <v>12</v>
      </c>
      <c r="S36" s="25">
        <f t="shared" si="7"/>
        <v>-29.411764705882348</v>
      </c>
    </row>
    <row r="37" spans="1:19" ht="9" customHeight="1">
      <c r="A37" s="20">
        <v>34</v>
      </c>
      <c r="B37" s="21" t="s">
        <v>36</v>
      </c>
      <c r="C37" s="22">
        <v>42</v>
      </c>
      <c r="D37" s="26">
        <v>25</v>
      </c>
      <c r="E37" s="24">
        <f aca="true" t="shared" si="8" ref="E37:E68">IF(D37&lt;&gt;".",IF(C37&lt;&gt;".",IF(C37&gt;0,(D37/C37-1)*100,"."),"."),".")</f>
        <v>-40.476190476190474</v>
      </c>
      <c r="F37" s="26">
        <v>41</v>
      </c>
      <c r="G37" s="24">
        <f aca="true" t="shared" si="9" ref="G37:G68">IF(F37&lt;&gt;".",IF(D37&lt;&gt;".",IF(D37&gt;0,(F37/D37-1)*100,"."),"."),".")</f>
        <v>63.99999999999999</v>
      </c>
      <c r="H37" s="26">
        <v>34</v>
      </c>
      <c r="I37" s="24">
        <f aca="true" t="shared" si="10" ref="I37:I68">IF(H37&lt;&gt;".",IF(F37&lt;&gt;".",IF(F37&gt;0,(H37/F37-1)*100,"."),"."),".")</f>
        <v>-17.07317073170732</v>
      </c>
      <c r="J37" s="26">
        <v>42</v>
      </c>
      <c r="K37" s="24">
        <f aca="true" t="shared" si="11" ref="K37:K68">IF(J37&lt;&gt;".",IF(H37&lt;&gt;".",IF(H37&gt;0,(J37/H37-1)*100,"."),"."),".")</f>
        <v>23.529411764705888</v>
      </c>
      <c r="L37" s="26">
        <v>25</v>
      </c>
      <c r="M37" s="24">
        <f aca="true" t="shared" si="12" ref="M37:M68">IF(L37&lt;&gt;".",IF(J37&lt;&gt;".",IF(J37&gt;0,(L37/J37-1)*100,"."),"."),".")</f>
        <v>-40.476190476190474</v>
      </c>
      <c r="N37" s="26">
        <v>25</v>
      </c>
      <c r="O37" s="24">
        <f aca="true" t="shared" si="13" ref="O37:O68">IF(N37&lt;&gt;".",IF(L37&lt;&gt;".",IF(L37&gt;0,(N37/L37-1)*100,"."),"."),".")</f>
        <v>0</v>
      </c>
      <c r="P37" s="26">
        <v>27</v>
      </c>
      <c r="Q37" s="24">
        <f aca="true" t="shared" si="14" ref="Q37:Q68">IF(P37&lt;&gt;".",IF(N37&lt;&gt;".",IF(N37&gt;0,(P37/N37-1)*100,"."),"."),".")</f>
        <v>8.000000000000007</v>
      </c>
      <c r="R37" s="26">
        <v>22</v>
      </c>
      <c r="S37" s="25">
        <f aca="true" t="shared" si="15" ref="S37:S68">IF(R37&lt;&gt;".",IF(P37&lt;&gt;".",IF(P37&gt;0,(R37/P37-1)*100,"."),"."),".")</f>
        <v>-18.518518518518523</v>
      </c>
    </row>
    <row r="38" spans="1:19" ht="9" customHeight="1">
      <c r="A38" s="20">
        <v>35</v>
      </c>
      <c r="B38" s="21" t="s">
        <v>37</v>
      </c>
      <c r="C38" s="22">
        <v>39</v>
      </c>
      <c r="D38" s="26">
        <v>46</v>
      </c>
      <c r="E38" s="24">
        <f t="shared" si="8"/>
        <v>17.948717948717952</v>
      </c>
      <c r="F38" s="26">
        <v>20</v>
      </c>
      <c r="G38" s="24">
        <f t="shared" si="9"/>
        <v>-56.52173913043479</v>
      </c>
      <c r="H38" s="26">
        <v>26</v>
      </c>
      <c r="I38" s="24">
        <f t="shared" si="10"/>
        <v>30.000000000000004</v>
      </c>
      <c r="J38" s="26">
        <v>17</v>
      </c>
      <c r="K38" s="24">
        <f t="shared" si="11"/>
        <v>-34.61538461538461</v>
      </c>
      <c r="L38" s="26">
        <v>28</v>
      </c>
      <c r="M38" s="24">
        <f t="shared" si="12"/>
        <v>64.70588235294117</v>
      </c>
      <c r="N38" s="26">
        <v>16</v>
      </c>
      <c r="O38" s="24">
        <f t="shared" si="13"/>
        <v>-42.85714285714286</v>
      </c>
      <c r="P38" s="26">
        <v>18</v>
      </c>
      <c r="Q38" s="24">
        <f t="shared" si="14"/>
        <v>12.5</v>
      </c>
      <c r="R38" s="26">
        <v>19</v>
      </c>
      <c r="S38" s="25">
        <f t="shared" si="15"/>
        <v>5.555555555555558</v>
      </c>
    </row>
    <row r="39" spans="1:19" ht="9" customHeight="1">
      <c r="A39" s="20">
        <v>36</v>
      </c>
      <c r="B39" s="21" t="s">
        <v>38</v>
      </c>
      <c r="C39" s="22">
        <v>31</v>
      </c>
      <c r="D39" s="26">
        <v>24</v>
      </c>
      <c r="E39" s="24">
        <f t="shared" si="8"/>
        <v>-22.580645161290324</v>
      </c>
      <c r="F39" s="26">
        <v>39</v>
      </c>
      <c r="G39" s="24">
        <f t="shared" si="9"/>
        <v>62.5</v>
      </c>
      <c r="H39" s="26">
        <v>23</v>
      </c>
      <c r="I39" s="24">
        <f t="shared" si="10"/>
        <v>-41.02564102564102</v>
      </c>
      <c r="J39" s="26">
        <v>17</v>
      </c>
      <c r="K39" s="24">
        <f t="shared" si="11"/>
        <v>-26.086956521739136</v>
      </c>
      <c r="L39" s="26">
        <v>22</v>
      </c>
      <c r="M39" s="24">
        <f t="shared" si="12"/>
        <v>29.41176470588236</v>
      </c>
      <c r="N39" s="26">
        <v>24</v>
      </c>
      <c r="O39" s="24">
        <f t="shared" si="13"/>
        <v>9.090909090909083</v>
      </c>
      <c r="P39" s="26">
        <v>28</v>
      </c>
      <c r="Q39" s="24">
        <f t="shared" si="14"/>
        <v>16.666666666666675</v>
      </c>
      <c r="R39" s="26">
        <v>30</v>
      </c>
      <c r="S39" s="25">
        <f t="shared" si="15"/>
        <v>7.14285714285714</v>
      </c>
    </row>
    <row r="40" spans="1:19" ht="9" customHeight="1">
      <c r="A40" s="20">
        <v>37</v>
      </c>
      <c r="B40" s="21" t="s">
        <v>39</v>
      </c>
      <c r="C40" s="22">
        <v>31</v>
      </c>
      <c r="D40" s="26" t="s">
        <v>4</v>
      </c>
      <c r="E40" s="24" t="str">
        <f t="shared" si="8"/>
        <v>.</v>
      </c>
      <c r="F40" s="26">
        <v>40</v>
      </c>
      <c r="G40" s="24" t="str">
        <f t="shared" si="9"/>
        <v>.</v>
      </c>
      <c r="H40" s="26">
        <v>15</v>
      </c>
      <c r="I40" s="24">
        <f t="shared" si="10"/>
        <v>-62.5</v>
      </c>
      <c r="J40" s="26">
        <v>1</v>
      </c>
      <c r="K40" s="24">
        <f t="shared" si="11"/>
        <v>-93.33333333333333</v>
      </c>
      <c r="L40" s="26" t="s">
        <v>4</v>
      </c>
      <c r="M40" s="24" t="str">
        <f t="shared" si="12"/>
        <v>.</v>
      </c>
      <c r="N40" s="26" t="s">
        <v>4</v>
      </c>
      <c r="O40" s="24" t="str">
        <f t="shared" si="13"/>
        <v>.</v>
      </c>
      <c r="P40" s="26">
        <v>0</v>
      </c>
      <c r="Q40" s="24" t="str">
        <f t="shared" si="14"/>
        <v>.</v>
      </c>
      <c r="R40" s="26">
        <v>0</v>
      </c>
      <c r="S40" s="25" t="str">
        <f t="shared" si="15"/>
        <v>.</v>
      </c>
    </row>
    <row r="41" spans="1:19" ht="9" customHeight="1">
      <c r="A41" s="20">
        <v>38</v>
      </c>
      <c r="B41" s="21" t="s">
        <v>40</v>
      </c>
      <c r="C41" s="22">
        <v>1</v>
      </c>
      <c r="D41" s="26">
        <v>5</v>
      </c>
      <c r="E41" s="24">
        <f t="shared" si="8"/>
        <v>400</v>
      </c>
      <c r="F41" s="26">
        <v>3</v>
      </c>
      <c r="G41" s="24">
        <f t="shared" si="9"/>
        <v>-40</v>
      </c>
      <c r="H41" s="26">
        <v>5</v>
      </c>
      <c r="I41" s="24">
        <f t="shared" si="10"/>
        <v>66.66666666666667</v>
      </c>
      <c r="J41" s="26">
        <v>4</v>
      </c>
      <c r="K41" s="24">
        <f t="shared" si="11"/>
        <v>-19.999999999999996</v>
      </c>
      <c r="L41" s="26">
        <v>5</v>
      </c>
      <c r="M41" s="24">
        <f t="shared" si="12"/>
        <v>25</v>
      </c>
      <c r="N41" s="26">
        <v>2</v>
      </c>
      <c r="O41" s="24">
        <f t="shared" si="13"/>
        <v>-60</v>
      </c>
      <c r="P41" s="26">
        <v>3</v>
      </c>
      <c r="Q41" s="24">
        <f t="shared" si="14"/>
        <v>50</v>
      </c>
      <c r="R41" s="26">
        <v>5</v>
      </c>
      <c r="S41" s="25">
        <f t="shared" si="15"/>
        <v>66.66666666666667</v>
      </c>
    </row>
    <row r="42" spans="1:19" ht="9" customHeight="1">
      <c r="A42" s="20">
        <v>39</v>
      </c>
      <c r="B42" s="21" t="s">
        <v>41</v>
      </c>
      <c r="C42" s="22">
        <v>43</v>
      </c>
      <c r="D42" s="26">
        <v>37</v>
      </c>
      <c r="E42" s="24">
        <f t="shared" si="8"/>
        <v>-13.953488372093027</v>
      </c>
      <c r="F42" s="26">
        <v>49</v>
      </c>
      <c r="G42" s="24">
        <f t="shared" si="9"/>
        <v>32.432432432432435</v>
      </c>
      <c r="H42" s="26">
        <v>47</v>
      </c>
      <c r="I42" s="24">
        <f t="shared" si="10"/>
        <v>-4.081632653061229</v>
      </c>
      <c r="J42" s="26">
        <v>49</v>
      </c>
      <c r="K42" s="24">
        <f t="shared" si="11"/>
        <v>4.255319148936176</v>
      </c>
      <c r="L42" s="26">
        <v>46</v>
      </c>
      <c r="M42" s="24">
        <f t="shared" si="12"/>
        <v>-6.122448979591832</v>
      </c>
      <c r="N42" s="26">
        <v>43</v>
      </c>
      <c r="O42" s="24">
        <f t="shared" si="13"/>
        <v>-6.521739130434778</v>
      </c>
      <c r="P42" s="26">
        <v>36</v>
      </c>
      <c r="Q42" s="24">
        <f t="shared" si="14"/>
        <v>-16.279069767441857</v>
      </c>
      <c r="R42" s="26">
        <v>67</v>
      </c>
      <c r="S42" s="25">
        <f t="shared" si="15"/>
        <v>86.11111111111111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7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>
        <v>1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9</v>
      </c>
      <c r="M45" s="24" t="str">
        <f t="shared" si="12"/>
        <v>.</v>
      </c>
      <c r="N45" s="26">
        <v>9</v>
      </c>
      <c r="O45" s="24">
        <f t="shared" si="13"/>
        <v>0</v>
      </c>
      <c r="P45" s="26">
        <v>5</v>
      </c>
      <c r="Q45" s="24">
        <f t="shared" si="14"/>
        <v>-44.44444444444444</v>
      </c>
      <c r="R45" s="26">
        <v>8</v>
      </c>
      <c r="S45" s="25">
        <f t="shared" si="15"/>
        <v>60.00000000000001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4</v>
      </c>
      <c r="E46" s="24">
        <f t="shared" si="8"/>
        <v>0</v>
      </c>
      <c r="F46" s="26">
        <v>8</v>
      </c>
      <c r="G46" s="24">
        <f t="shared" si="9"/>
        <v>100</v>
      </c>
      <c r="H46" s="26">
        <v>11</v>
      </c>
      <c r="I46" s="24">
        <f t="shared" si="10"/>
        <v>37.5</v>
      </c>
      <c r="J46" s="26" t="s">
        <v>4</v>
      </c>
      <c r="K46" s="24" t="str">
        <f t="shared" si="11"/>
        <v>.</v>
      </c>
      <c r="L46" s="26">
        <v>1</v>
      </c>
      <c r="M46" s="24" t="str">
        <f t="shared" si="12"/>
        <v>.</v>
      </c>
      <c r="N46" s="26">
        <v>4</v>
      </c>
      <c r="O46" s="24">
        <f t="shared" si="13"/>
        <v>300</v>
      </c>
      <c r="P46" s="26">
        <v>4</v>
      </c>
      <c r="Q46" s="24">
        <f t="shared" si="14"/>
        <v>0</v>
      </c>
      <c r="R46" s="26">
        <v>2</v>
      </c>
      <c r="S46" s="25">
        <f t="shared" si="15"/>
        <v>-50</v>
      </c>
    </row>
    <row r="47" spans="1:19" ht="9" customHeight="1">
      <c r="A47" s="20">
        <v>44</v>
      </c>
      <c r="B47" s="21" t="s">
        <v>46</v>
      </c>
      <c r="C47" s="22">
        <v>42</v>
      </c>
      <c r="D47" s="26">
        <v>50</v>
      </c>
      <c r="E47" s="24">
        <f t="shared" si="8"/>
        <v>19.047619047619047</v>
      </c>
      <c r="F47" s="26">
        <v>43</v>
      </c>
      <c r="G47" s="24">
        <f t="shared" si="9"/>
        <v>-14.000000000000002</v>
      </c>
      <c r="H47" s="26">
        <v>29</v>
      </c>
      <c r="I47" s="24">
        <f t="shared" si="10"/>
        <v>-32.55813953488372</v>
      </c>
      <c r="J47" s="26">
        <v>34</v>
      </c>
      <c r="K47" s="24">
        <f t="shared" si="11"/>
        <v>17.24137931034482</v>
      </c>
      <c r="L47" s="26">
        <v>37</v>
      </c>
      <c r="M47" s="24">
        <f t="shared" si="12"/>
        <v>8.823529411764696</v>
      </c>
      <c r="N47" s="26">
        <v>37</v>
      </c>
      <c r="O47" s="24">
        <f t="shared" si="13"/>
        <v>0</v>
      </c>
      <c r="P47" s="26">
        <v>45</v>
      </c>
      <c r="Q47" s="24">
        <f t="shared" si="14"/>
        <v>21.62162162162162</v>
      </c>
      <c r="R47" s="26">
        <v>32</v>
      </c>
      <c r="S47" s="25">
        <f t="shared" si="15"/>
        <v>-28.888888888888886</v>
      </c>
    </row>
    <row r="48" spans="1:19" ht="9" customHeight="1">
      <c r="A48" s="20">
        <v>45</v>
      </c>
      <c r="B48" s="21" t="s">
        <v>47</v>
      </c>
      <c r="C48" s="22" t="s">
        <v>4</v>
      </c>
      <c r="D48" s="26" t="s">
        <v>4</v>
      </c>
      <c r="E48" s="24" t="str">
        <f t="shared" si="8"/>
        <v>.</v>
      </c>
      <c r="F48" s="26">
        <v>2</v>
      </c>
      <c r="G48" s="24" t="str">
        <f t="shared" si="9"/>
        <v>.</v>
      </c>
      <c r="H48" s="26">
        <v>1</v>
      </c>
      <c r="I48" s="24">
        <f t="shared" si="10"/>
        <v>-50</v>
      </c>
      <c r="J48" s="26" t="s">
        <v>4</v>
      </c>
      <c r="K48" s="24" t="str">
        <f t="shared" si="11"/>
        <v>.</v>
      </c>
      <c r="L48" s="26">
        <v>1</v>
      </c>
      <c r="M48" s="24" t="str">
        <f t="shared" si="12"/>
        <v>.</v>
      </c>
      <c r="N48" s="26">
        <v>2</v>
      </c>
      <c r="O48" s="24">
        <f t="shared" si="13"/>
        <v>100</v>
      </c>
      <c r="P48" s="26">
        <v>1</v>
      </c>
      <c r="Q48" s="24">
        <f t="shared" si="14"/>
        <v>-50</v>
      </c>
      <c r="R48" s="26">
        <v>2</v>
      </c>
      <c r="S48" s="25">
        <f t="shared" si="15"/>
        <v>100</v>
      </c>
    </row>
    <row r="49" spans="1:19" ht="9" customHeight="1">
      <c r="A49" s="20">
        <v>46</v>
      </c>
      <c r="B49" s="21" t="s">
        <v>48</v>
      </c>
      <c r="C49" s="22">
        <v>3</v>
      </c>
      <c r="D49" s="26">
        <v>3</v>
      </c>
      <c r="E49" s="24">
        <f t="shared" si="8"/>
        <v>0</v>
      </c>
      <c r="F49" s="26">
        <v>9</v>
      </c>
      <c r="G49" s="24">
        <f t="shared" si="9"/>
        <v>200</v>
      </c>
      <c r="H49" s="26">
        <v>4</v>
      </c>
      <c r="I49" s="24">
        <f t="shared" si="10"/>
        <v>-55.55555555555556</v>
      </c>
      <c r="J49" s="26">
        <v>5</v>
      </c>
      <c r="K49" s="24">
        <f t="shared" si="11"/>
        <v>25</v>
      </c>
      <c r="L49" s="26">
        <v>7</v>
      </c>
      <c r="M49" s="24">
        <f t="shared" si="12"/>
        <v>39.99999999999999</v>
      </c>
      <c r="N49" s="26">
        <v>3</v>
      </c>
      <c r="O49" s="24">
        <f t="shared" si="13"/>
        <v>-57.14285714285714</v>
      </c>
      <c r="P49" s="26">
        <v>1</v>
      </c>
      <c r="Q49" s="24">
        <f t="shared" si="14"/>
        <v>-66.66666666666667</v>
      </c>
      <c r="R49" s="26">
        <v>6</v>
      </c>
      <c r="S49" s="25">
        <f t="shared" si="15"/>
        <v>500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1</v>
      </c>
      <c r="E50" s="24" t="str">
        <f t="shared" si="8"/>
        <v>.</v>
      </c>
      <c r="F50" s="26">
        <v>2</v>
      </c>
      <c r="G50" s="24">
        <f t="shared" si="9"/>
        <v>100</v>
      </c>
      <c r="H50" s="26" t="s">
        <v>4</v>
      </c>
      <c r="I50" s="24" t="str">
        <f t="shared" si="10"/>
        <v>.</v>
      </c>
      <c r="J50" s="26">
        <v>1</v>
      </c>
      <c r="K50" s="24" t="str">
        <f t="shared" si="11"/>
        <v>.</v>
      </c>
      <c r="L50" s="26">
        <v>1</v>
      </c>
      <c r="M50" s="24">
        <f t="shared" si="12"/>
        <v>0</v>
      </c>
      <c r="N50" s="26" t="s">
        <v>4</v>
      </c>
      <c r="O50" s="24" t="str">
        <f t="shared" si="13"/>
        <v>.</v>
      </c>
      <c r="P50" s="26">
        <v>1</v>
      </c>
      <c r="Q50" s="24" t="str">
        <f t="shared" si="14"/>
        <v>.</v>
      </c>
      <c r="R50" s="26">
        <v>0</v>
      </c>
      <c r="S50" s="25">
        <f t="shared" si="15"/>
        <v>-100</v>
      </c>
    </row>
    <row r="51" spans="1:19" ht="9" customHeight="1">
      <c r="A51" s="20">
        <v>48</v>
      </c>
      <c r="B51" s="21" t="s">
        <v>50</v>
      </c>
      <c r="C51" s="22">
        <v>270</v>
      </c>
      <c r="D51" s="26">
        <v>277</v>
      </c>
      <c r="E51" s="24">
        <f t="shared" si="8"/>
        <v>2.592592592592591</v>
      </c>
      <c r="F51" s="26">
        <v>180</v>
      </c>
      <c r="G51" s="24">
        <f t="shared" si="9"/>
        <v>-35.018050541516246</v>
      </c>
      <c r="H51" s="26">
        <v>198</v>
      </c>
      <c r="I51" s="24">
        <f t="shared" si="10"/>
        <v>10.000000000000009</v>
      </c>
      <c r="J51" s="26">
        <v>155</v>
      </c>
      <c r="K51" s="24">
        <f t="shared" si="11"/>
        <v>-21.717171717171713</v>
      </c>
      <c r="L51" s="26">
        <v>175</v>
      </c>
      <c r="M51" s="24">
        <f t="shared" si="12"/>
        <v>12.903225806451623</v>
      </c>
      <c r="N51" s="26">
        <v>121</v>
      </c>
      <c r="O51" s="24">
        <f t="shared" si="13"/>
        <v>-30.85714285714286</v>
      </c>
      <c r="P51" s="26">
        <v>63</v>
      </c>
      <c r="Q51" s="24">
        <f t="shared" si="14"/>
        <v>-47.933884297520656</v>
      </c>
      <c r="R51" s="26">
        <v>100</v>
      </c>
      <c r="S51" s="25">
        <f t="shared" si="15"/>
        <v>58.73015873015872</v>
      </c>
    </row>
    <row r="52" spans="1:19" ht="9" customHeight="1">
      <c r="A52" s="20">
        <v>49</v>
      </c>
      <c r="B52" s="21" t="s">
        <v>51</v>
      </c>
      <c r="C52" s="22">
        <v>122</v>
      </c>
      <c r="D52" s="26">
        <v>112</v>
      </c>
      <c r="E52" s="24">
        <f t="shared" si="8"/>
        <v>-8.196721311475407</v>
      </c>
      <c r="F52" s="26">
        <v>141</v>
      </c>
      <c r="G52" s="24">
        <f t="shared" si="9"/>
        <v>25.89285714285714</v>
      </c>
      <c r="H52" s="26">
        <v>151</v>
      </c>
      <c r="I52" s="24">
        <f t="shared" si="10"/>
        <v>7.092198581560294</v>
      </c>
      <c r="J52" s="26">
        <v>179</v>
      </c>
      <c r="K52" s="24">
        <f t="shared" si="11"/>
        <v>18.5430463576159</v>
      </c>
      <c r="L52" s="26">
        <v>199</v>
      </c>
      <c r="M52" s="24">
        <f t="shared" si="12"/>
        <v>11.17318435754191</v>
      </c>
      <c r="N52" s="26">
        <v>156</v>
      </c>
      <c r="O52" s="24">
        <f t="shared" si="13"/>
        <v>-21.60804020100503</v>
      </c>
      <c r="P52" s="26">
        <v>195</v>
      </c>
      <c r="Q52" s="24">
        <f t="shared" si="14"/>
        <v>25</v>
      </c>
      <c r="R52" s="26">
        <v>179</v>
      </c>
      <c r="S52" s="25">
        <f t="shared" si="15"/>
        <v>-8.20512820512821</v>
      </c>
    </row>
    <row r="53" spans="1:19" ht="9" customHeight="1">
      <c r="A53" s="20">
        <v>50</v>
      </c>
      <c r="B53" s="32" t="s">
        <v>52</v>
      </c>
      <c r="C53" s="22">
        <v>50</v>
      </c>
      <c r="D53" s="26">
        <v>71</v>
      </c>
      <c r="E53" s="24">
        <f t="shared" si="8"/>
        <v>41.99999999999999</v>
      </c>
      <c r="F53" s="26">
        <v>61</v>
      </c>
      <c r="G53" s="24">
        <f t="shared" si="9"/>
        <v>-14.084507042253524</v>
      </c>
      <c r="H53" s="26">
        <v>31</v>
      </c>
      <c r="I53" s="24">
        <f t="shared" si="10"/>
        <v>-49.18032786885246</v>
      </c>
      <c r="J53" s="26">
        <v>121</v>
      </c>
      <c r="K53" s="24">
        <f t="shared" si="11"/>
        <v>290.3225806451613</v>
      </c>
      <c r="L53" s="26">
        <v>67</v>
      </c>
      <c r="M53" s="24">
        <f t="shared" si="12"/>
        <v>-44.628099173553714</v>
      </c>
      <c r="N53" s="26">
        <v>76</v>
      </c>
      <c r="O53" s="24">
        <f t="shared" si="13"/>
        <v>13.432835820895516</v>
      </c>
      <c r="P53" s="26">
        <v>65</v>
      </c>
      <c r="Q53" s="24">
        <f t="shared" si="14"/>
        <v>-14.473684210526317</v>
      </c>
      <c r="R53" s="26">
        <v>100</v>
      </c>
      <c r="S53" s="25">
        <f t="shared" si="15"/>
        <v>53.846153846153854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3</v>
      </c>
      <c r="G54" s="24" t="str">
        <f t="shared" si="9"/>
        <v>.</v>
      </c>
      <c r="H54" s="26">
        <v>9</v>
      </c>
      <c r="I54" s="24">
        <f t="shared" si="10"/>
        <v>200</v>
      </c>
      <c r="J54" s="26">
        <v>8</v>
      </c>
      <c r="K54" s="24">
        <f t="shared" si="11"/>
        <v>-11.111111111111116</v>
      </c>
      <c r="L54" s="26">
        <v>9</v>
      </c>
      <c r="M54" s="24">
        <f t="shared" si="12"/>
        <v>12.5</v>
      </c>
      <c r="N54" s="26">
        <v>23</v>
      </c>
      <c r="O54" s="24">
        <f t="shared" si="13"/>
        <v>155.55555555555554</v>
      </c>
      <c r="P54" s="26">
        <v>31</v>
      </c>
      <c r="Q54" s="24">
        <f t="shared" si="14"/>
        <v>34.78260869565217</v>
      </c>
      <c r="R54" s="26">
        <v>13</v>
      </c>
      <c r="S54" s="25">
        <f t="shared" si="15"/>
        <v>-58.06451612903225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3</v>
      </c>
      <c r="I55" s="24">
        <f t="shared" si="10"/>
        <v>0</v>
      </c>
      <c r="J55" s="26">
        <v>13</v>
      </c>
      <c r="K55" s="24">
        <f t="shared" si="11"/>
        <v>333.3333333333333</v>
      </c>
      <c r="L55" s="26">
        <v>6</v>
      </c>
      <c r="M55" s="24">
        <f t="shared" si="12"/>
        <v>-53.84615384615385</v>
      </c>
      <c r="N55" s="26">
        <v>11</v>
      </c>
      <c r="O55" s="24">
        <f t="shared" si="13"/>
        <v>83.33333333333333</v>
      </c>
      <c r="P55" s="26">
        <v>15</v>
      </c>
      <c r="Q55" s="24">
        <f t="shared" si="14"/>
        <v>36.36363636363635</v>
      </c>
      <c r="R55" s="26">
        <v>11</v>
      </c>
      <c r="S55" s="25">
        <f t="shared" si="15"/>
        <v>-26.66666666666667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1836</v>
      </c>
      <c r="D57" s="39">
        <f>SUM(D5:D55)</f>
        <v>1881</v>
      </c>
      <c r="E57" s="40">
        <f>IF(D57&lt;&gt;".",IF(C57&lt;&gt;".",IF(C57&gt;0,(D57/C57-1)*100,"."),"."),".")</f>
        <v>2.450980392156854</v>
      </c>
      <c r="F57" s="39">
        <f>SUM(F5:F55)</f>
        <v>2040</v>
      </c>
      <c r="G57" s="40">
        <f>IF(F57&lt;&gt;".",IF(D57&lt;&gt;".",IF(D57&gt;0,(F57/D57-1)*100,"."),"."),".")</f>
        <v>8.452950558213711</v>
      </c>
      <c r="H57" s="39">
        <f>SUM(H5:H55)</f>
        <v>1895</v>
      </c>
      <c r="I57" s="40">
        <f>IF(H57&lt;&gt;".",IF(F57&lt;&gt;".",IF(F57&gt;0,(H57/F57-1)*100,"."),"."),".")</f>
        <v>-7.107843137254899</v>
      </c>
      <c r="J57" s="39">
        <f>SUM(J5:J55)</f>
        <v>2018</v>
      </c>
      <c r="K57" s="40">
        <f>IF(J57&lt;&gt;".",IF(H57&lt;&gt;".",IF(H57&gt;0,(J57/H57-1)*100,"."),"."),".")</f>
        <v>6.490765171503954</v>
      </c>
      <c r="L57" s="39">
        <f>SUM(L5:L55)</f>
        <v>1977</v>
      </c>
      <c r="M57" s="40">
        <f>IF(L57&lt;&gt;".",IF(J57&lt;&gt;".",IF(J57&gt;0,(L57/J57-1)*100,"."),"."),".")</f>
        <v>-2.031714568880083</v>
      </c>
      <c r="N57" s="39">
        <f>SUM(N5:N55)</f>
        <v>1938</v>
      </c>
      <c r="O57" s="40">
        <f>IF(N57&lt;&gt;".",IF(L57&lt;&gt;".",IF(L57&gt;0,(N57/L57-1)*100,"."),"."),".")</f>
        <v>-1.9726858877086473</v>
      </c>
      <c r="P57" s="39">
        <f>SUM(P5:P55)</f>
        <v>1824</v>
      </c>
      <c r="Q57" s="40">
        <f>IF(P57&lt;&gt;".",IF(N57&lt;&gt;".",IF(N57&gt;0,(P57/N57-1)*100,"."),"."),".")</f>
        <v>-5.882352941176472</v>
      </c>
      <c r="R57" s="39">
        <f>SUM(R5:R55)</f>
        <v>1777</v>
      </c>
      <c r="S57" s="41">
        <f>IF(R57&lt;&gt;".",IF(P57&lt;&gt;".",IF(P57&gt;0,(R57/P57-1)*100,"."),"."),".")</f>
        <v>-2.576754385964908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2003&amp;RHalberstadt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103</v>
      </c>
      <c r="D5" s="23">
        <v>119</v>
      </c>
      <c r="E5" s="24">
        <f aca="true" t="shared" si="0" ref="E5:E36">IF(D5&lt;&gt;".",IF(C5&lt;&gt;".",IF(C5&gt;0,(D5/C5-1)*100,"."),"."),".")</f>
        <v>15.533980582524265</v>
      </c>
      <c r="F5" s="23">
        <v>109</v>
      </c>
      <c r="G5" s="24">
        <f aca="true" t="shared" si="1" ref="G5:G36">IF(F5&lt;&gt;".",IF(D5&lt;&gt;".",IF(D5&gt;0,(F5/D5-1)*100,"."),"."),".")</f>
        <v>-8.403361344537819</v>
      </c>
      <c r="H5" s="23">
        <v>90</v>
      </c>
      <c r="I5" s="24">
        <f aca="true" t="shared" si="2" ref="I5:I36">IF(H5&lt;&gt;".",IF(F5&lt;&gt;".",IF(F5&gt;0,(H5/F5-1)*100,"."),"."),".")</f>
        <v>-17.431192660550455</v>
      </c>
      <c r="J5" s="23">
        <v>110</v>
      </c>
      <c r="K5" s="24">
        <f aca="true" t="shared" si="3" ref="K5:K36">IF(J5&lt;&gt;".",IF(H5&lt;&gt;".",IF(H5&gt;0,(J5/H5-1)*100,"."),"."),".")</f>
        <v>22.222222222222232</v>
      </c>
      <c r="L5" s="23">
        <v>163</v>
      </c>
      <c r="M5" s="24">
        <f aca="true" t="shared" si="4" ref="M5:M36">IF(L5&lt;&gt;".",IF(J5&lt;&gt;".",IF(J5&gt;0,(L5/J5-1)*100,"."),"."),".")</f>
        <v>48.181818181818194</v>
      </c>
      <c r="N5" s="23">
        <v>160</v>
      </c>
      <c r="O5" s="24">
        <f aca="true" t="shared" si="5" ref="O5:O36">IF(N5&lt;&gt;".",IF(L5&lt;&gt;".",IF(L5&gt;0,(N5/L5-1)*100,"."),"."),".")</f>
        <v>-1.8404907975460127</v>
      </c>
      <c r="P5" s="23">
        <v>96</v>
      </c>
      <c r="Q5" s="24">
        <f aca="true" t="shared" si="6" ref="Q5:Q36">IF(P5&lt;&gt;".",IF(N5&lt;&gt;".",IF(N5&gt;0,(P5/N5-1)*100,"."),"."),".")</f>
        <v>-40</v>
      </c>
      <c r="R5" s="23">
        <v>133</v>
      </c>
      <c r="S5" s="25">
        <f aca="true" t="shared" si="7" ref="S5:S36">IF(R5&lt;&gt;".",IF(P5&lt;&gt;".",IF(P5&gt;0,(R5/P5-1)*100,"."),"."),".")</f>
        <v>38.54166666666667</v>
      </c>
    </row>
    <row r="6" spans="1:19" ht="9" customHeight="1">
      <c r="A6" s="20">
        <v>2</v>
      </c>
      <c r="B6" s="21" t="s">
        <v>5</v>
      </c>
      <c r="C6" s="22">
        <v>147</v>
      </c>
      <c r="D6" s="26">
        <v>75</v>
      </c>
      <c r="E6" s="24">
        <f t="shared" si="0"/>
        <v>-48.97959183673469</v>
      </c>
      <c r="F6" s="26">
        <v>280</v>
      </c>
      <c r="G6" s="24">
        <f t="shared" si="1"/>
        <v>273.3333333333333</v>
      </c>
      <c r="H6" s="26">
        <v>241</v>
      </c>
      <c r="I6" s="24">
        <f t="shared" si="2"/>
        <v>-13.928571428571423</v>
      </c>
      <c r="J6" s="26">
        <v>249</v>
      </c>
      <c r="K6" s="24">
        <f t="shared" si="3"/>
        <v>3.319502074688807</v>
      </c>
      <c r="L6" s="26">
        <v>225</v>
      </c>
      <c r="M6" s="24">
        <f t="shared" si="4"/>
        <v>-9.638554216867467</v>
      </c>
      <c r="N6" s="26">
        <v>278</v>
      </c>
      <c r="O6" s="24">
        <f t="shared" si="5"/>
        <v>23.55555555555555</v>
      </c>
      <c r="P6" s="26">
        <v>229</v>
      </c>
      <c r="Q6" s="24">
        <f t="shared" si="6"/>
        <v>-17.625899280575542</v>
      </c>
      <c r="R6" s="26">
        <v>205</v>
      </c>
      <c r="S6" s="25">
        <f t="shared" si="7"/>
        <v>-10.480349344978169</v>
      </c>
    </row>
    <row r="7" spans="1:19" ht="9" customHeight="1">
      <c r="A7" s="27">
        <v>3</v>
      </c>
      <c r="B7" s="28" t="s">
        <v>6</v>
      </c>
      <c r="C7" s="22">
        <v>174</v>
      </c>
      <c r="D7" s="26">
        <v>122</v>
      </c>
      <c r="E7" s="24">
        <f t="shared" si="0"/>
        <v>-29.885057471264364</v>
      </c>
      <c r="F7" s="26">
        <v>130</v>
      </c>
      <c r="G7" s="24">
        <f t="shared" si="1"/>
        <v>6.557377049180335</v>
      </c>
      <c r="H7" s="26">
        <v>137</v>
      </c>
      <c r="I7" s="24">
        <f t="shared" si="2"/>
        <v>5.384615384615388</v>
      </c>
      <c r="J7" s="26">
        <v>142</v>
      </c>
      <c r="K7" s="24">
        <f t="shared" si="3"/>
        <v>3.649635036496357</v>
      </c>
      <c r="L7" s="26">
        <v>111</v>
      </c>
      <c r="M7" s="24">
        <f t="shared" si="4"/>
        <v>-21.830985915492963</v>
      </c>
      <c r="N7" s="26">
        <v>119</v>
      </c>
      <c r="O7" s="24">
        <f t="shared" si="5"/>
        <v>7.2072072072072</v>
      </c>
      <c r="P7" s="26">
        <v>88</v>
      </c>
      <c r="Q7" s="24">
        <f t="shared" si="6"/>
        <v>-26.050420168067223</v>
      </c>
      <c r="R7" s="26">
        <v>118</v>
      </c>
      <c r="S7" s="25">
        <f t="shared" si="7"/>
        <v>34.09090909090908</v>
      </c>
    </row>
    <row r="8" spans="1:19" ht="9" customHeight="1">
      <c r="A8" s="20">
        <v>4</v>
      </c>
      <c r="B8" s="21" t="s">
        <v>7</v>
      </c>
      <c r="C8" s="22">
        <v>89</v>
      </c>
      <c r="D8" s="26">
        <v>28</v>
      </c>
      <c r="E8" s="24">
        <f t="shared" si="0"/>
        <v>-68.53932584269663</v>
      </c>
      <c r="F8" s="26">
        <v>91</v>
      </c>
      <c r="G8" s="24">
        <f t="shared" si="1"/>
        <v>225</v>
      </c>
      <c r="H8" s="26">
        <v>76</v>
      </c>
      <c r="I8" s="24">
        <f t="shared" si="2"/>
        <v>-16.483516483516482</v>
      </c>
      <c r="J8" s="26">
        <v>55</v>
      </c>
      <c r="K8" s="24">
        <f t="shared" si="3"/>
        <v>-27.631578947368418</v>
      </c>
      <c r="L8" s="26">
        <v>53</v>
      </c>
      <c r="M8" s="24">
        <f t="shared" si="4"/>
        <v>-3.6363636363636376</v>
      </c>
      <c r="N8" s="26">
        <v>70</v>
      </c>
      <c r="O8" s="24">
        <f t="shared" si="5"/>
        <v>32.0754716981132</v>
      </c>
      <c r="P8" s="26">
        <v>57</v>
      </c>
      <c r="Q8" s="24">
        <f t="shared" si="6"/>
        <v>-18.571428571428573</v>
      </c>
      <c r="R8" s="26">
        <v>53</v>
      </c>
      <c r="S8" s="25">
        <f t="shared" si="7"/>
        <v>-7.017543859649122</v>
      </c>
    </row>
    <row r="9" spans="1:19" ht="9" customHeight="1">
      <c r="A9" s="20">
        <v>5</v>
      </c>
      <c r="B9" s="21" t="s">
        <v>8</v>
      </c>
      <c r="C9" s="22">
        <v>117</v>
      </c>
      <c r="D9" s="26">
        <v>121</v>
      </c>
      <c r="E9" s="24">
        <f t="shared" si="0"/>
        <v>3.418803418803429</v>
      </c>
      <c r="F9" s="26">
        <v>104</v>
      </c>
      <c r="G9" s="24">
        <f t="shared" si="1"/>
        <v>-14.049586776859503</v>
      </c>
      <c r="H9" s="26">
        <v>118</v>
      </c>
      <c r="I9" s="24">
        <f t="shared" si="2"/>
        <v>13.461538461538458</v>
      </c>
      <c r="J9" s="26">
        <v>127</v>
      </c>
      <c r="K9" s="24">
        <f t="shared" si="3"/>
        <v>7.6271186440677985</v>
      </c>
      <c r="L9" s="26">
        <v>155</v>
      </c>
      <c r="M9" s="24">
        <f t="shared" si="4"/>
        <v>22.047244094488192</v>
      </c>
      <c r="N9" s="26">
        <v>165</v>
      </c>
      <c r="O9" s="24">
        <f t="shared" si="5"/>
        <v>6.451612903225801</v>
      </c>
      <c r="P9" s="26">
        <v>106</v>
      </c>
      <c r="Q9" s="24">
        <f t="shared" si="6"/>
        <v>-35.75757575757576</v>
      </c>
      <c r="R9" s="26">
        <v>86</v>
      </c>
      <c r="S9" s="25">
        <f t="shared" si="7"/>
        <v>-18.867924528301884</v>
      </c>
    </row>
    <row r="10" spans="1:19" ht="9" customHeight="1">
      <c r="A10" s="20">
        <v>6</v>
      </c>
      <c r="B10" s="21" t="s">
        <v>9</v>
      </c>
      <c r="C10" s="22">
        <v>124</v>
      </c>
      <c r="D10" s="26">
        <v>94</v>
      </c>
      <c r="E10" s="24">
        <f t="shared" si="0"/>
        <v>-24.193548387096776</v>
      </c>
      <c r="F10" s="26">
        <v>119</v>
      </c>
      <c r="G10" s="24">
        <f t="shared" si="1"/>
        <v>26.595744680851062</v>
      </c>
      <c r="H10" s="26">
        <v>133</v>
      </c>
      <c r="I10" s="24">
        <f t="shared" si="2"/>
        <v>11.764705882352944</v>
      </c>
      <c r="J10" s="26">
        <v>109</v>
      </c>
      <c r="K10" s="24">
        <f t="shared" si="3"/>
        <v>-18.045112781954884</v>
      </c>
      <c r="L10" s="26">
        <v>92</v>
      </c>
      <c r="M10" s="24">
        <f t="shared" si="4"/>
        <v>-15.596330275229352</v>
      </c>
      <c r="N10" s="26">
        <v>86</v>
      </c>
      <c r="O10" s="24">
        <f t="shared" si="5"/>
        <v>-6.521739130434778</v>
      </c>
      <c r="P10" s="26">
        <v>68</v>
      </c>
      <c r="Q10" s="24">
        <f t="shared" si="6"/>
        <v>-20.93023255813954</v>
      </c>
      <c r="R10" s="26">
        <v>64</v>
      </c>
      <c r="S10" s="25">
        <f t="shared" si="7"/>
        <v>-5.882352941176472</v>
      </c>
    </row>
    <row r="11" spans="1:19" ht="9" customHeight="1">
      <c r="A11" s="20">
        <v>7</v>
      </c>
      <c r="B11" s="21" t="s">
        <v>10</v>
      </c>
      <c r="C11" s="22">
        <v>196</v>
      </c>
      <c r="D11" s="26">
        <v>157</v>
      </c>
      <c r="E11" s="24">
        <f t="shared" si="0"/>
        <v>-19.897959183673475</v>
      </c>
      <c r="F11" s="26">
        <v>324</v>
      </c>
      <c r="G11" s="24">
        <f t="shared" si="1"/>
        <v>106.36942675159236</v>
      </c>
      <c r="H11" s="26">
        <v>311</v>
      </c>
      <c r="I11" s="24">
        <f t="shared" si="2"/>
        <v>-4.012345679012341</v>
      </c>
      <c r="J11" s="26">
        <v>330</v>
      </c>
      <c r="K11" s="24">
        <f t="shared" si="3"/>
        <v>6.109324758842449</v>
      </c>
      <c r="L11" s="26">
        <v>316</v>
      </c>
      <c r="M11" s="24">
        <f t="shared" si="4"/>
        <v>-4.2424242424242475</v>
      </c>
      <c r="N11" s="26">
        <v>307</v>
      </c>
      <c r="O11" s="24">
        <f t="shared" si="5"/>
        <v>-2.848101265822789</v>
      </c>
      <c r="P11" s="26">
        <v>244</v>
      </c>
      <c r="Q11" s="24">
        <f t="shared" si="6"/>
        <v>-20.52117263843648</v>
      </c>
      <c r="R11" s="26">
        <v>214</v>
      </c>
      <c r="S11" s="25">
        <f t="shared" si="7"/>
        <v>-12.295081967213118</v>
      </c>
    </row>
    <row r="12" spans="1:19" ht="9" customHeight="1">
      <c r="A12" s="20">
        <v>8</v>
      </c>
      <c r="B12" s="21" t="s">
        <v>11</v>
      </c>
      <c r="C12" s="22">
        <v>7</v>
      </c>
      <c r="D12" s="26">
        <v>4</v>
      </c>
      <c r="E12" s="24">
        <f t="shared" si="0"/>
        <v>-42.85714285714286</v>
      </c>
      <c r="F12" s="26">
        <v>7</v>
      </c>
      <c r="G12" s="24">
        <f t="shared" si="1"/>
        <v>75</v>
      </c>
      <c r="H12" s="26">
        <v>2</v>
      </c>
      <c r="I12" s="24">
        <f t="shared" si="2"/>
        <v>-71.42857142857143</v>
      </c>
      <c r="J12" s="26">
        <v>8</v>
      </c>
      <c r="K12" s="24">
        <f t="shared" si="3"/>
        <v>300</v>
      </c>
      <c r="L12" s="26">
        <v>5</v>
      </c>
      <c r="M12" s="24">
        <f t="shared" si="4"/>
        <v>-37.5</v>
      </c>
      <c r="N12" s="26">
        <v>8</v>
      </c>
      <c r="O12" s="24">
        <f t="shared" si="5"/>
        <v>60.00000000000001</v>
      </c>
      <c r="P12" s="26">
        <v>10</v>
      </c>
      <c r="Q12" s="24">
        <f t="shared" si="6"/>
        <v>25</v>
      </c>
      <c r="R12" s="26">
        <v>6</v>
      </c>
      <c r="S12" s="25">
        <f t="shared" si="7"/>
        <v>-40</v>
      </c>
    </row>
    <row r="13" spans="1:19" ht="9" customHeight="1">
      <c r="A13" s="20">
        <v>9</v>
      </c>
      <c r="B13" s="21" t="s">
        <v>12</v>
      </c>
      <c r="C13" s="22">
        <v>87</v>
      </c>
      <c r="D13" s="26">
        <v>64</v>
      </c>
      <c r="E13" s="24">
        <f t="shared" si="0"/>
        <v>-26.436781609195403</v>
      </c>
      <c r="F13" s="26">
        <v>81</v>
      </c>
      <c r="G13" s="24">
        <f t="shared" si="1"/>
        <v>26.5625</v>
      </c>
      <c r="H13" s="26">
        <v>82</v>
      </c>
      <c r="I13" s="24">
        <f t="shared" si="2"/>
        <v>1.2345679012345734</v>
      </c>
      <c r="J13" s="26">
        <v>85</v>
      </c>
      <c r="K13" s="24">
        <f t="shared" si="3"/>
        <v>3.658536585365857</v>
      </c>
      <c r="L13" s="26">
        <v>77</v>
      </c>
      <c r="M13" s="24">
        <f t="shared" si="4"/>
        <v>-9.411764705882353</v>
      </c>
      <c r="N13" s="26">
        <v>65</v>
      </c>
      <c r="O13" s="24">
        <f t="shared" si="5"/>
        <v>-15.58441558441559</v>
      </c>
      <c r="P13" s="26">
        <v>54</v>
      </c>
      <c r="Q13" s="24">
        <f t="shared" si="6"/>
        <v>-16.92307692307692</v>
      </c>
      <c r="R13" s="26">
        <v>50</v>
      </c>
      <c r="S13" s="25">
        <f t="shared" si="7"/>
        <v>-7.4074074074074066</v>
      </c>
    </row>
    <row r="14" spans="1:19" ht="9" customHeight="1">
      <c r="A14" s="20">
        <v>10</v>
      </c>
      <c r="B14" s="21" t="s">
        <v>13</v>
      </c>
      <c r="C14" s="22">
        <v>267</v>
      </c>
      <c r="D14" s="26">
        <v>251</v>
      </c>
      <c r="E14" s="24">
        <f t="shared" si="0"/>
        <v>-5.992509363295884</v>
      </c>
      <c r="F14" s="26">
        <v>428</v>
      </c>
      <c r="G14" s="24">
        <f t="shared" si="1"/>
        <v>70.5179282868526</v>
      </c>
      <c r="H14" s="26">
        <v>415</v>
      </c>
      <c r="I14" s="24">
        <f t="shared" si="2"/>
        <v>-3.0373831775700966</v>
      </c>
      <c r="J14" s="26">
        <v>315</v>
      </c>
      <c r="K14" s="24">
        <f t="shared" si="3"/>
        <v>-24.096385542168676</v>
      </c>
      <c r="L14" s="26">
        <v>356</v>
      </c>
      <c r="M14" s="24">
        <f t="shared" si="4"/>
        <v>13.015873015873014</v>
      </c>
      <c r="N14" s="26">
        <v>346</v>
      </c>
      <c r="O14" s="24">
        <f t="shared" si="5"/>
        <v>-2.8089887640449396</v>
      </c>
      <c r="P14" s="26">
        <v>256</v>
      </c>
      <c r="Q14" s="24">
        <f t="shared" si="6"/>
        <v>-26.011560693641623</v>
      </c>
      <c r="R14" s="26">
        <v>277</v>
      </c>
      <c r="S14" s="25">
        <f t="shared" si="7"/>
        <v>8.203125</v>
      </c>
    </row>
    <row r="15" spans="1:19" ht="9" customHeight="1">
      <c r="A15" s="20">
        <v>11</v>
      </c>
      <c r="B15" s="21" t="s">
        <v>14</v>
      </c>
      <c r="C15" s="22">
        <v>139</v>
      </c>
      <c r="D15" s="26">
        <v>77</v>
      </c>
      <c r="E15" s="24">
        <f t="shared" si="0"/>
        <v>-44.60431654676259</v>
      </c>
      <c r="F15" s="26">
        <v>123</v>
      </c>
      <c r="G15" s="24">
        <f t="shared" si="1"/>
        <v>59.74025974025974</v>
      </c>
      <c r="H15" s="26">
        <v>140</v>
      </c>
      <c r="I15" s="24">
        <f t="shared" si="2"/>
        <v>13.821138211382111</v>
      </c>
      <c r="J15" s="26">
        <v>110</v>
      </c>
      <c r="K15" s="24">
        <f t="shared" si="3"/>
        <v>-21.42857142857143</v>
      </c>
      <c r="L15" s="26">
        <v>194</v>
      </c>
      <c r="M15" s="24">
        <f t="shared" si="4"/>
        <v>76.36363636363637</v>
      </c>
      <c r="N15" s="26">
        <v>193</v>
      </c>
      <c r="O15" s="24">
        <f t="shared" si="5"/>
        <v>-0.5154639175257714</v>
      </c>
      <c r="P15" s="26">
        <v>124</v>
      </c>
      <c r="Q15" s="24">
        <f t="shared" si="6"/>
        <v>-35.75129533678757</v>
      </c>
      <c r="R15" s="26">
        <v>52</v>
      </c>
      <c r="S15" s="25">
        <f t="shared" si="7"/>
        <v>-58.06451612903225</v>
      </c>
    </row>
    <row r="16" spans="1:19" ht="9" customHeight="1">
      <c r="A16" s="20">
        <v>12</v>
      </c>
      <c r="B16" s="21" t="s">
        <v>15</v>
      </c>
      <c r="C16" s="22">
        <v>96</v>
      </c>
      <c r="D16" s="26">
        <v>73</v>
      </c>
      <c r="E16" s="24">
        <f t="shared" si="0"/>
        <v>-23.958333333333336</v>
      </c>
      <c r="F16" s="26">
        <v>74</v>
      </c>
      <c r="G16" s="24">
        <f t="shared" si="1"/>
        <v>1.3698630136986356</v>
      </c>
      <c r="H16" s="26">
        <v>49</v>
      </c>
      <c r="I16" s="24">
        <f t="shared" si="2"/>
        <v>-33.78378378378378</v>
      </c>
      <c r="J16" s="26">
        <v>58</v>
      </c>
      <c r="K16" s="24">
        <f t="shared" si="3"/>
        <v>18.36734693877551</v>
      </c>
      <c r="L16" s="26">
        <v>42</v>
      </c>
      <c r="M16" s="24">
        <f t="shared" si="4"/>
        <v>-27.586206896551722</v>
      </c>
      <c r="N16" s="26">
        <v>43</v>
      </c>
      <c r="O16" s="24">
        <f t="shared" si="5"/>
        <v>2.3809523809523725</v>
      </c>
      <c r="P16" s="26">
        <v>10</v>
      </c>
      <c r="Q16" s="24">
        <f t="shared" si="6"/>
        <v>-76.74418604651163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</v>
      </c>
      <c r="D17" s="26" t="s">
        <v>4</v>
      </c>
      <c r="E17" s="24" t="str">
        <f t="shared" si="0"/>
        <v>.</v>
      </c>
      <c r="F17" s="26">
        <v>1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5</v>
      </c>
      <c r="K17" s="24" t="str">
        <f t="shared" si="3"/>
        <v>.</v>
      </c>
      <c r="L17" s="26">
        <v>5</v>
      </c>
      <c r="M17" s="24">
        <f t="shared" si="4"/>
        <v>0</v>
      </c>
      <c r="N17" s="26">
        <v>4</v>
      </c>
      <c r="O17" s="24">
        <f t="shared" si="5"/>
        <v>-19.999999999999996</v>
      </c>
      <c r="P17" s="26">
        <v>6</v>
      </c>
      <c r="Q17" s="24">
        <f t="shared" si="6"/>
        <v>50</v>
      </c>
      <c r="R17" s="26">
        <v>5</v>
      </c>
      <c r="S17" s="25">
        <f t="shared" si="7"/>
        <v>-16.666666666666664</v>
      </c>
    </row>
    <row r="18" spans="1:19" ht="9" customHeight="1">
      <c r="A18" s="20">
        <v>14</v>
      </c>
      <c r="B18" s="21" t="s">
        <v>17</v>
      </c>
      <c r="C18" s="22">
        <v>91</v>
      </c>
      <c r="D18" s="26">
        <v>60</v>
      </c>
      <c r="E18" s="24">
        <f t="shared" si="0"/>
        <v>-34.065934065934066</v>
      </c>
      <c r="F18" s="26">
        <v>73</v>
      </c>
      <c r="G18" s="24">
        <f t="shared" si="1"/>
        <v>21.666666666666657</v>
      </c>
      <c r="H18" s="26">
        <v>39</v>
      </c>
      <c r="I18" s="24">
        <f t="shared" si="2"/>
        <v>-46.57534246575342</v>
      </c>
      <c r="J18" s="26">
        <v>25</v>
      </c>
      <c r="K18" s="24">
        <f t="shared" si="3"/>
        <v>-35.89743589743589</v>
      </c>
      <c r="L18" s="26">
        <v>70</v>
      </c>
      <c r="M18" s="24">
        <f t="shared" si="4"/>
        <v>179.99999999999997</v>
      </c>
      <c r="N18" s="26">
        <v>70</v>
      </c>
      <c r="O18" s="24">
        <f t="shared" si="5"/>
        <v>0</v>
      </c>
      <c r="P18" s="26">
        <v>26</v>
      </c>
      <c r="Q18" s="24">
        <f t="shared" si="6"/>
        <v>-62.857142857142854</v>
      </c>
      <c r="R18" s="26">
        <v>22</v>
      </c>
      <c r="S18" s="25">
        <f t="shared" si="7"/>
        <v>-15.384615384615385</v>
      </c>
    </row>
    <row r="19" spans="1:19" ht="9" customHeight="1">
      <c r="A19" s="20">
        <v>15</v>
      </c>
      <c r="B19" s="21" t="s">
        <v>18</v>
      </c>
      <c r="C19" s="22">
        <v>6</v>
      </c>
      <c r="D19" s="26">
        <v>4</v>
      </c>
      <c r="E19" s="24">
        <f t="shared" si="0"/>
        <v>-33.333333333333336</v>
      </c>
      <c r="F19" s="26">
        <v>25</v>
      </c>
      <c r="G19" s="24">
        <f t="shared" si="1"/>
        <v>525</v>
      </c>
      <c r="H19" s="26">
        <v>11</v>
      </c>
      <c r="I19" s="24">
        <f t="shared" si="2"/>
        <v>-56.00000000000001</v>
      </c>
      <c r="J19" s="26">
        <v>5</v>
      </c>
      <c r="K19" s="24">
        <f t="shared" si="3"/>
        <v>-54.54545454545454</v>
      </c>
      <c r="L19" s="26">
        <v>7</v>
      </c>
      <c r="M19" s="24">
        <f t="shared" si="4"/>
        <v>39.99999999999999</v>
      </c>
      <c r="N19" s="26">
        <v>5</v>
      </c>
      <c r="O19" s="24">
        <f t="shared" si="5"/>
        <v>-28.57142857142857</v>
      </c>
      <c r="P19" s="26">
        <v>4</v>
      </c>
      <c r="Q19" s="24">
        <f t="shared" si="6"/>
        <v>-19.999999999999996</v>
      </c>
      <c r="R19" s="26">
        <v>4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83</v>
      </c>
      <c r="D20" s="26">
        <v>85</v>
      </c>
      <c r="E20" s="24">
        <f t="shared" si="0"/>
        <v>2.4096385542168752</v>
      </c>
      <c r="F20" s="26">
        <v>87</v>
      </c>
      <c r="G20" s="24">
        <f t="shared" si="1"/>
        <v>2.35294117647058</v>
      </c>
      <c r="H20" s="26">
        <v>78</v>
      </c>
      <c r="I20" s="24">
        <f t="shared" si="2"/>
        <v>-10.344827586206895</v>
      </c>
      <c r="J20" s="26">
        <v>59</v>
      </c>
      <c r="K20" s="24">
        <f t="shared" si="3"/>
        <v>-24.35897435897436</v>
      </c>
      <c r="L20" s="26">
        <v>76</v>
      </c>
      <c r="M20" s="24">
        <f t="shared" si="4"/>
        <v>28.81355932203389</v>
      </c>
      <c r="N20" s="26">
        <v>99</v>
      </c>
      <c r="O20" s="24">
        <f t="shared" si="5"/>
        <v>30.263157894736835</v>
      </c>
      <c r="P20" s="26">
        <v>60</v>
      </c>
      <c r="Q20" s="24">
        <f t="shared" si="6"/>
        <v>-39.39393939393939</v>
      </c>
      <c r="R20" s="26">
        <v>45</v>
      </c>
      <c r="S20" s="25">
        <f t="shared" si="7"/>
        <v>-25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30</v>
      </c>
      <c r="E21" s="24">
        <f t="shared" si="0"/>
        <v>76.47058823529412</v>
      </c>
      <c r="F21" s="26">
        <v>32</v>
      </c>
      <c r="G21" s="24">
        <f t="shared" si="1"/>
        <v>6.666666666666665</v>
      </c>
      <c r="H21" s="26">
        <v>24</v>
      </c>
      <c r="I21" s="24">
        <f t="shared" si="2"/>
        <v>-25</v>
      </c>
      <c r="J21" s="26">
        <v>17</v>
      </c>
      <c r="K21" s="24">
        <f t="shared" si="3"/>
        <v>-29.166666666666664</v>
      </c>
      <c r="L21" s="26">
        <v>26</v>
      </c>
      <c r="M21" s="24">
        <f t="shared" si="4"/>
        <v>52.941176470588225</v>
      </c>
      <c r="N21" s="26">
        <v>31</v>
      </c>
      <c r="O21" s="24">
        <f t="shared" si="5"/>
        <v>19.23076923076923</v>
      </c>
      <c r="P21" s="26">
        <v>12</v>
      </c>
      <c r="Q21" s="24">
        <f t="shared" si="6"/>
        <v>-61.29032258064516</v>
      </c>
      <c r="R21" s="26">
        <v>28</v>
      </c>
      <c r="S21" s="25">
        <f t="shared" si="7"/>
        <v>133.33333333333334</v>
      </c>
    </row>
    <row r="22" spans="1:19" ht="9" customHeight="1">
      <c r="A22" s="20">
        <v>19</v>
      </c>
      <c r="B22" s="21" t="s">
        <v>21</v>
      </c>
      <c r="C22" s="22">
        <v>41</v>
      </c>
      <c r="D22" s="26">
        <v>39</v>
      </c>
      <c r="E22" s="24">
        <f t="shared" si="0"/>
        <v>-4.878048780487809</v>
      </c>
      <c r="F22" s="26">
        <v>45</v>
      </c>
      <c r="G22" s="24">
        <f t="shared" si="1"/>
        <v>15.384615384615374</v>
      </c>
      <c r="H22" s="26">
        <v>53</v>
      </c>
      <c r="I22" s="24">
        <f t="shared" si="2"/>
        <v>17.777777777777782</v>
      </c>
      <c r="J22" s="26">
        <v>28</v>
      </c>
      <c r="K22" s="24">
        <f t="shared" si="3"/>
        <v>-47.16981132075472</v>
      </c>
      <c r="L22" s="26">
        <v>54</v>
      </c>
      <c r="M22" s="24">
        <f t="shared" si="4"/>
        <v>92.85714285714286</v>
      </c>
      <c r="N22" s="26">
        <v>42</v>
      </c>
      <c r="O22" s="24">
        <f t="shared" si="5"/>
        <v>-22.22222222222222</v>
      </c>
      <c r="P22" s="26">
        <v>27</v>
      </c>
      <c r="Q22" s="24">
        <f t="shared" si="6"/>
        <v>-35.71428571428571</v>
      </c>
      <c r="R22" s="26">
        <v>21</v>
      </c>
      <c r="S22" s="25">
        <f t="shared" si="7"/>
        <v>-22.22222222222222</v>
      </c>
    </row>
    <row r="23" spans="1:19" ht="9" customHeight="1">
      <c r="A23" s="20">
        <v>20</v>
      </c>
      <c r="B23" s="21" t="s">
        <v>22</v>
      </c>
      <c r="C23" s="22">
        <v>58</v>
      </c>
      <c r="D23" s="26">
        <v>14</v>
      </c>
      <c r="E23" s="24">
        <f t="shared" si="0"/>
        <v>-75.86206896551724</v>
      </c>
      <c r="F23" s="26">
        <v>41</v>
      </c>
      <c r="G23" s="24">
        <f t="shared" si="1"/>
        <v>192.85714285714283</v>
      </c>
      <c r="H23" s="26">
        <v>39</v>
      </c>
      <c r="I23" s="24">
        <f t="shared" si="2"/>
        <v>-4.878048780487809</v>
      </c>
      <c r="J23" s="26">
        <v>41</v>
      </c>
      <c r="K23" s="24">
        <f t="shared" si="3"/>
        <v>5.128205128205132</v>
      </c>
      <c r="L23" s="26">
        <v>30</v>
      </c>
      <c r="M23" s="24">
        <f t="shared" si="4"/>
        <v>-26.82926829268293</v>
      </c>
      <c r="N23" s="26">
        <v>40</v>
      </c>
      <c r="O23" s="24">
        <f t="shared" si="5"/>
        <v>33.33333333333333</v>
      </c>
      <c r="P23" s="26">
        <v>20</v>
      </c>
      <c r="Q23" s="24">
        <f t="shared" si="6"/>
        <v>-50</v>
      </c>
      <c r="R23" s="26">
        <v>25</v>
      </c>
      <c r="S23" s="25">
        <f t="shared" si="7"/>
        <v>25</v>
      </c>
    </row>
    <row r="24" spans="1:19" ht="9" customHeight="1">
      <c r="A24" s="20">
        <v>21</v>
      </c>
      <c r="B24" s="21" t="s">
        <v>23</v>
      </c>
      <c r="C24" s="22">
        <v>74</v>
      </c>
      <c r="D24" s="26">
        <v>62</v>
      </c>
      <c r="E24" s="24">
        <f t="shared" si="0"/>
        <v>-16.216216216216218</v>
      </c>
      <c r="F24" s="26">
        <v>144</v>
      </c>
      <c r="G24" s="24">
        <f t="shared" si="1"/>
        <v>132.25806451612905</v>
      </c>
      <c r="H24" s="26">
        <v>127</v>
      </c>
      <c r="I24" s="24">
        <f t="shared" si="2"/>
        <v>-11.805555555555557</v>
      </c>
      <c r="J24" s="26">
        <v>131</v>
      </c>
      <c r="K24" s="24">
        <f t="shared" si="3"/>
        <v>3.149606299212593</v>
      </c>
      <c r="L24" s="26">
        <v>125</v>
      </c>
      <c r="M24" s="24">
        <f t="shared" si="4"/>
        <v>-4.580152671755721</v>
      </c>
      <c r="N24" s="26">
        <v>118</v>
      </c>
      <c r="O24" s="24">
        <f t="shared" si="5"/>
        <v>-5.600000000000005</v>
      </c>
      <c r="P24" s="26">
        <v>107</v>
      </c>
      <c r="Q24" s="24">
        <f t="shared" si="6"/>
        <v>-9.322033898305083</v>
      </c>
      <c r="R24" s="26">
        <v>69</v>
      </c>
      <c r="S24" s="25">
        <f t="shared" si="7"/>
        <v>-35.51401869158879</v>
      </c>
    </row>
    <row r="25" spans="1:19" ht="9" customHeight="1">
      <c r="A25" s="20">
        <v>22</v>
      </c>
      <c r="B25" s="21" t="s">
        <v>24</v>
      </c>
      <c r="C25" s="22">
        <v>47</v>
      </c>
      <c r="D25" s="26">
        <v>43</v>
      </c>
      <c r="E25" s="24">
        <f t="shared" si="0"/>
        <v>-8.510638297872342</v>
      </c>
      <c r="F25" s="26">
        <v>34</v>
      </c>
      <c r="G25" s="24">
        <f t="shared" si="1"/>
        <v>-20.93023255813954</v>
      </c>
      <c r="H25" s="26">
        <v>62</v>
      </c>
      <c r="I25" s="24">
        <f t="shared" si="2"/>
        <v>82.35294117647058</v>
      </c>
      <c r="J25" s="26">
        <v>28</v>
      </c>
      <c r="K25" s="24">
        <f t="shared" si="3"/>
        <v>-54.83870967741935</v>
      </c>
      <c r="L25" s="26">
        <v>78</v>
      </c>
      <c r="M25" s="24">
        <f t="shared" si="4"/>
        <v>178.57142857142856</v>
      </c>
      <c r="N25" s="26">
        <v>35</v>
      </c>
      <c r="O25" s="24">
        <f t="shared" si="5"/>
        <v>-55.12820512820513</v>
      </c>
      <c r="P25" s="26">
        <v>33</v>
      </c>
      <c r="Q25" s="24">
        <f t="shared" si="6"/>
        <v>-5.714285714285716</v>
      </c>
      <c r="R25" s="26">
        <v>35</v>
      </c>
      <c r="S25" s="25">
        <f t="shared" si="7"/>
        <v>6.060606060606055</v>
      </c>
    </row>
    <row r="26" spans="1:19" ht="9" customHeight="1">
      <c r="A26" s="20">
        <v>23</v>
      </c>
      <c r="B26" s="21" t="s">
        <v>25</v>
      </c>
      <c r="C26" s="22">
        <v>121</v>
      </c>
      <c r="D26" s="26">
        <v>62</v>
      </c>
      <c r="E26" s="24">
        <f t="shared" si="0"/>
        <v>-48.7603305785124</v>
      </c>
      <c r="F26" s="26">
        <v>206</v>
      </c>
      <c r="G26" s="24">
        <f t="shared" si="1"/>
        <v>232.25806451612905</v>
      </c>
      <c r="H26" s="26">
        <v>33</v>
      </c>
      <c r="I26" s="24">
        <f t="shared" si="2"/>
        <v>-83.98058252427184</v>
      </c>
      <c r="J26" s="26">
        <v>10</v>
      </c>
      <c r="K26" s="24">
        <f t="shared" si="3"/>
        <v>-69.6969696969697</v>
      </c>
      <c r="L26" s="26">
        <v>210</v>
      </c>
      <c r="M26" s="24">
        <f t="shared" si="4"/>
        <v>2000</v>
      </c>
      <c r="N26" s="26">
        <v>269</v>
      </c>
      <c r="O26" s="24">
        <f t="shared" si="5"/>
        <v>28.095238095238084</v>
      </c>
      <c r="P26" s="26">
        <v>197</v>
      </c>
      <c r="Q26" s="24">
        <f t="shared" si="6"/>
        <v>-26.765799256505574</v>
      </c>
      <c r="R26" s="26">
        <v>197</v>
      </c>
      <c r="S26" s="25">
        <f t="shared" si="7"/>
        <v>0</v>
      </c>
    </row>
    <row r="27" spans="1:19" ht="9" customHeight="1">
      <c r="A27" s="20">
        <v>24</v>
      </c>
      <c r="B27" s="21" t="s">
        <v>26</v>
      </c>
      <c r="C27" s="22">
        <v>81</v>
      </c>
      <c r="D27" s="26">
        <v>69</v>
      </c>
      <c r="E27" s="24">
        <f t="shared" si="0"/>
        <v>-14.814814814814813</v>
      </c>
      <c r="F27" s="26">
        <v>59</v>
      </c>
      <c r="G27" s="24">
        <f t="shared" si="1"/>
        <v>-14.492753623188403</v>
      </c>
      <c r="H27" s="26">
        <v>43</v>
      </c>
      <c r="I27" s="24">
        <f t="shared" si="2"/>
        <v>-27.118644067796616</v>
      </c>
      <c r="J27" s="26">
        <v>59</v>
      </c>
      <c r="K27" s="24">
        <f t="shared" si="3"/>
        <v>37.2093023255814</v>
      </c>
      <c r="L27" s="26">
        <v>55</v>
      </c>
      <c r="M27" s="24">
        <f t="shared" si="4"/>
        <v>-6.779661016949157</v>
      </c>
      <c r="N27" s="26">
        <v>31</v>
      </c>
      <c r="O27" s="24">
        <f t="shared" si="5"/>
        <v>-43.63636363636364</v>
      </c>
      <c r="P27" s="26">
        <v>15</v>
      </c>
      <c r="Q27" s="24">
        <f t="shared" si="6"/>
        <v>-51.61290322580645</v>
      </c>
      <c r="R27" s="26">
        <v>32</v>
      </c>
      <c r="S27" s="25">
        <f t="shared" si="7"/>
        <v>113.33333333333333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4</v>
      </c>
      <c r="E28" s="24">
        <f t="shared" si="0"/>
        <v>33.33333333333333</v>
      </c>
      <c r="F28" s="30">
        <v>3</v>
      </c>
      <c r="G28" s="24">
        <f t="shared" si="1"/>
        <v>-25</v>
      </c>
      <c r="H28" s="30">
        <v>4</v>
      </c>
      <c r="I28" s="24">
        <f t="shared" si="2"/>
        <v>33.33333333333333</v>
      </c>
      <c r="J28" s="30">
        <v>5</v>
      </c>
      <c r="K28" s="24">
        <f t="shared" si="3"/>
        <v>25</v>
      </c>
      <c r="L28" s="30">
        <v>3</v>
      </c>
      <c r="M28" s="24">
        <f t="shared" si="4"/>
        <v>-40</v>
      </c>
      <c r="N28" s="30" t="s">
        <v>4</v>
      </c>
      <c r="O28" s="24" t="str">
        <f t="shared" si="5"/>
        <v>.</v>
      </c>
      <c r="P28" s="30">
        <v>3</v>
      </c>
      <c r="Q28" s="24" t="str">
        <f t="shared" si="6"/>
        <v>.</v>
      </c>
      <c r="R28" s="30">
        <v>2</v>
      </c>
      <c r="S28" s="25">
        <f t="shared" si="7"/>
        <v>-33.333333333333336</v>
      </c>
    </row>
    <row r="29" spans="1:19" ht="9" customHeight="1">
      <c r="A29" s="20">
        <v>26</v>
      </c>
      <c r="B29" s="21" t="s">
        <v>28</v>
      </c>
      <c r="C29" s="22">
        <v>45</v>
      </c>
      <c r="D29" s="26">
        <v>29</v>
      </c>
      <c r="E29" s="24">
        <f t="shared" si="0"/>
        <v>-35.55555555555555</v>
      </c>
      <c r="F29" s="26">
        <v>33</v>
      </c>
      <c r="G29" s="24">
        <f t="shared" si="1"/>
        <v>13.793103448275868</v>
      </c>
      <c r="H29" s="26">
        <v>37</v>
      </c>
      <c r="I29" s="24">
        <f t="shared" si="2"/>
        <v>12.12121212121211</v>
      </c>
      <c r="J29" s="26">
        <v>32</v>
      </c>
      <c r="K29" s="24">
        <f t="shared" si="3"/>
        <v>-13.513513513513509</v>
      </c>
      <c r="L29" s="26">
        <v>20</v>
      </c>
      <c r="M29" s="24">
        <f t="shared" si="4"/>
        <v>-37.5</v>
      </c>
      <c r="N29" s="26">
        <v>15</v>
      </c>
      <c r="O29" s="24">
        <f t="shared" si="5"/>
        <v>-25</v>
      </c>
      <c r="P29" s="26">
        <v>18</v>
      </c>
      <c r="Q29" s="24">
        <f t="shared" si="6"/>
        <v>19.999999999999996</v>
      </c>
      <c r="R29" s="26">
        <v>9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>
        <v>1</v>
      </c>
      <c r="G30" s="24" t="str">
        <f t="shared" si="1"/>
        <v>.</v>
      </c>
      <c r="H30" s="26" t="s">
        <v>4</v>
      </c>
      <c r="I30" s="24" t="str">
        <f t="shared" si="2"/>
        <v>.</v>
      </c>
      <c r="J30" s="26">
        <v>1</v>
      </c>
      <c r="K30" s="24" t="str">
        <f t="shared" si="3"/>
        <v>.</v>
      </c>
      <c r="L30" s="26">
        <v>2</v>
      </c>
      <c r="M30" s="24">
        <f t="shared" si="4"/>
        <v>100</v>
      </c>
      <c r="N30" s="26">
        <v>2</v>
      </c>
      <c r="O30" s="24">
        <f t="shared" si="5"/>
        <v>0</v>
      </c>
      <c r="P30" s="26" t="s">
        <v>4</v>
      </c>
      <c r="Q30" s="24" t="str">
        <f t="shared" si="6"/>
        <v>.</v>
      </c>
      <c r="R30" s="26">
        <v>1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47</v>
      </c>
      <c r="D31" s="26">
        <v>10</v>
      </c>
      <c r="E31" s="24">
        <f t="shared" si="0"/>
        <v>-78.72340425531915</v>
      </c>
      <c r="F31" s="26">
        <v>4</v>
      </c>
      <c r="G31" s="24">
        <f t="shared" si="1"/>
        <v>-60</v>
      </c>
      <c r="H31" s="26">
        <v>6</v>
      </c>
      <c r="I31" s="24">
        <f t="shared" si="2"/>
        <v>50</v>
      </c>
      <c r="J31" s="26">
        <v>11</v>
      </c>
      <c r="K31" s="24">
        <f t="shared" si="3"/>
        <v>83.33333333333333</v>
      </c>
      <c r="L31" s="26">
        <v>9</v>
      </c>
      <c r="M31" s="24">
        <f t="shared" si="4"/>
        <v>-18.181818181818176</v>
      </c>
      <c r="N31" s="26">
        <v>9</v>
      </c>
      <c r="O31" s="24">
        <f t="shared" si="5"/>
        <v>0</v>
      </c>
      <c r="P31" s="26">
        <v>7</v>
      </c>
      <c r="Q31" s="24">
        <f t="shared" si="6"/>
        <v>-22.22222222222222</v>
      </c>
      <c r="R31" s="26">
        <v>10</v>
      </c>
      <c r="S31" s="25">
        <f t="shared" si="7"/>
        <v>42.85714285714286</v>
      </c>
    </row>
    <row r="32" spans="1:19" ht="9" customHeight="1">
      <c r="A32" s="20">
        <v>29</v>
      </c>
      <c r="B32" s="21" t="s">
        <v>31</v>
      </c>
      <c r="C32" s="22">
        <v>252</v>
      </c>
      <c r="D32" s="26">
        <v>104</v>
      </c>
      <c r="E32" s="24">
        <f t="shared" si="0"/>
        <v>-58.730158730158735</v>
      </c>
      <c r="F32" s="26">
        <v>245</v>
      </c>
      <c r="G32" s="24">
        <f t="shared" si="1"/>
        <v>135.5769230769231</v>
      </c>
      <c r="H32" s="26">
        <v>287</v>
      </c>
      <c r="I32" s="24">
        <f t="shared" si="2"/>
        <v>17.14285714285715</v>
      </c>
      <c r="J32" s="26">
        <v>217</v>
      </c>
      <c r="K32" s="24">
        <f t="shared" si="3"/>
        <v>-24.390243902439025</v>
      </c>
      <c r="L32" s="26">
        <v>205</v>
      </c>
      <c r="M32" s="24">
        <f t="shared" si="4"/>
        <v>-5.5299539170506895</v>
      </c>
      <c r="N32" s="26">
        <v>192</v>
      </c>
      <c r="O32" s="24">
        <f t="shared" si="5"/>
        <v>-6.341463414634141</v>
      </c>
      <c r="P32" s="26">
        <v>163</v>
      </c>
      <c r="Q32" s="24">
        <f t="shared" si="6"/>
        <v>-15.104166666666663</v>
      </c>
      <c r="R32" s="26">
        <v>103</v>
      </c>
      <c r="S32" s="25">
        <f t="shared" si="7"/>
        <v>-36.809815950920246</v>
      </c>
    </row>
    <row r="33" spans="1:19" ht="9" customHeight="1">
      <c r="A33" s="20">
        <v>30</v>
      </c>
      <c r="B33" s="21" t="s">
        <v>32</v>
      </c>
      <c r="C33" s="22">
        <v>17</v>
      </c>
      <c r="D33" s="26">
        <v>30</v>
      </c>
      <c r="E33" s="24">
        <f t="shared" si="0"/>
        <v>76.47058823529412</v>
      </c>
      <c r="F33" s="26">
        <v>35</v>
      </c>
      <c r="G33" s="24">
        <f t="shared" si="1"/>
        <v>16.666666666666675</v>
      </c>
      <c r="H33" s="26">
        <v>9</v>
      </c>
      <c r="I33" s="24">
        <f t="shared" si="2"/>
        <v>-74.28571428571429</v>
      </c>
      <c r="J33" s="26">
        <v>34</v>
      </c>
      <c r="K33" s="24">
        <f t="shared" si="3"/>
        <v>277.77777777777777</v>
      </c>
      <c r="L33" s="26">
        <v>14</v>
      </c>
      <c r="M33" s="24">
        <f t="shared" si="4"/>
        <v>-58.82352941176471</v>
      </c>
      <c r="N33" s="26">
        <v>15</v>
      </c>
      <c r="O33" s="24">
        <f t="shared" si="5"/>
        <v>7.14285714285714</v>
      </c>
      <c r="P33" s="26">
        <v>10</v>
      </c>
      <c r="Q33" s="24">
        <f t="shared" si="6"/>
        <v>-33.333333333333336</v>
      </c>
      <c r="R33" s="26">
        <v>14</v>
      </c>
      <c r="S33" s="25">
        <f t="shared" si="7"/>
        <v>39.99999999999999</v>
      </c>
    </row>
    <row r="34" spans="1:19" ht="9" customHeight="1">
      <c r="A34" s="20">
        <v>31</v>
      </c>
      <c r="B34" s="21" t="s">
        <v>33</v>
      </c>
      <c r="C34" s="22">
        <v>602</v>
      </c>
      <c r="D34" s="26">
        <v>247</v>
      </c>
      <c r="E34" s="24">
        <f t="shared" si="0"/>
        <v>-58.97009966777409</v>
      </c>
      <c r="F34" s="26">
        <v>473</v>
      </c>
      <c r="G34" s="24">
        <f t="shared" si="1"/>
        <v>91.49797570850203</v>
      </c>
      <c r="H34" s="26">
        <v>540</v>
      </c>
      <c r="I34" s="24">
        <f t="shared" si="2"/>
        <v>14.164904862579286</v>
      </c>
      <c r="J34" s="26">
        <v>519</v>
      </c>
      <c r="K34" s="24">
        <f t="shared" si="3"/>
        <v>-3.888888888888886</v>
      </c>
      <c r="L34" s="26">
        <v>390</v>
      </c>
      <c r="M34" s="24">
        <f t="shared" si="4"/>
        <v>-24.855491329479772</v>
      </c>
      <c r="N34" s="26">
        <v>557</v>
      </c>
      <c r="O34" s="24">
        <f t="shared" si="5"/>
        <v>42.820512820512825</v>
      </c>
      <c r="P34" s="26">
        <v>534</v>
      </c>
      <c r="Q34" s="24">
        <f t="shared" si="6"/>
        <v>-4.1292639138240546</v>
      </c>
      <c r="R34" s="26">
        <v>624</v>
      </c>
      <c r="S34" s="25">
        <f t="shared" si="7"/>
        <v>16.85393258426966</v>
      </c>
    </row>
    <row r="35" spans="1:19" ht="9" customHeight="1">
      <c r="A35" s="20">
        <v>32</v>
      </c>
      <c r="B35" s="21" t="s">
        <v>34</v>
      </c>
      <c r="C35" s="22">
        <v>245</v>
      </c>
      <c r="D35" s="26">
        <v>210</v>
      </c>
      <c r="E35" s="24">
        <f t="shared" si="0"/>
        <v>-14.28571428571429</v>
      </c>
      <c r="F35" s="26">
        <v>385</v>
      </c>
      <c r="G35" s="24">
        <f t="shared" si="1"/>
        <v>83.33333333333333</v>
      </c>
      <c r="H35" s="26">
        <v>448</v>
      </c>
      <c r="I35" s="24">
        <f t="shared" si="2"/>
        <v>16.36363636363636</v>
      </c>
      <c r="J35" s="26">
        <v>530</v>
      </c>
      <c r="K35" s="24">
        <f t="shared" si="3"/>
        <v>18.30357142857142</v>
      </c>
      <c r="L35" s="26">
        <v>354</v>
      </c>
      <c r="M35" s="24">
        <f t="shared" si="4"/>
        <v>-33.20754716981133</v>
      </c>
      <c r="N35" s="26">
        <v>396</v>
      </c>
      <c r="O35" s="24">
        <f t="shared" si="5"/>
        <v>11.864406779661007</v>
      </c>
      <c r="P35" s="26">
        <v>343</v>
      </c>
      <c r="Q35" s="24">
        <f t="shared" si="6"/>
        <v>-13.383838383838388</v>
      </c>
      <c r="R35" s="26">
        <v>356</v>
      </c>
      <c r="S35" s="25">
        <f t="shared" si="7"/>
        <v>3.790087463556846</v>
      </c>
    </row>
    <row r="36" spans="1:19" ht="9" customHeight="1">
      <c r="A36" s="20">
        <v>33</v>
      </c>
      <c r="B36" s="21" t="s">
        <v>35</v>
      </c>
      <c r="C36" s="22">
        <v>86</v>
      </c>
      <c r="D36" s="26">
        <v>75</v>
      </c>
      <c r="E36" s="24">
        <f t="shared" si="0"/>
        <v>-12.790697674418606</v>
      </c>
      <c r="F36" s="26">
        <v>69</v>
      </c>
      <c r="G36" s="24">
        <f t="shared" si="1"/>
        <v>-7.9999999999999964</v>
      </c>
      <c r="H36" s="26">
        <v>72</v>
      </c>
      <c r="I36" s="24">
        <f t="shared" si="2"/>
        <v>4.347826086956519</v>
      </c>
      <c r="J36" s="26">
        <v>64</v>
      </c>
      <c r="K36" s="24">
        <f t="shared" si="3"/>
        <v>-11.111111111111116</v>
      </c>
      <c r="L36" s="26">
        <v>72</v>
      </c>
      <c r="M36" s="24">
        <f t="shared" si="4"/>
        <v>12.5</v>
      </c>
      <c r="N36" s="26">
        <v>46</v>
      </c>
      <c r="O36" s="24">
        <f t="shared" si="5"/>
        <v>-36.111111111111114</v>
      </c>
      <c r="P36" s="26">
        <v>59</v>
      </c>
      <c r="Q36" s="24">
        <f t="shared" si="6"/>
        <v>28.260869565217384</v>
      </c>
      <c r="R36" s="26">
        <v>49</v>
      </c>
      <c r="S36" s="25">
        <f t="shared" si="7"/>
        <v>-16.94915254237288</v>
      </c>
    </row>
    <row r="37" spans="1:19" ht="9" customHeight="1">
      <c r="A37" s="20">
        <v>34</v>
      </c>
      <c r="B37" s="21" t="s">
        <v>36</v>
      </c>
      <c r="C37" s="22">
        <v>70</v>
      </c>
      <c r="D37" s="26">
        <v>85</v>
      </c>
      <c r="E37" s="24">
        <f aca="true" t="shared" si="8" ref="E37:E68">IF(D37&lt;&gt;".",IF(C37&lt;&gt;".",IF(C37&gt;0,(D37/C37-1)*100,"."),"."),".")</f>
        <v>21.42857142857142</v>
      </c>
      <c r="F37" s="26">
        <v>41</v>
      </c>
      <c r="G37" s="24">
        <f aca="true" t="shared" si="9" ref="G37:G68">IF(F37&lt;&gt;".",IF(D37&lt;&gt;".",IF(D37&gt;0,(F37/D37-1)*100,"."),"."),".")</f>
        <v>-51.764705882352935</v>
      </c>
      <c r="H37" s="26">
        <v>62</v>
      </c>
      <c r="I37" s="24">
        <f aca="true" t="shared" si="10" ref="I37:I68">IF(H37&lt;&gt;".",IF(F37&lt;&gt;".",IF(F37&gt;0,(H37/F37-1)*100,"."),"."),".")</f>
        <v>51.21951219512195</v>
      </c>
      <c r="J37" s="26">
        <v>60</v>
      </c>
      <c r="K37" s="24">
        <f aca="true" t="shared" si="11" ref="K37:K68">IF(J37&lt;&gt;".",IF(H37&lt;&gt;".",IF(H37&gt;0,(J37/H37-1)*100,"."),"."),".")</f>
        <v>-3.2258064516129004</v>
      </c>
      <c r="L37" s="26">
        <v>68</v>
      </c>
      <c r="M37" s="24">
        <f aca="true" t="shared" si="12" ref="M37:M68">IF(L37&lt;&gt;".",IF(J37&lt;&gt;".",IF(J37&gt;0,(L37/J37-1)*100,"."),"."),".")</f>
        <v>13.33333333333333</v>
      </c>
      <c r="N37" s="26">
        <v>44</v>
      </c>
      <c r="O37" s="24">
        <f aca="true" t="shared" si="13" ref="O37:O68">IF(N37&lt;&gt;".",IF(L37&lt;&gt;".",IF(L37&gt;0,(N37/L37-1)*100,"."),"."),".")</f>
        <v>-35.29411764705882</v>
      </c>
      <c r="P37" s="26">
        <v>35</v>
      </c>
      <c r="Q37" s="24">
        <f aca="true" t="shared" si="14" ref="Q37:Q68">IF(P37&lt;&gt;".",IF(N37&lt;&gt;".",IF(N37&gt;0,(P37/N37-1)*100,"."),"."),".")</f>
        <v>-20.45454545454546</v>
      </c>
      <c r="R37" s="26">
        <v>32</v>
      </c>
      <c r="S37" s="25">
        <f aca="true" t="shared" si="15" ref="S37:S68">IF(R37&lt;&gt;".",IF(P37&lt;&gt;".",IF(P37&gt;0,(R37/P37-1)*100,"."),"."),".")</f>
        <v>-8.571428571428575</v>
      </c>
    </row>
    <row r="38" spans="1:19" ht="9" customHeight="1">
      <c r="A38" s="20">
        <v>35</v>
      </c>
      <c r="B38" s="21" t="s">
        <v>37</v>
      </c>
      <c r="C38" s="22">
        <v>48</v>
      </c>
      <c r="D38" s="26">
        <v>47</v>
      </c>
      <c r="E38" s="24">
        <f t="shared" si="8"/>
        <v>-2.083333333333337</v>
      </c>
      <c r="F38" s="26">
        <v>49</v>
      </c>
      <c r="G38" s="24">
        <f t="shared" si="9"/>
        <v>4.255319148936176</v>
      </c>
      <c r="H38" s="26">
        <v>53</v>
      </c>
      <c r="I38" s="24">
        <f t="shared" si="10"/>
        <v>8.163265306122458</v>
      </c>
      <c r="J38" s="26">
        <v>44</v>
      </c>
      <c r="K38" s="24">
        <f t="shared" si="11"/>
        <v>-16.981132075471695</v>
      </c>
      <c r="L38" s="26">
        <v>47</v>
      </c>
      <c r="M38" s="24">
        <f t="shared" si="12"/>
        <v>6.818181818181812</v>
      </c>
      <c r="N38" s="26">
        <v>36</v>
      </c>
      <c r="O38" s="24">
        <f t="shared" si="13"/>
        <v>-23.404255319148938</v>
      </c>
      <c r="P38" s="26">
        <v>34</v>
      </c>
      <c r="Q38" s="24">
        <f t="shared" si="14"/>
        <v>-5.555555555555558</v>
      </c>
      <c r="R38" s="26">
        <v>36</v>
      </c>
      <c r="S38" s="25">
        <f t="shared" si="15"/>
        <v>5.882352941176472</v>
      </c>
    </row>
    <row r="39" spans="1:19" ht="9" customHeight="1">
      <c r="A39" s="20">
        <v>36</v>
      </c>
      <c r="B39" s="21" t="s">
        <v>38</v>
      </c>
      <c r="C39" s="22">
        <v>67</v>
      </c>
      <c r="D39" s="26">
        <v>78</v>
      </c>
      <c r="E39" s="24">
        <f t="shared" si="8"/>
        <v>16.417910447761198</v>
      </c>
      <c r="F39" s="26">
        <v>68</v>
      </c>
      <c r="G39" s="24">
        <f t="shared" si="9"/>
        <v>-12.82051282051282</v>
      </c>
      <c r="H39" s="26">
        <v>44</v>
      </c>
      <c r="I39" s="24">
        <f t="shared" si="10"/>
        <v>-35.29411764705882</v>
      </c>
      <c r="J39" s="26">
        <v>54</v>
      </c>
      <c r="K39" s="24">
        <f t="shared" si="11"/>
        <v>22.72727272727273</v>
      </c>
      <c r="L39" s="26">
        <v>47</v>
      </c>
      <c r="M39" s="24">
        <f t="shared" si="12"/>
        <v>-12.962962962962965</v>
      </c>
      <c r="N39" s="26">
        <v>51</v>
      </c>
      <c r="O39" s="24">
        <f t="shared" si="13"/>
        <v>8.51063829787233</v>
      </c>
      <c r="P39" s="26">
        <v>58</v>
      </c>
      <c r="Q39" s="24">
        <f t="shared" si="14"/>
        <v>13.725490196078427</v>
      </c>
      <c r="R39" s="26">
        <v>43</v>
      </c>
      <c r="S39" s="25">
        <f t="shared" si="15"/>
        <v>-25.86206896551724</v>
      </c>
    </row>
    <row r="40" spans="1:19" ht="9" customHeight="1">
      <c r="A40" s="20">
        <v>37</v>
      </c>
      <c r="B40" s="21" t="s">
        <v>39</v>
      </c>
      <c r="C40" s="22">
        <v>20</v>
      </c>
      <c r="D40" s="26" t="s">
        <v>4</v>
      </c>
      <c r="E40" s="24" t="str">
        <f t="shared" si="8"/>
        <v>.</v>
      </c>
      <c r="F40" s="26">
        <v>12</v>
      </c>
      <c r="G40" s="24" t="str">
        <f t="shared" si="9"/>
        <v>.</v>
      </c>
      <c r="H40" s="26">
        <v>2</v>
      </c>
      <c r="I40" s="24">
        <f t="shared" si="10"/>
        <v>-83.33333333333334</v>
      </c>
      <c r="J40" s="26">
        <v>3</v>
      </c>
      <c r="K40" s="24">
        <f t="shared" si="11"/>
        <v>50</v>
      </c>
      <c r="L40" s="26">
        <v>10</v>
      </c>
      <c r="M40" s="24">
        <f t="shared" si="12"/>
        <v>233.33333333333334</v>
      </c>
      <c r="N40" s="26">
        <v>5</v>
      </c>
      <c r="O40" s="24">
        <f t="shared" si="13"/>
        <v>-50</v>
      </c>
      <c r="P40" s="26">
        <v>3</v>
      </c>
      <c r="Q40" s="24">
        <f t="shared" si="14"/>
        <v>-40</v>
      </c>
      <c r="R40" s="26">
        <v>2</v>
      </c>
      <c r="S40" s="25">
        <f t="shared" si="15"/>
        <v>-33.333333333333336</v>
      </c>
    </row>
    <row r="41" spans="1:19" ht="9" customHeight="1">
      <c r="A41" s="20">
        <v>38</v>
      </c>
      <c r="B41" s="21" t="s">
        <v>40</v>
      </c>
      <c r="C41" s="22">
        <v>9</v>
      </c>
      <c r="D41" s="26">
        <v>15</v>
      </c>
      <c r="E41" s="24">
        <f t="shared" si="8"/>
        <v>66.66666666666667</v>
      </c>
      <c r="F41" s="26">
        <v>14</v>
      </c>
      <c r="G41" s="24">
        <f t="shared" si="9"/>
        <v>-6.666666666666665</v>
      </c>
      <c r="H41" s="26">
        <v>7</v>
      </c>
      <c r="I41" s="24">
        <f t="shared" si="10"/>
        <v>-50</v>
      </c>
      <c r="J41" s="26">
        <v>11</v>
      </c>
      <c r="K41" s="24">
        <f t="shared" si="11"/>
        <v>57.14285714285714</v>
      </c>
      <c r="L41" s="26">
        <v>2</v>
      </c>
      <c r="M41" s="24">
        <f t="shared" si="12"/>
        <v>-81.81818181818181</v>
      </c>
      <c r="N41" s="26">
        <v>6</v>
      </c>
      <c r="O41" s="24">
        <f t="shared" si="13"/>
        <v>200</v>
      </c>
      <c r="P41" s="26">
        <v>8</v>
      </c>
      <c r="Q41" s="24">
        <f t="shared" si="14"/>
        <v>33.33333333333333</v>
      </c>
      <c r="R41" s="26">
        <v>8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54</v>
      </c>
      <c r="D42" s="26">
        <v>50</v>
      </c>
      <c r="E42" s="24">
        <f t="shared" si="8"/>
        <v>-7.4074074074074066</v>
      </c>
      <c r="F42" s="26">
        <v>64</v>
      </c>
      <c r="G42" s="24">
        <f t="shared" si="9"/>
        <v>28.000000000000004</v>
      </c>
      <c r="H42" s="26">
        <v>64</v>
      </c>
      <c r="I42" s="24">
        <f t="shared" si="10"/>
        <v>0</v>
      </c>
      <c r="J42" s="26">
        <v>74</v>
      </c>
      <c r="K42" s="24">
        <f t="shared" si="11"/>
        <v>15.625</v>
      </c>
      <c r="L42" s="26">
        <v>67</v>
      </c>
      <c r="M42" s="24">
        <f t="shared" si="12"/>
        <v>-9.459459459459463</v>
      </c>
      <c r="N42" s="26">
        <v>65</v>
      </c>
      <c r="O42" s="24">
        <f t="shared" si="13"/>
        <v>-2.985074626865669</v>
      </c>
      <c r="P42" s="26">
        <v>47</v>
      </c>
      <c r="Q42" s="24">
        <f t="shared" si="14"/>
        <v>-27.692307692307693</v>
      </c>
      <c r="R42" s="26">
        <v>72</v>
      </c>
      <c r="S42" s="25">
        <f t="shared" si="15"/>
        <v>53.191489361702125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20</v>
      </c>
      <c r="M44" s="24" t="str">
        <f t="shared" si="12"/>
        <v>.</v>
      </c>
      <c r="N44" s="26">
        <v>25</v>
      </c>
      <c r="O44" s="24">
        <f t="shared" si="13"/>
        <v>25</v>
      </c>
      <c r="P44" s="26">
        <v>7</v>
      </c>
      <c r="Q44" s="24">
        <f t="shared" si="14"/>
        <v>-72</v>
      </c>
      <c r="R44" s="26">
        <v>4</v>
      </c>
      <c r="S44" s="25">
        <f t="shared" si="15"/>
        <v>-42.85714285714286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18</v>
      </c>
      <c r="M45" s="24" t="str">
        <f t="shared" si="12"/>
        <v>.</v>
      </c>
      <c r="N45" s="26">
        <v>19</v>
      </c>
      <c r="O45" s="24">
        <f t="shared" si="13"/>
        <v>5.555555555555558</v>
      </c>
      <c r="P45" s="26">
        <v>12</v>
      </c>
      <c r="Q45" s="24">
        <f t="shared" si="14"/>
        <v>-36.8421052631579</v>
      </c>
      <c r="R45" s="26">
        <v>17</v>
      </c>
      <c r="S45" s="25">
        <f t="shared" si="15"/>
        <v>41.66666666666667</v>
      </c>
    </row>
    <row r="46" spans="1:19" ht="9" customHeight="1">
      <c r="A46" s="20">
        <v>43</v>
      </c>
      <c r="B46" s="21" t="s">
        <v>45</v>
      </c>
      <c r="C46" s="22">
        <v>9</v>
      </c>
      <c r="D46" s="26">
        <v>9</v>
      </c>
      <c r="E46" s="24">
        <f t="shared" si="8"/>
        <v>0</v>
      </c>
      <c r="F46" s="26">
        <v>11</v>
      </c>
      <c r="G46" s="24">
        <f t="shared" si="9"/>
        <v>22.222222222222232</v>
      </c>
      <c r="H46" s="26">
        <v>13</v>
      </c>
      <c r="I46" s="24">
        <f t="shared" si="10"/>
        <v>18.181818181818187</v>
      </c>
      <c r="J46" s="26">
        <v>2</v>
      </c>
      <c r="K46" s="24">
        <f t="shared" si="11"/>
        <v>-84.61538461538461</v>
      </c>
      <c r="L46" s="26">
        <v>4</v>
      </c>
      <c r="M46" s="24">
        <f t="shared" si="12"/>
        <v>100</v>
      </c>
      <c r="N46" s="26">
        <v>6</v>
      </c>
      <c r="O46" s="24">
        <f t="shared" si="13"/>
        <v>50</v>
      </c>
      <c r="P46" s="26">
        <v>8</v>
      </c>
      <c r="Q46" s="24">
        <f t="shared" si="14"/>
        <v>33.33333333333333</v>
      </c>
      <c r="R46" s="26">
        <v>11</v>
      </c>
      <c r="S46" s="25">
        <f t="shared" si="15"/>
        <v>37.5</v>
      </c>
    </row>
    <row r="47" spans="1:19" ht="9" customHeight="1">
      <c r="A47" s="20">
        <v>44</v>
      </c>
      <c r="B47" s="21" t="s">
        <v>46</v>
      </c>
      <c r="C47" s="22">
        <v>205</v>
      </c>
      <c r="D47" s="26">
        <v>161</v>
      </c>
      <c r="E47" s="24">
        <f t="shared" si="8"/>
        <v>-21.46341463414634</v>
      </c>
      <c r="F47" s="26">
        <v>242</v>
      </c>
      <c r="G47" s="24">
        <f t="shared" si="9"/>
        <v>50.31055900621118</v>
      </c>
      <c r="H47" s="26">
        <v>137</v>
      </c>
      <c r="I47" s="24">
        <f t="shared" si="10"/>
        <v>-43.388429752066116</v>
      </c>
      <c r="J47" s="26">
        <v>93</v>
      </c>
      <c r="K47" s="24">
        <f t="shared" si="11"/>
        <v>-32.11678832116789</v>
      </c>
      <c r="L47" s="26">
        <v>91</v>
      </c>
      <c r="M47" s="24">
        <f t="shared" si="12"/>
        <v>-2.1505376344086002</v>
      </c>
      <c r="N47" s="26">
        <v>86</v>
      </c>
      <c r="O47" s="24">
        <f t="shared" si="13"/>
        <v>-5.494505494505497</v>
      </c>
      <c r="P47" s="26">
        <v>81</v>
      </c>
      <c r="Q47" s="24">
        <f t="shared" si="14"/>
        <v>-5.813953488372093</v>
      </c>
      <c r="R47" s="26">
        <v>75</v>
      </c>
      <c r="S47" s="25">
        <f t="shared" si="15"/>
        <v>-7.4074074074074066</v>
      </c>
    </row>
    <row r="48" spans="1:19" ht="9" customHeight="1">
      <c r="A48" s="20">
        <v>45</v>
      </c>
      <c r="B48" s="21" t="s">
        <v>47</v>
      </c>
      <c r="C48" s="22">
        <v>17</v>
      </c>
      <c r="D48" s="26">
        <v>11</v>
      </c>
      <c r="E48" s="24">
        <f t="shared" si="8"/>
        <v>-35.29411764705882</v>
      </c>
      <c r="F48" s="26">
        <v>8</v>
      </c>
      <c r="G48" s="24">
        <f t="shared" si="9"/>
        <v>-27.27272727272727</v>
      </c>
      <c r="H48" s="26" t="s">
        <v>4</v>
      </c>
      <c r="I48" s="24" t="str">
        <f t="shared" si="10"/>
        <v>.</v>
      </c>
      <c r="J48" s="26" t="s">
        <v>4</v>
      </c>
      <c r="K48" s="24" t="str">
        <f t="shared" si="11"/>
        <v>.</v>
      </c>
      <c r="L48" s="26" t="s">
        <v>4</v>
      </c>
      <c r="M48" s="24" t="str">
        <f t="shared" si="12"/>
        <v>.</v>
      </c>
      <c r="N48" s="26" t="s">
        <v>4</v>
      </c>
      <c r="O48" s="24" t="str">
        <f t="shared" si="13"/>
        <v>.</v>
      </c>
      <c r="P48" s="26">
        <v>1</v>
      </c>
      <c r="Q48" s="24" t="str">
        <f t="shared" si="14"/>
        <v>.</v>
      </c>
      <c r="R48" s="26">
        <v>2</v>
      </c>
      <c r="S48" s="25">
        <f t="shared" si="15"/>
        <v>100</v>
      </c>
    </row>
    <row r="49" spans="1:19" ht="9" customHeight="1">
      <c r="A49" s="20">
        <v>46</v>
      </c>
      <c r="B49" s="21" t="s">
        <v>48</v>
      </c>
      <c r="C49" s="22">
        <v>7</v>
      </c>
      <c r="D49" s="26">
        <v>2</v>
      </c>
      <c r="E49" s="24">
        <f t="shared" si="8"/>
        <v>-71.42857142857143</v>
      </c>
      <c r="F49" s="26">
        <v>12</v>
      </c>
      <c r="G49" s="24">
        <f t="shared" si="9"/>
        <v>500</v>
      </c>
      <c r="H49" s="26" t="s">
        <v>4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 t="s">
        <v>4</v>
      </c>
      <c r="M49" s="24" t="str">
        <f t="shared" si="12"/>
        <v>.</v>
      </c>
      <c r="N49" s="26" t="s">
        <v>4</v>
      </c>
      <c r="O49" s="24" t="str">
        <f t="shared" si="13"/>
        <v>.</v>
      </c>
      <c r="P49" s="26">
        <v>5</v>
      </c>
      <c r="Q49" s="24" t="str">
        <f t="shared" si="14"/>
        <v>.</v>
      </c>
      <c r="R49" s="26" t="s">
        <v>4</v>
      </c>
      <c r="S49" s="25" t="str">
        <f t="shared" si="15"/>
        <v>.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2</v>
      </c>
      <c r="E50" s="24">
        <f t="shared" si="8"/>
        <v>-50</v>
      </c>
      <c r="F50" s="26">
        <v>2</v>
      </c>
      <c r="G50" s="24">
        <f t="shared" si="9"/>
        <v>0</v>
      </c>
      <c r="H50" s="26">
        <v>5</v>
      </c>
      <c r="I50" s="24">
        <f t="shared" si="10"/>
        <v>150</v>
      </c>
      <c r="J50" s="26">
        <v>6</v>
      </c>
      <c r="K50" s="24">
        <f t="shared" si="11"/>
        <v>19.999999999999996</v>
      </c>
      <c r="L50" s="26">
        <v>3</v>
      </c>
      <c r="M50" s="24">
        <f t="shared" si="12"/>
        <v>-50</v>
      </c>
      <c r="N50" s="26">
        <v>6</v>
      </c>
      <c r="O50" s="24">
        <f t="shared" si="13"/>
        <v>100</v>
      </c>
      <c r="P50" s="26">
        <v>0</v>
      </c>
      <c r="Q50" s="24">
        <f t="shared" si="14"/>
        <v>-100</v>
      </c>
      <c r="R50" s="26">
        <v>16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314</v>
      </c>
      <c r="D51" s="26">
        <v>290</v>
      </c>
      <c r="E51" s="24">
        <f t="shared" si="8"/>
        <v>-7.643312101910826</v>
      </c>
      <c r="F51" s="26">
        <v>393</v>
      </c>
      <c r="G51" s="24">
        <f t="shared" si="9"/>
        <v>35.517241379310335</v>
      </c>
      <c r="H51" s="26">
        <v>321</v>
      </c>
      <c r="I51" s="24">
        <f t="shared" si="10"/>
        <v>-18.3206106870229</v>
      </c>
      <c r="J51" s="26">
        <v>298</v>
      </c>
      <c r="K51" s="24">
        <f t="shared" si="11"/>
        <v>-7.165109034267914</v>
      </c>
      <c r="L51" s="26">
        <v>213</v>
      </c>
      <c r="M51" s="24">
        <f t="shared" si="12"/>
        <v>-28.523489932885905</v>
      </c>
      <c r="N51" s="26">
        <v>158</v>
      </c>
      <c r="O51" s="24">
        <f t="shared" si="13"/>
        <v>-25.82159624413145</v>
      </c>
      <c r="P51" s="26">
        <v>77</v>
      </c>
      <c r="Q51" s="24">
        <f t="shared" si="14"/>
        <v>-51.26582278481013</v>
      </c>
      <c r="R51" s="26">
        <v>106</v>
      </c>
      <c r="S51" s="25">
        <f t="shared" si="15"/>
        <v>37.66233766233766</v>
      </c>
    </row>
    <row r="52" spans="1:19" ht="9" customHeight="1">
      <c r="A52" s="20">
        <v>49</v>
      </c>
      <c r="B52" s="21" t="s">
        <v>51</v>
      </c>
      <c r="C52" s="22">
        <v>195</v>
      </c>
      <c r="D52" s="26">
        <v>72</v>
      </c>
      <c r="E52" s="24">
        <f t="shared" si="8"/>
        <v>-63.07692307692307</v>
      </c>
      <c r="F52" s="26">
        <v>280</v>
      </c>
      <c r="G52" s="24">
        <f t="shared" si="9"/>
        <v>288.88888888888886</v>
      </c>
      <c r="H52" s="26">
        <v>416</v>
      </c>
      <c r="I52" s="24">
        <f t="shared" si="10"/>
        <v>48.57142857142858</v>
      </c>
      <c r="J52" s="26">
        <v>409</v>
      </c>
      <c r="K52" s="24">
        <f t="shared" si="11"/>
        <v>-1.6826923076923128</v>
      </c>
      <c r="L52" s="26">
        <v>244</v>
      </c>
      <c r="M52" s="24">
        <f t="shared" si="12"/>
        <v>-40.34229828850856</v>
      </c>
      <c r="N52" s="26">
        <v>258</v>
      </c>
      <c r="O52" s="24">
        <f t="shared" si="13"/>
        <v>5.737704918032782</v>
      </c>
      <c r="P52" s="26">
        <v>214</v>
      </c>
      <c r="Q52" s="24">
        <f t="shared" si="14"/>
        <v>-17.05426356589147</v>
      </c>
      <c r="R52" s="26">
        <v>267</v>
      </c>
      <c r="S52" s="25">
        <f t="shared" si="15"/>
        <v>24.766355140186924</v>
      </c>
    </row>
    <row r="53" spans="1:19" ht="9" customHeight="1">
      <c r="A53" s="20">
        <v>50</v>
      </c>
      <c r="B53" s="32" t="s">
        <v>52</v>
      </c>
      <c r="C53" s="22">
        <v>77</v>
      </c>
      <c r="D53" s="26">
        <v>96</v>
      </c>
      <c r="E53" s="24">
        <f t="shared" si="8"/>
        <v>24.675324675324674</v>
      </c>
      <c r="F53" s="26">
        <v>33</v>
      </c>
      <c r="G53" s="24">
        <f t="shared" si="9"/>
        <v>-65.625</v>
      </c>
      <c r="H53" s="26">
        <v>117</v>
      </c>
      <c r="I53" s="24">
        <f t="shared" si="10"/>
        <v>254.54545454545453</v>
      </c>
      <c r="J53" s="26">
        <v>186</v>
      </c>
      <c r="K53" s="24">
        <f t="shared" si="11"/>
        <v>58.974358974358964</v>
      </c>
      <c r="L53" s="26">
        <v>96</v>
      </c>
      <c r="M53" s="24">
        <f t="shared" si="12"/>
        <v>-48.38709677419355</v>
      </c>
      <c r="N53" s="26">
        <v>128</v>
      </c>
      <c r="O53" s="24">
        <f t="shared" si="13"/>
        <v>33.33333333333333</v>
      </c>
      <c r="P53" s="26">
        <v>116</v>
      </c>
      <c r="Q53" s="24">
        <f t="shared" si="14"/>
        <v>-9.375</v>
      </c>
      <c r="R53" s="26">
        <v>116</v>
      </c>
      <c r="S53" s="25">
        <f t="shared" si="15"/>
        <v>0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20</v>
      </c>
      <c r="G54" s="24" t="str">
        <f t="shared" si="9"/>
        <v>.</v>
      </c>
      <c r="H54" s="26">
        <v>74</v>
      </c>
      <c r="I54" s="24">
        <f t="shared" si="10"/>
        <v>270</v>
      </c>
      <c r="J54" s="26">
        <v>90</v>
      </c>
      <c r="K54" s="24">
        <f t="shared" si="11"/>
        <v>21.62162162162162</v>
      </c>
      <c r="L54" s="26">
        <v>134</v>
      </c>
      <c r="M54" s="24">
        <f t="shared" si="12"/>
        <v>48.88888888888889</v>
      </c>
      <c r="N54" s="26">
        <v>209</v>
      </c>
      <c r="O54" s="24">
        <f t="shared" si="13"/>
        <v>55.970149253731336</v>
      </c>
      <c r="P54" s="26">
        <v>167</v>
      </c>
      <c r="Q54" s="24">
        <f t="shared" si="14"/>
        <v>-20.095693779904312</v>
      </c>
      <c r="R54" s="26">
        <v>90</v>
      </c>
      <c r="S54" s="25">
        <f t="shared" si="15"/>
        <v>-46.10778443113772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2</v>
      </c>
      <c r="G55" s="24" t="str">
        <f t="shared" si="9"/>
        <v>.</v>
      </c>
      <c r="H55" s="26">
        <v>17</v>
      </c>
      <c r="I55" s="24">
        <f t="shared" si="10"/>
        <v>750</v>
      </c>
      <c r="J55" s="26">
        <v>19</v>
      </c>
      <c r="K55" s="24">
        <f t="shared" si="11"/>
        <v>11.764705882352944</v>
      </c>
      <c r="L55" s="26">
        <v>57</v>
      </c>
      <c r="M55" s="24">
        <f t="shared" si="12"/>
        <v>200</v>
      </c>
      <c r="N55" s="26">
        <v>68</v>
      </c>
      <c r="O55" s="24">
        <f t="shared" si="13"/>
        <v>19.298245614035082</v>
      </c>
      <c r="P55" s="26">
        <v>83</v>
      </c>
      <c r="Q55" s="24">
        <f t="shared" si="14"/>
        <v>22.058823529411775</v>
      </c>
      <c r="R55" s="26">
        <v>36</v>
      </c>
      <c r="S55" s="25">
        <f t="shared" si="15"/>
        <v>-56.62650602409638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4562</v>
      </c>
      <c r="D57" s="39">
        <f>SUM(D5:D55)</f>
        <v>3280</v>
      </c>
      <c r="E57" s="40">
        <f>IF(D57&lt;&gt;".",IF(C57&lt;&gt;".",IF(C57&gt;0,(D57/C57-1)*100,"."),"."),".")</f>
        <v>-28.101709776413852</v>
      </c>
      <c r="F57" s="39">
        <f>SUM(F5:F55)</f>
        <v>5116</v>
      </c>
      <c r="G57" s="40">
        <f>IF(F57&lt;&gt;".",IF(D57&lt;&gt;".",IF(D57&gt;0,(F57/D57-1)*100,"."),"."),".")</f>
        <v>55.97560975609757</v>
      </c>
      <c r="H57" s="39">
        <f>SUM(H5:H55)</f>
        <v>5038</v>
      </c>
      <c r="I57" s="40">
        <f>IF(H57&lt;&gt;".",IF(F57&lt;&gt;".",IF(F57&gt;0,(H57/F57-1)*100,"."),"."),".")</f>
        <v>-1.5246286161063383</v>
      </c>
      <c r="J57" s="39">
        <f>SUM(J5:J55)</f>
        <v>4868</v>
      </c>
      <c r="K57" s="40">
        <f>IF(J57&lt;&gt;".",IF(H57&lt;&gt;".",IF(H57&gt;0,(J57/H57-1)*100,"."),"."),".")</f>
        <v>-3.374354902739185</v>
      </c>
      <c r="L57" s="39">
        <f>SUM(L5:L55)</f>
        <v>4715</v>
      </c>
      <c r="M57" s="40">
        <f>IF(L57&lt;&gt;".",IF(J57&lt;&gt;".",IF(J57&gt;0,(L57/J57-1)*100,"."),"."),".")</f>
        <v>-3.1429745275267096</v>
      </c>
      <c r="N57" s="39">
        <f>SUM(N5:N55)</f>
        <v>4986</v>
      </c>
      <c r="O57" s="40">
        <f>IF(N57&lt;&gt;".",IF(L57&lt;&gt;".",IF(L57&gt;0,(N57/L57-1)*100,"."),"."),".")</f>
        <v>5.7476139978791085</v>
      </c>
      <c r="P57" s="39">
        <f>SUM(P5:P55)</f>
        <v>3942</v>
      </c>
      <c r="Q57" s="40">
        <f>IF(P57&lt;&gt;".",IF(N57&lt;&gt;".",IF(N57&gt;0,(P57/N57-1)*100,"."),"."),".")</f>
        <v>-20.938628158844764</v>
      </c>
      <c r="R57" s="39">
        <f>SUM(R5:R55)</f>
        <v>3842</v>
      </c>
      <c r="S57" s="41">
        <f>IF(R57&lt;&gt;".",IF(P57&lt;&gt;".",IF(P57&gt;0,(R57/P57-1)*100,"."),"."),".")</f>
        <v>-2.536783358701167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2003&amp;RHalle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178</v>
      </c>
      <c r="D5" s="23">
        <v>184</v>
      </c>
      <c r="E5" s="24">
        <f aca="true" t="shared" si="0" ref="E5:E36">IF(D5&lt;&gt;".",IF(C5&lt;&gt;".",IF(C5&gt;0,(D5/C5-1)*100,"."),"."),".")</f>
        <v>3.370786516853941</v>
      </c>
      <c r="F5" s="23">
        <v>233</v>
      </c>
      <c r="G5" s="24">
        <f aca="true" t="shared" si="1" ref="G5:G36">IF(F5&lt;&gt;".",IF(D5&lt;&gt;".",IF(D5&gt;0,(F5/D5-1)*100,"."),"."),".")</f>
        <v>26.630434782608692</v>
      </c>
      <c r="H5" s="23">
        <v>209</v>
      </c>
      <c r="I5" s="24">
        <f aca="true" t="shared" si="2" ref="I5:I36">IF(H5&lt;&gt;".",IF(F5&lt;&gt;".",IF(F5&gt;0,(H5/F5-1)*100,"."),"."),".")</f>
        <v>-10.300429184549353</v>
      </c>
      <c r="J5" s="23">
        <v>209</v>
      </c>
      <c r="K5" s="24">
        <f aca="true" t="shared" si="3" ref="K5:K36">IF(J5&lt;&gt;".",IF(H5&lt;&gt;".",IF(H5&gt;0,(J5/H5-1)*100,"."),"."),".")</f>
        <v>0</v>
      </c>
      <c r="L5" s="23">
        <v>206</v>
      </c>
      <c r="M5" s="24">
        <f aca="true" t="shared" si="4" ref="M5:M36">IF(L5&lt;&gt;".",IF(J5&lt;&gt;".",IF(J5&gt;0,(L5/J5-1)*100,"."),"."),".")</f>
        <v>-1.4354066985645897</v>
      </c>
      <c r="N5" s="23">
        <v>204</v>
      </c>
      <c r="O5" s="24">
        <f aca="true" t="shared" si="5" ref="O5:O36">IF(N5&lt;&gt;".",IF(L5&lt;&gt;".",IF(L5&gt;0,(N5/L5-1)*100,"."),"."),".")</f>
        <v>-0.9708737864077666</v>
      </c>
      <c r="P5" s="23">
        <v>180</v>
      </c>
      <c r="Q5" s="24">
        <f aca="true" t="shared" si="6" ref="Q5:Q36">IF(P5&lt;&gt;".",IF(N5&lt;&gt;".",IF(N5&gt;0,(P5/N5-1)*100,"."),"."),".")</f>
        <v>-11.764705882352944</v>
      </c>
      <c r="R5" s="23">
        <v>180</v>
      </c>
      <c r="S5" s="25">
        <f aca="true" t="shared" si="7" ref="S5:S36">IF(R5&lt;&gt;".",IF(P5&lt;&gt;".",IF(P5&gt;0,(R5/P5-1)*100,"."),"."),".")</f>
        <v>0</v>
      </c>
    </row>
    <row r="6" spans="1:19" ht="9" customHeight="1">
      <c r="A6" s="20">
        <v>2</v>
      </c>
      <c r="B6" s="21" t="s">
        <v>5</v>
      </c>
      <c r="C6" s="22">
        <v>154</v>
      </c>
      <c r="D6" s="26">
        <v>133</v>
      </c>
      <c r="E6" s="24">
        <f t="shared" si="0"/>
        <v>-13.636363636363635</v>
      </c>
      <c r="F6" s="26">
        <v>306</v>
      </c>
      <c r="G6" s="24">
        <f t="shared" si="1"/>
        <v>130.0751879699248</v>
      </c>
      <c r="H6" s="26">
        <v>263</v>
      </c>
      <c r="I6" s="24">
        <f t="shared" si="2"/>
        <v>-14.052287581699341</v>
      </c>
      <c r="J6" s="26">
        <v>293</v>
      </c>
      <c r="K6" s="24">
        <f t="shared" si="3"/>
        <v>11.406844106463886</v>
      </c>
      <c r="L6" s="26">
        <v>283</v>
      </c>
      <c r="M6" s="24">
        <f t="shared" si="4"/>
        <v>-3.4129692832764458</v>
      </c>
      <c r="N6" s="26">
        <v>291</v>
      </c>
      <c r="O6" s="24">
        <f t="shared" si="5"/>
        <v>2.8268551236749095</v>
      </c>
      <c r="P6" s="26">
        <v>282</v>
      </c>
      <c r="Q6" s="24">
        <f t="shared" si="6"/>
        <v>-3.0927835051546393</v>
      </c>
      <c r="R6" s="26">
        <v>288</v>
      </c>
      <c r="S6" s="25">
        <f t="shared" si="7"/>
        <v>2.127659574468077</v>
      </c>
    </row>
    <row r="7" spans="1:19" ht="9" customHeight="1">
      <c r="A7" s="27">
        <v>3</v>
      </c>
      <c r="B7" s="28" t="s">
        <v>6</v>
      </c>
      <c r="C7" s="22">
        <v>282</v>
      </c>
      <c r="D7" s="26">
        <v>263</v>
      </c>
      <c r="E7" s="24">
        <f t="shared" si="0"/>
        <v>-6.737588652482273</v>
      </c>
      <c r="F7" s="26">
        <v>225</v>
      </c>
      <c r="G7" s="24">
        <f t="shared" si="1"/>
        <v>-14.448669201520914</v>
      </c>
      <c r="H7" s="26">
        <v>219</v>
      </c>
      <c r="I7" s="24">
        <f t="shared" si="2"/>
        <v>-2.6666666666666616</v>
      </c>
      <c r="J7" s="26">
        <v>234</v>
      </c>
      <c r="K7" s="24">
        <f t="shared" si="3"/>
        <v>6.849315068493156</v>
      </c>
      <c r="L7" s="26">
        <v>164</v>
      </c>
      <c r="M7" s="24">
        <f t="shared" si="4"/>
        <v>-29.91452991452992</v>
      </c>
      <c r="N7" s="26">
        <v>160</v>
      </c>
      <c r="O7" s="24">
        <f t="shared" si="5"/>
        <v>-2.4390243902439046</v>
      </c>
      <c r="P7" s="26">
        <v>113</v>
      </c>
      <c r="Q7" s="24">
        <f t="shared" si="6"/>
        <v>-29.374999999999996</v>
      </c>
      <c r="R7" s="26">
        <v>122</v>
      </c>
      <c r="S7" s="25">
        <f t="shared" si="7"/>
        <v>7.964601769911495</v>
      </c>
    </row>
    <row r="8" spans="1:19" ht="9" customHeight="1">
      <c r="A8" s="20">
        <v>4</v>
      </c>
      <c r="B8" s="21" t="s">
        <v>7</v>
      </c>
      <c r="C8" s="22">
        <v>61</v>
      </c>
      <c r="D8" s="26">
        <v>92</v>
      </c>
      <c r="E8" s="24">
        <f t="shared" si="0"/>
        <v>50.81967213114753</v>
      </c>
      <c r="F8" s="26">
        <v>74</v>
      </c>
      <c r="G8" s="24">
        <f t="shared" si="1"/>
        <v>-19.565217391304344</v>
      </c>
      <c r="H8" s="26">
        <v>79</v>
      </c>
      <c r="I8" s="24">
        <f t="shared" si="2"/>
        <v>6.756756756756754</v>
      </c>
      <c r="J8" s="26">
        <v>84</v>
      </c>
      <c r="K8" s="24">
        <f t="shared" si="3"/>
        <v>6.329113924050622</v>
      </c>
      <c r="L8" s="26">
        <v>67</v>
      </c>
      <c r="M8" s="24">
        <f t="shared" si="4"/>
        <v>-20.238095238095234</v>
      </c>
      <c r="N8" s="26">
        <v>58</v>
      </c>
      <c r="O8" s="24">
        <f t="shared" si="5"/>
        <v>-13.432835820895528</v>
      </c>
      <c r="P8" s="26">
        <v>70</v>
      </c>
      <c r="Q8" s="24">
        <f t="shared" si="6"/>
        <v>20.68965517241379</v>
      </c>
      <c r="R8" s="26">
        <v>58</v>
      </c>
      <c r="S8" s="25">
        <f t="shared" si="7"/>
        <v>-17.14285714285714</v>
      </c>
    </row>
    <row r="9" spans="1:19" ht="9" customHeight="1">
      <c r="A9" s="20">
        <v>5</v>
      </c>
      <c r="B9" s="21" t="s">
        <v>8</v>
      </c>
      <c r="C9" s="22">
        <v>129</v>
      </c>
      <c r="D9" s="26">
        <v>129</v>
      </c>
      <c r="E9" s="24">
        <f t="shared" si="0"/>
        <v>0</v>
      </c>
      <c r="F9" s="26">
        <v>184</v>
      </c>
      <c r="G9" s="24">
        <f t="shared" si="1"/>
        <v>42.635658914728694</v>
      </c>
      <c r="H9" s="26">
        <v>197</v>
      </c>
      <c r="I9" s="24">
        <f t="shared" si="2"/>
        <v>7.065217391304346</v>
      </c>
      <c r="J9" s="26">
        <v>188</v>
      </c>
      <c r="K9" s="24">
        <f t="shared" si="3"/>
        <v>-4.5685279187817285</v>
      </c>
      <c r="L9" s="26">
        <v>185</v>
      </c>
      <c r="M9" s="24">
        <f t="shared" si="4"/>
        <v>-1.5957446808510634</v>
      </c>
      <c r="N9" s="26">
        <v>223</v>
      </c>
      <c r="O9" s="24">
        <f t="shared" si="5"/>
        <v>20.54054054054053</v>
      </c>
      <c r="P9" s="26">
        <v>162</v>
      </c>
      <c r="Q9" s="24">
        <f t="shared" si="6"/>
        <v>-27.3542600896861</v>
      </c>
      <c r="R9" s="26">
        <v>185</v>
      </c>
      <c r="S9" s="25">
        <f t="shared" si="7"/>
        <v>14.197530864197528</v>
      </c>
    </row>
    <row r="10" spans="1:19" ht="9" customHeight="1">
      <c r="A10" s="20">
        <v>6</v>
      </c>
      <c r="B10" s="21" t="s">
        <v>9</v>
      </c>
      <c r="C10" s="22">
        <v>142</v>
      </c>
      <c r="D10" s="26">
        <v>123</v>
      </c>
      <c r="E10" s="24">
        <f t="shared" si="0"/>
        <v>-13.38028169014085</v>
      </c>
      <c r="F10" s="26">
        <v>140</v>
      </c>
      <c r="G10" s="24">
        <f t="shared" si="1"/>
        <v>13.821138211382111</v>
      </c>
      <c r="H10" s="26">
        <v>130</v>
      </c>
      <c r="I10" s="24">
        <f t="shared" si="2"/>
        <v>-7.14285714285714</v>
      </c>
      <c r="J10" s="26">
        <v>109</v>
      </c>
      <c r="K10" s="24">
        <f t="shared" si="3"/>
        <v>-16.153846153846153</v>
      </c>
      <c r="L10" s="26">
        <v>106</v>
      </c>
      <c r="M10" s="24">
        <f t="shared" si="4"/>
        <v>-2.752293577981646</v>
      </c>
      <c r="N10" s="26">
        <v>92</v>
      </c>
      <c r="O10" s="24">
        <f t="shared" si="5"/>
        <v>-13.207547169811317</v>
      </c>
      <c r="P10" s="26">
        <v>85</v>
      </c>
      <c r="Q10" s="24">
        <f t="shared" si="6"/>
        <v>-7.608695652173914</v>
      </c>
      <c r="R10" s="26">
        <v>81</v>
      </c>
      <c r="S10" s="25">
        <f t="shared" si="7"/>
        <v>-4.705882352941182</v>
      </c>
    </row>
    <row r="11" spans="1:19" ht="9" customHeight="1">
      <c r="A11" s="20">
        <v>7</v>
      </c>
      <c r="B11" s="21" t="s">
        <v>10</v>
      </c>
      <c r="C11" s="22">
        <v>211</v>
      </c>
      <c r="D11" s="26">
        <v>158</v>
      </c>
      <c r="E11" s="24">
        <f t="shared" si="0"/>
        <v>-25.118483412322277</v>
      </c>
      <c r="F11" s="26">
        <v>290</v>
      </c>
      <c r="G11" s="24">
        <f t="shared" si="1"/>
        <v>83.54430379746836</v>
      </c>
      <c r="H11" s="26">
        <v>222</v>
      </c>
      <c r="I11" s="24">
        <f t="shared" si="2"/>
        <v>-23.448275862068968</v>
      </c>
      <c r="J11" s="26">
        <v>217</v>
      </c>
      <c r="K11" s="24">
        <f t="shared" si="3"/>
        <v>-2.2522522522522515</v>
      </c>
      <c r="L11" s="26">
        <v>183</v>
      </c>
      <c r="M11" s="24">
        <f t="shared" si="4"/>
        <v>-15.668202764976957</v>
      </c>
      <c r="N11" s="26">
        <v>228</v>
      </c>
      <c r="O11" s="24">
        <f t="shared" si="5"/>
        <v>24.590163934426236</v>
      </c>
      <c r="P11" s="26">
        <v>181</v>
      </c>
      <c r="Q11" s="24">
        <f t="shared" si="6"/>
        <v>-20.614035087719294</v>
      </c>
      <c r="R11" s="26">
        <v>182</v>
      </c>
      <c r="S11" s="25">
        <f t="shared" si="7"/>
        <v>0.5524861878453136</v>
      </c>
    </row>
    <row r="12" spans="1:19" ht="9" customHeight="1">
      <c r="A12" s="20">
        <v>8</v>
      </c>
      <c r="B12" s="21" t="s">
        <v>11</v>
      </c>
      <c r="C12" s="22">
        <v>25</v>
      </c>
      <c r="D12" s="26">
        <v>13</v>
      </c>
      <c r="E12" s="24">
        <f t="shared" si="0"/>
        <v>-48</v>
      </c>
      <c r="F12" s="26">
        <v>13</v>
      </c>
      <c r="G12" s="24">
        <f t="shared" si="1"/>
        <v>0</v>
      </c>
      <c r="H12" s="26">
        <v>19</v>
      </c>
      <c r="I12" s="24">
        <f t="shared" si="2"/>
        <v>46.153846153846146</v>
      </c>
      <c r="J12" s="26">
        <v>7</v>
      </c>
      <c r="K12" s="24">
        <f t="shared" si="3"/>
        <v>-63.1578947368421</v>
      </c>
      <c r="L12" s="26">
        <v>9</v>
      </c>
      <c r="M12" s="24">
        <f t="shared" si="4"/>
        <v>28.57142857142858</v>
      </c>
      <c r="N12" s="26">
        <v>28</v>
      </c>
      <c r="O12" s="24">
        <f t="shared" si="5"/>
        <v>211.11111111111111</v>
      </c>
      <c r="P12" s="26">
        <v>15</v>
      </c>
      <c r="Q12" s="24">
        <f t="shared" si="6"/>
        <v>-46.42857142857143</v>
      </c>
      <c r="R12" s="26">
        <v>11</v>
      </c>
      <c r="S12" s="25">
        <f t="shared" si="7"/>
        <v>-26.66666666666667</v>
      </c>
    </row>
    <row r="13" spans="1:19" ht="9" customHeight="1">
      <c r="A13" s="20">
        <v>9</v>
      </c>
      <c r="B13" s="21" t="s">
        <v>12</v>
      </c>
      <c r="C13" s="22">
        <v>106</v>
      </c>
      <c r="D13" s="26">
        <v>102</v>
      </c>
      <c r="E13" s="24">
        <f t="shared" si="0"/>
        <v>-3.7735849056603765</v>
      </c>
      <c r="F13" s="26">
        <v>99</v>
      </c>
      <c r="G13" s="24">
        <f t="shared" si="1"/>
        <v>-2.941176470588236</v>
      </c>
      <c r="H13" s="26">
        <v>94</v>
      </c>
      <c r="I13" s="24">
        <f t="shared" si="2"/>
        <v>-5.05050505050505</v>
      </c>
      <c r="J13" s="26">
        <v>77</v>
      </c>
      <c r="K13" s="24">
        <f t="shared" si="3"/>
        <v>-18.085106382978722</v>
      </c>
      <c r="L13" s="26">
        <v>80</v>
      </c>
      <c r="M13" s="24">
        <f t="shared" si="4"/>
        <v>3.8961038961038863</v>
      </c>
      <c r="N13" s="26">
        <v>65</v>
      </c>
      <c r="O13" s="24">
        <f t="shared" si="5"/>
        <v>-18.75</v>
      </c>
      <c r="P13" s="26">
        <v>70</v>
      </c>
      <c r="Q13" s="24">
        <f t="shared" si="6"/>
        <v>7.692307692307687</v>
      </c>
      <c r="R13" s="26">
        <v>61</v>
      </c>
      <c r="S13" s="25">
        <f t="shared" si="7"/>
        <v>-12.857142857142856</v>
      </c>
    </row>
    <row r="14" spans="1:19" ht="9" customHeight="1">
      <c r="A14" s="20">
        <v>10</v>
      </c>
      <c r="B14" s="21" t="s">
        <v>13</v>
      </c>
      <c r="C14" s="22">
        <v>274</v>
      </c>
      <c r="D14" s="26">
        <v>226</v>
      </c>
      <c r="E14" s="24">
        <f t="shared" si="0"/>
        <v>-17.51824817518248</v>
      </c>
      <c r="F14" s="26">
        <v>327</v>
      </c>
      <c r="G14" s="24">
        <f t="shared" si="1"/>
        <v>44.69026548672566</v>
      </c>
      <c r="H14" s="26">
        <v>303</v>
      </c>
      <c r="I14" s="24">
        <f t="shared" si="2"/>
        <v>-7.339449541284404</v>
      </c>
      <c r="J14" s="26">
        <v>326</v>
      </c>
      <c r="K14" s="24">
        <f t="shared" si="3"/>
        <v>7.590759075907583</v>
      </c>
      <c r="L14" s="26">
        <v>315</v>
      </c>
      <c r="M14" s="24">
        <f t="shared" si="4"/>
        <v>-3.3742331288343586</v>
      </c>
      <c r="N14" s="26">
        <v>300</v>
      </c>
      <c r="O14" s="24">
        <f t="shared" si="5"/>
        <v>-4.761904761904767</v>
      </c>
      <c r="P14" s="26">
        <v>278</v>
      </c>
      <c r="Q14" s="24">
        <f t="shared" si="6"/>
        <v>-7.333333333333336</v>
      </c>
      <c r="R14" s="26">
        <v>280</v>
      </c>
      <c r="S14" s="25">
        <f t="shared" si="7"/>
        <v>0.7194244604316502</v>
      </c>
    </row>
    <row r="15" spans="1:19" ht="9" customHeight="1">
      <c r="A15" s="20">
        <v>11</v>
      </c>
      <c r="B15" s="21" t="s">
        <v>14</v>
      </c>
      <c r="C15" s="22">
        <v>195</v>
      </c>
      <c r="D15" s="26">
        <v>150</v>
      </c>
      <c r="E15" s="24">
        <f t="shared" si="0"/>
        <v>-23.076923076923073</v>
      </c>
      <c r="F15" s="26">
        <v>254</v>
      </c>
      <c r="G15" s="24">
        <f t="shared" si="1"/>
        <v>69.33333333333334</v>
      </c>
      <c r="H15" s="26">
        <v>232</v>
      </c>
      <c r="I15" s="24">
        <f t="shared" si="2"/>
        <v>-8.661417322834641</v>
      </c>
      <c r="J15" s="26">
        <v>239</v>
      </c>
      <c r="K15" s="24">
        <f t="shared" si="3"/>
        <v>3.0172413793103425</v>
      </c>
      <c r="L15" s="26">
        <v>174</v>
      </c>
      <c r="M15" s="24">
        <f t="shared" si="4"/>
        <v>-27.19665271966527</v>
      </c>
      <c r="N15" s="26">
        <v>191</v>
      </c>
      <c r="O15" s="24">
        <f t="shared" si="5"/>
        <v>9.770114942528728</v>
      </c>
      <c r="P15" s="26">
        <v>137</v>
      </c>
      <c r="Q15" s="24">
        <f t="shared" si="6"/>
        <v>-28.272251308900522</v>
      </c>
      <c r="R15" s="26">
        <v>89</v>
      </c>
      <c r="S15" s="25">
        <f t="shared" si="7"/>
        <v>-35.03649635036496</v>
      </c>
    </row>
    <row r="16" spans="1:19" ht="9" customHeight="1">
      <c r="A16" s="20">
        <v>12</v>
      </c>
      <c r="B16" s="21" t="s">
        <v>15</v>
      </c>
      <c r="C16" s="22">
        <v>155</v>
      </c>
      <c r="D16" s="26">
        <v>114</v>
      </c>
      <c r="E16" s="24">
        <f t="shared" si="0"/>
        <v>-26.451612903225808</v>
      </c>
      <c r="F16" s="26">
        <v>106</v>
      </c>
      <c r="G16" s="24">
        <f t="shared" si="1"/>
        <v>-7.017543859649122</v>
      </c>
      <c r="H16" s="26">
        <v>105</v>
      </c>
      <c r="I16" s="24">
        <f t="shared" si="2"/>
        <v>-0.9433962264150941</v>
      </c>
      <c r="J16" s="26">
        <v>91</v>
      </c>
      <c r="K16" s="24">
        <f t="shared" si="3"/>
        <v>-13.33333333333333</v>
      </c>
      <c r="L16" s="26">
        <v>79</v>
      </c>
      <c r="M16" s="24">
        <f t="shared" si="4"/>
        <v>-13.186813186813184</v>
      </c>
      <c r="N16" s="26">
        <v>47</v>
      </c>
      <c r="O16" s="24">
        <f t="shared" si="5"/>
        <v>-40.50632911392405</v>
      </c>
      <c r="P16" s="26">
        <v>35</v>
      </c>
      <c r="Q16" s="24">
        <f t="shared" si="6"/>
        <v>-25.531914893617024</v>
      </c>
      <c r="R16" s="26">
        <v>11</v>
      </c>
      <c r="S16" s="25">
        <f t="shared" si="7"/>
        <v>-68.57142857142857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2</v>
      </c>
      <c r="E17" s="24">
        <f t="shared" si="0"/>
        <v>-33.333333333333336</v>
      </c>
      <c r="F17" s="26">
        <v>2</v>
      </c>
      <c r="G17" s="24">
        <f t="shared" si="1"/>
        <v>0</v>
      </c>
      <c r="H17" s="26">
        <v>2</v>
      </c>
      <c r="I17" s="24">
        <f t="shared" si="2"/>
        <v>0</v>
      </c>
      <c r="J17" s="26">
        <v>1</v>
      </c>
      <c r="K17" s="24">
        <f t="shared" si="3"/>
        <v>-50</v>
      </c>
      <c r="L17" s="26">
        <v>5</v>
      </c>
      <c r="M17" s="24">
        <f t="shared" si="4"/>
        <v>400</v>
      </c>
      <c r="N17" s="26">
        <v>4</v>
      </c>
      <c r="O17" s="24">
        <f t="shared" si="5"/>
        <v>-19.999999999999996</v>
      </c>
      <c r="P17" s="26">
        <v>18</v>
      </c>
      <c r="Q17" s="24">
        <f t="shared" si="6"/>
        <v>350</v>
      </c>
      <c r="R17" s="26">
        <v>12</v>
      </c>
      <c r="S17" s="25">
        <f t="shared" si="7"/>
        <v>-33.333333333333336</v>
      </c>
    </row>
    <row r="18" spans="1:19" ht="9" customHeight="1">
      <c r="A18" s="20">
        <v>14</v>
      </c>
      <c r="B18" s="21" t="s">
        <v>17</v>
      </c>
      <c r="C18" s="22">
        <v>138</v>
      </c>
      <c r="D18" s="26">
        <v>86</v>
      </c>
      <c r="E18" s="24">
        <f t="shared" si="0"/>
        <v>-37.68115942028986</v>
      </c>
      <c r="F18" s="26">
        <v>166</v>
      </c>
      <c r="G18" s="24">
        <f t="shared" si="1"/>
        <v>93.0232558139535</v>
      </c>
      <c r="H18" s="26">
        <v>131</v>
      </c>
      <c r="I18" s="24">
        <f t="shared" si="2"/>
        <v>-21.084337349397586</v>
      </c>
      <c r="J18" s="26">
        <v>93</v>
      </c>
      <c r="K18" s="24">
        <f t="shared" si="3"/>
        <v>-29.007633587786263</v>
      </c>
      <c r="L18" s="26">
        <v>126</v>
      </c>
      <c r="M18" s="24">
        <f t="shared" si="4"/>
        <v>35.48387096774193</v>
      </c>
      <c r="N18" s="26">
        <v>105</v>
      </c>
      <c r="O18" s="24">
        <f t="shared" si="5"/>
        <v>-16.666666666666664</v>
      </c>
      <c r="P18" s="26">
        <v>89</v>
      </c>
      <c r="Q18" s="24">
        <f t="shared" si="6"/>
        <v>-15.238095238095239</v>
      </c>
      <c r="R18" s="26">
        <v>44</v>
      </c>
      <c r="S18" s="25">
        <f t="shared" si="7"/>
        <v>-50.56179775280899</v>
      </c>
    </row>
    <row r="19" spans="1:19" ht="9" customHeight="1">
      <c r="A19" s="20">
        <v>15</v>
      </c>
      <c r="B19" s="21" t="s">
        <v>18</v>
      </c>
      <c r="C19" s="22">
        <v>11</v>
      </c>
      <c r="D19" s="26">
        <v>2</v>
      </c>
      <c r="E19" s="24">
        <f t="shared" si="0"/>
        <v>-81.81818181818181</v>
      </c>
      <c r="F19" s="26">
        <v>9</v>
      </c>
      <c r="G19" s="24">
        <f t="shared" si="1"/>
        <v>350</v>
      </c>
      <c r="H19" s="26">
        <v>10</v>
      </c>
      <c r="I19" s="24">
        <f t="shared" si="2"/>
        <v>11.111111111111116</v>
      </c>
      <c r="J19" s="26">
        <v>11</v>
      </c>
      <c r="K19" s="24">
        <f t="shared" si="3"/>
        <v>10.000000000000009</v>
      </c>
      <c r="L19" s="26">
        <v>11</v>
      </c>
      <c r="M19" s="24">
        <f t="shared" si="4"/>
        <v>0</v>
      </c>
      <c r="N19" s="26">
        <v>12</v>
      </c>
      <c r="O19" s="24">
        <f t="shared" si="5"/>
        <v>9.090909090909083</v>
      </c>
      <c r="P19" s="26">
        <v>10</v>
      </c>
      <c r="Q19" s="24">
        <f t="shared" si="6"/>
        <v>-16.666666666666664</v>
      </c>
      <c r="R19" s="26">
        <v>10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83</v>
      </c>
      <c r="D20" s="26">
        <v>80</v>
      </c>
      <c r="E20" s="24">
        <f t="shared" si="0"/>
        <v>-3.6144578313253017</v>
      </c>
      <c r="F20" s="26">
        <v>100</v>
      </c>
      <c r="G20" s="24">
        <f t="shared" si="1"/>
        <v>25</v>
      </c>
      <c r="H20" s="26">
        <v>78</v>
      </c>
      <c r="I20" s="24">
        <f t="shared" si="2"/>
        <v>-21.999999999999996</v>
      </c>
      <c r="J20" s="26">
        <v>94</v>
      </c>
      <c r="K20" s="24">
        <f t="shared" si="3"/>
        <v>20.512820512820507</v>
      </c>
      <c r="L20" s="26">
        <v>75</v>
      </c>
      <c r="M20" s="24">
        <f t="shared" si="4"/>
        <v>-20.21276595744681</v>
      </c>
      <c r="N20" s="26">
        <v>67</v>
      </c>
      <c r="O20" s="24">
        <f t="shared" si="5"/>
        <v>-10.666666666666668</v>
      </c>
      <c r="P20" s="26">
        <v>75</v>
      </c>
      <c r="Q20" s="24">
        <f t="shared" si="6"/>
        <v>11.940298507462677</v>
      </c>
      <c r="R20" s="26">
        <v>46</v>
      </c>
      <c r="S20" s="25">
        <f t="shared" si="7"/>
        <v>-38.66666666666667</v>
      </c>
    </row>
    <row r="21" spans="1:19" ht="9" customHeight="1">
      <c r="A21" s="20">
        <v>18</v>
      </c>
      <c r="B21" s="21" t="s">
        <v>20</v>
      </c>
      <c r="C21" s="22">
        <v>25</v>
      </c>
      <c r="D21" s="26">
        <v>23</v>
      </c>
      <c r="E21" s="24">
        <f t="shared" si="0"/>
        <v>-7.9999999999999964</v>
      </c>
      <c r="F21" s="26">
        <v>32</v>
      </c>
      <c r="G21" s="24">
        <f t="shared" si="1"/>
        <v>39.13043478260869</v>
      </c>
      <c r="H21" s="26">
        <v>21</v>
      </c>
      <c r="I21" s="24">
        <f t="shared" si="2"/>
        <v>-34.375</v>
      </c>
      <c r="J21" s="26">
        <v>30</v>
      </c>
      <c r="K21" s="24">
        <f t="shared" si="3"/>
        <v>42.85714285714286</v>
      </c>
      <c r="L21" s="26">
        <v>22</v>
      </c>
      <c r="M21" s="24">
        <f t="shared" si="4"/>
        <v>-26.66666666666667</v>
      </c>
      <c r="N21" s="26">
        <v>28</v>
      </c>
      <c r="O21" s="24">
        <f t="shared" si="5"/>
        <v>27.27272727272727</v>
      </c>
      <c r="P21" s="26">
        <v>15</v>
      </c>
      <c r="Q21" s="24">
        <f t="shared" si="6"/>
        <v>-46.42857142857143</v>
      </c>
      <c r="R21" s="26">
        <v>16</v>
      </c>
      <c r="S21" s="25">
        <f t="shared" si="7"/>
        <v>6.666666666666665</v>
      </c>
    </row>
    <row r="22" spans="1:19" ht="9" customHeight="1">
      <c r="A22" s="20">
        <v>19</v>
      </c>
      <c r="B22" s="21" t="s">
        <v>21</v>
      </c>
      <c r="C22" s="22">
        <v>66</v>
      </c>
      <c r="D22" s="26">
        <v>59</v>
      </c>
      <c r="E22" s="24">
        <f t="shared" si="0"/>
        <v>-10.606060606060607</v>
      </c>
      <c r="F22" s="26">
        <v>61</v>
      </c>
      <c r="G22" s="24">
        <f t="shared" si="1"/>
        <v>3.3898305084745672</v>
      </c>
      <c r="H22" s="26">
        <v>46</v>
      </c>
      <c r="I22" s="24">
        <f t="shared" si="2"/>
        <v>-24.590163934426236</v>
      </c>
      <c r="J22" s="26">
        <v>37</v>
      </c>
      <c r="K22" s="24">
        <f t="shared" si="3"/>
        <v>-19.565217391304344</v>
      </c>
      <c r="L22" s="26">
        <v>45</v>
      </c>
      <c r="M22" s="24">
        <f t="shared" si="4"/>
        <v>21.62162162162162</v>
      </c>
      <c r="N22" s="26">
        <v>43</v>
      </c>
      <c r="O22" s="24">
        <f t="shared" si="5"/>
        <v>-4.444444444444439</v>
      </c>
      <c r="P22" s="26">
        <v>27</v>
      </c>
      <c r="Q22" s="24">
        <f t="shared" si="6"/>
        <v>-37.2093023255814</v>
      </c>
      <c r="R22" s="26">
        <v>24</v>
      </c>
      <c r="S22" s="25">
        <f t="shared" si="7"/>
        <v>-11.111111111111116</v>
      </c>
    </row>
    <row r="23" spans="1:19" ht="9" customHeight="1">
      <c r="A23" s="20">
        <v>20</v>
      </c>
      <c r="B23" s="21" t="s">
        <v>22</v>
      </c>
      <c r="C23" s="22">
        <v>48</v>
      </c>
      <c r="D23" s="26">
        <v>32</v>
      </c>
      <c r="E23" s="24">
        <f t="shared" si="0"/>
        <v>-33.333333333333336</v>
      </c>
      <c r="F23" s="26">
        <v>41</v>
      </c>
      <c r="G23" s="24">
        <f t="shared" si="1"/>
        <v>28.125</v>
      </c>
      <c r="H23" s="26">
        <v>36</v>
      </c>
      <c r="I23" s="24">
        <f t="shared" si="2"/>
        <v>-12.195121951219512</v>
      </c>
      <c r="J23" s="26">
        <v>40</v>
      </c>
      <c r="K23" s="24">
        <f t="shared" si="3"/>
        <v>11.111111111111116</v>
      </c>
      <c r="L23" s="26">
        <v>44</v>
      </c>
      <c r="M23" s="24">
        <f t="shared" si="4"/>
        <v>10.000000000000009</v>
      </c>
      <c r="N23" s="26">
        <v>55</v>
      </c>
      <c r="O23" s="24">
        <f t="shared" si="5"/>
        <v>25</v>
      </c>
      <c r="P23" s="26">
        <v>48</v>
      </c>
      <c r="Q23" s="24">
        <f t="shared" si="6"/>
        <v>-12.727272727272732</v>
      </c>
      <c r="R23" s="26">
        <v>71</v>
      </c>
      <c r="S23" s="25">
        <f t="shared" si="7"/>
        <v>47.91666666666667</v>
      </c>
    </row>
    <row r="24" spans="1:19" ht="9" customHeight="1">
      <c r="A24" s="20">
        <v>21</v>
      </c>
      <c r="B24" s="21" t="s">
        <v>23</v>
      </c>
      <c r="C24" s="22">
        <v>127</v>
      </c>
      <c r="D24" s="26">
        <v>155</v>
      </c>
      <c r="E24" s="24">
        <f t="shared" si="0"/>
        <v>22.047244094488192</v>
      </c>
      <c r="F24" s="26">
        <v>178</v>
      </c>
      <c r="G24" s="24">
        <f t="shared" si="1"/>
        <v>14.83870967741936</v>
      </c>
      <c r="H24" s="26">
        <v>156</v>
      </c>
      <c r="I24" s="24">
        <f t="shared" si="2"/>
        <v>-12.35955056179775</v>
      </c>
      <c r="J24" s="26">
        <v>131</v>
      </c>
      <c r="K24" s="24">
        <f t="shared" si="3"/>
        <v>-16.025641025641026</v>
      </c>
      <c r="L24" s="26">
        <v>127</v>
      </c>
      <c r="M24" s="24">
        <f t="shared" si="4"/>
        <v>-3.053435114503822</v>
      </c>
      <c r="N24" s="26">
        <v>139</v>
      </c>
      <c r="O24" s="24">
        <f t="shared" si="5"/>
        <v>9.4488188976378</v>
      </c>
      <c r="P24" s="26">
        <v>149</v>
      </c>
      <c r="Q24" s="24">
        <f t="shared" si="6"/>
        <v>7.194244604316546</v>
      </c>
      <c r="R24" s="26">
        <v>141</v>
      </c>
      <c r="S24" s="25">
        <f t="shared" si="7"/>
        <v>-5.369127516778526</v>
      </c>
    </row>
    <row r="25" spans="1:19" ht="9" customHeight="1">
      <c r="A25" s="20">
        <v>22</v>
      </c>
      <c r="B25" s="21" t="s">
        <v>24</v>
      </c>
      <c r="C25" s="22">
        <v>49</v>
      </c>
      <c r="D25" s="26">
        <v>50</v>
      </c>
      <c r="E25" s="24">
        <f t="shared" si="0"/>
        <v>2.0408163265306145</v>
      </c>
      <c r="F25" s="26">
        <v>102</v>
      </c>
      <c r="G25" s="24">
        <f t="shared" si="1"/>
        <v>104</v>
      </c>
      <c r="H25" s="26">
        <v>88</v>
      </c>
      <c r="I25" s="24">
        <f t="shared" si="2"/>
        <v>-13.725490196078427</v>
      </c>
      <c r="J25" s="26">
        <v>111</v>
      </c>
      <c r="K25" s="24">
        <f t="shared" si="3"/>
        <v>26.136363636363647</v>
      </c>
      <c r="L25" s="26">
        <v>103</v>
      </c>
      <c r="M25" s="24">
        <f t="shared" si="4"/>
        <v>-7.207207207207212</v>
      </c>
      <c r="N25" s="26">
        <v>124</v>
      </c>
      <c r="O25" s="24">
        <f t="shared" si="5"/>
        <v>20.388349514563096</v>
      </c>
      <c r="P25" s="26">
        <v>104</v>
      </c>
      <c r="Q25" s="24">
        <f t="shared" si="6"/>
        <v>-16.129032258064512</v>
      </c>
      <c r="R25" s="26">
        <v>121</v>
      </c>
      <c r="S25" s="25">
        <f t="shared" si="7"/>
        <v>16.346153846153854</v>
      </c>
    </row>
    <row r="26" spans="1:19" ht="9" customHeight="1">
      <c r="A26" s="20">
        <v>23</v>
      </c>
      <c r="B26" s="21" t="s">
        <v>25</v>
      </c>
      <c r="C26" s="22">
        <v>141</v>
      </c>
      <c r="D26" s="26">
        <v>145</v>
      </c>
      <c r="E26" s="24">
        <f t="shared" si="0"/>
        <v>2.8368794326241176</v>
      </c>
      <c r="F26" s="26">
        <v>172</v>
      </c>
      <c r="G26" s="24">
        <f t="shared" si="1"/>
        <v>18.620689655172406</v>
      </c>
      <c r="H26" s="26">
        <v>190</v>
      </c>
      <c r="I26" s="24">
        <f t="shared" si="2"/>
        <v>10.465116279069765</v>
      </c>
      <c r="J26" s="26">
        <v>224</v>
      </c>
      <c r="K26" s="24">
        <f t="shared" si="3"/>
        <v>17.894736842105253</v>
      </c>
      <c r="L26" s="26">
        <v>212</v>
      </c>
      <c r="M26" s="24">
        <f t="shared" si="4"/>
        <v>-5.35714285714286</v>
      </c>
      <c r="N26" s="26">
        <v>244</v>
      </c>
      <c r="O26" s="24">
        <f t="shared" si="5"/>
        <v>15.094339622641506</v>
      </c>
      <c r="P26" s="26">
        <v>206</v>
      </c>
      <c r="Q26" s="24">
        <f t="shared" si="6"/>
        <v>-15.573770491803273</v>
      </c>
      <c r="R26" s="26">
        <v>214</v>
      </c>
      <c r="S26" s="25">
        <f t="shared" si="7"/>
        <v>3.8834951456310662</v>
      </c>
    </row>
    <row r="27" spans="1:19" ht="9" customHeight="1">
      <c r="A27" s="20">
        <v>24</v>
      </c>
      <c r="B27" s="21" t="s">
        <v>26</v>
      </c>
      <c r="C27" s="22">
        <v>116</v>
      </c>
      <c r="D27" s="26">
        <v>97</v>
      </c>
      <c r="E27" s="24">
        <f t="shared" si="0"/>
        <v>-16.37931034482759</v>
      </c>
      <c r="F27" s="26">
        <v>87</v>
      </c>
      <c r="G27" s="24">
        <f t="shared" si="1"/>
        <v>-10.309278350515461</v>
      </c>
      <c r="H27" s="26">
        <v>90</v>
      </c>
      <c r="I27" s="24">
        <f t="shared" si="2"/>
        <v>3.4482758620689724</v>
      </c>
      <c r="J27" s="26">
        <v>56</v>
      </c>
      <c r="K27" s="24">
        <f t="shared" si="3"/>
        <v>-37.77777777777778</v>
      </c>
      <c r="L27" s="26">
        <v>46</v>
      </c>
      <c r="M27" s="24">
        <f t="shared" si="4"/>
        <v>-17.85714285714286</v>
      </c>
      <c r="N27" s="26">
        <v>43</v>
      </c>
      <c r="O27" s="24">
        <f t="shared" si="5"/>
        <v>-6.521739130434778</v>
      </c>
      <c r="P27" s="26">
        <v>30</v>
      </c>
      <c r="Q27" s="24">
        <f t="shared" si="6"/>
        <v>-30.23255813953488</v>
      </c>
      <c r="R27" s="26">
        <v>49</v>
      </c>
      <c r="S27" s="25">
        <f t="shared" si="7"/>
        <v>63.33333333333333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7</v>
      </c>
      <c r="E28" s="24">
        <f t="shared" si="0"/>
        <v>39.99999999999999</v>
      </c>
      <c r="F28" s="30">
        <v>8</v>
      </c>
      <c r="G28" s="24">
        <f t="shared" si="1"/>
        <v>14.28571428571428</v>
      </c>
      <c r="H28" s="30">
        <v>7</v>
      </c>
      <c r="I28" s="24">
        <f t="shared" si="2"/>
        <v>-12.5</v>
      </c>
      <c r="J28" s="30">
        <v>8</v>
      </c>
      <c r="K28" s="24">
        <f t="shared" si="3"/>
        <v>14.28571428571428</v>
      </c>
      <c r="L28" s="30">
        <v>6</v>
      </c>
      <c r="M28" s="24">
        <f t="shared" si="4"/>
        <v>-25</v>
      </c>
      <c r="N28" s="30">
        <v>6</v>
      </c>
      <c r="O28" s="24">
        <f t="shared" si="5"/>
        <v>0</v>
      </c>
      <c r="P28" s="30">
        <v>10</v>
      </c>
      <c r="Q28" s="24">
        <f t="shared" si="6"/>
        <v>66.66666666666667</v>
      </c>
      <c r="R28" s="30">
        <v>7</v>
      </c>
      <c r="S28" s="25">
        <f t="shared" si="7"/>
        <v>-30.000000000000004</v>
      </c>
    </row>
    <row r="29" spans="1:19" ht="9" customHeight="1">
      <c r="A29" s="20">
        <v>26</v>
      </c>
      <c r="B29" s="21" t="s">
        <v>28</v>
      </c>
      <c r="C29" s="22">
        <v>22</v>
      </c>
      <c r="D29" s="26">
        <v>30</v>
      </c>
      <c r="E29" s="24">
        <f t="shared" si="0"/>
        <v>36.36363636363635</v>
      </c>
      <c r="F29" s="26">
        <v>20</v>
      </c>
      <c r="G29" s="24">
        <f t="shared" si="1"/>
        <v>-33.333333333333336</v>
      </c>
      <c r="H29" s="26">
        <v>25</v>
      </c>
      <c r="I29" s="24">
        <f t="shared" si="2"/>
        <v>25</v>
      </c>
      <c r="J29" s="26">
        <v>26</v>
      </c>
      <c r="K29" s="24">
        <f t="shared" si="3"/>
        <v>4.0000000000000036</v>
      </c>
      <c r="L29" s="26">
        <v>16</v>
      </c>
      <c r="M29" s="24">
        <f t="shared" si="4"/>
        <v>-38.46153846153846</v>
      </c>
      <c r="N29" s="26">
        <v>8</v>
      </c>
      <c r="O29" s="24">
        <f t="shared" si="5"/>
        <v>-50</v>
      </c>
      <c r="P29" s="26">
        <v>9</v>
      </c>
      <c r="Q29" s="24">
        <f t="shared" si="6"/>
        <v>12.5</v>
      </c>
      <c r="R29" s="26">
        <v>7</v>
      </c>
      <c r="S29" s="25">
        <f t="shared" si="7"/>
        <v>-22.22222222222222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16</v>
      </c>
      <c r="E30" s="24">
        <f t="shared" si="0"/>
        <v>1500</v>
      </c>
      <c r="F30" s="26">
        <v>1</v>
      </c>
      <c r="G30" s="24">
        <f t="shared" si="1"/>
        <v>-93.75</v>
      </c>
      <c r="H30" s="26">
        <v>6</v>
      </c>
      <c r="I30" s="24">
        <f t="shared" si="2"/>
        <v>500</v>
      </c>
      <c r="J30" s="26">
        <v>1</v>
      </c>
      <c r="K30" s="24">
        <f t="shared" si="3"/>
        <v>-83.33333333333334</v>
      </c>
      <c r="L30" s="26">
        <v>6</v>
      </c>
      <c r="M30" s="24">
        <f t="shared" si="4"/>
        <v>500</v>
      </c>
      <c r="N30" s="26">
        <v>5</v>
      </c>
      <c r="O30" s="24">
        <f t="shared" si="5"/>
        <v>-16.666666666666664</v>
      </c>
      <c r="P30" s="26">
        <v>6</v>
      </c>
      <c r="Q30" s="24">
        <f t="shared" si="6"/>
        <v>19.999999999999996</v>
      </c>
      <c r="R30" s="26">
        <v>11</v>
      </c>
      <c r="S30" s="25">
        <f t="shared" si="7"/>
        <v>83.33333333333333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7</v>
      </c>
      <c r="E31" s="24">
        <f t="shared" si="0"/>
        <v>133.33333333333334</v>
      </c>
      <c r="F31" s="26">
        <v>8</v>
      </c>
      <c r="G31" s="24">
        <f t="shared" si="1"/>
        <v>14.28571428571428</v>
      </c>
      <c r="H31" s="26">
        <v>18</v>
      </c>
      <c r="I31" s="24">
        <f t="shared" si="2"/>
        <v>125</v>
      </c>
      <c r="J31" s="26">
        <v>15</v>
      </c>
      <c r="K31" s="24">
        <f t="shared" si="3"/>
        <v>-16.666666666666664</v>
      </c>
      <c r="L31" s="26">
        <v>12</v>
      </c>
      <c r="M31" s="24">
        <f t="shared" si="4"/>
        <v>-19.999999999999996</v>
      </c>
      <c r="N31" s="26">
        <v>13</v>
      </c>
      <c r="O31" s="24">
        <f t="shared" si="5"/>
        <v>8.333333333333325</v>
      </c>
      <c r="P31" s="26">
        <v>13</v>
      </c>
      <c r="Q31" s="24">
        <f t="shared" si="6"/>
        <v>0</v>
      </c>
      <c r="R31" s="26">
        <v>8</v>
      </c>
      <c r="S31" s="25">
        <f t="shared" si="7"/>
        <v>-38.46153846153846</v>
      </c>
    </row>
    <row r="32" spans="1:19" ht="9" customHeight="1">
      <c r="A32" s="20">
        <v>29</v>
      </c>
      <c r="B32" s="21" t="s">
        <v>31</v>
      </c>
      <c r="C32" s="22">
        <v>281</v>
      </c>
      <c r="D32" s="26">
        <v>239</v>
      </c>
      <c r="E32" s="24">
        <f t="shared" si="0"/>
        <v>-14.946619217081846</v>
      </c>
      <c r="F32" s="26">
        <v>304</v>
      </c>
      <c r="G32" s="24">
        <f t="shared" si="1"/>
        <v>27.19665271966527</v>
      </c>
      <c r="H32" s="26">
        <v>286</v>
      </c>
      <c r="I32" s="24">
        <f t="shared" si="2"/>
        <v>-5.921052631578949</v>
      </c>
      <c r="J32" s="26">
        <v>258</v>
      </c>
      <c r="K32" s="24">
        <f t="shared" si="3"/>
        <v>-9.790209790209792</v>
      </c>
      <c r="L32" s="26">
        <v>248</v>
      </c>
      <c r="M32" s="24">
        <f t="shared" si="4"/>
        <v>-3.875968992248058</v>
      </c>
      <c r="N32" s="26">
        <v>237</v>
      </c>
      <c r="O32" s="24">
        <f t="shared" si="5"/>
        <v>-4.435483870967738</v>
      </c>
      <c r="P32" s="26">
        <v>200</v>
      </c>
      <c r="Q32" s="24">
        <f t="shared" si="6"/>
        <v>-15.61181434599156</v>
      </c>
      <c r="R32" s="26">
        <v>122</v>
      </c>
      <c r="S32" s="25">
        <f t="shared" si="7"/>
        <v>-39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1</v>
      </c>
      <c r="E33" s="24">
        <f t="shared" si="0"/>
        <v>-50</v>
      </c>
      <c r="F33" s="26">
        <v>1</v>
      </c>
      <c r="G33" s="24">
        <f t="shared" si="1"/>
        <v>0</v>
      </c>
      <c r="H33" s="26">
        <v>15</v>
      </c>
      <c r="I33" s="24">
        <f t="shared" si="2"/>
        <v>1400</v>
      </c>
      <c r="J33" s="26">
        <v>26</v>
      </c>
      <c r="K33" s="24">
        <f t="shared" si="3"/>
        <v>73.33333333333334</v>
      </c>
      <c r="L33" s="26">
        <v>22</v>
      </c>
      <c r="M33" s="24">
        <f t="shared" si="4"/>
        <v>-15.384615384615385</v>
      </c>
      <c r="N33" s="26">
        <v>27</v>
      </c>
      <c r="O33" s="24">
        <f t="shared" si="5"/>
        <v>22.72727272727273</v>
      </c>
      <c r="P33" s="26">
        <v>32</v>
      </c>
      <c r="Q33" s="24">
        <f t="shared" si="6"/>
        <v>18.518518518518512</v>
      </c>
      <c r="R33" s="26">
        <v>43</v>
      </c>
      <c r="S33" s="25">
        <f t="shared" si="7"/>
        <v>34.375</v>
      </c>
    </row>
    <row r="34" spans="1:19" ht="9" customHeight="1">
      <c r="A34" s="20">
        <v>31</v>
      </c>
      <c r="B34" s="21" t="s">
        <v>33</v>
      </c>
      <c r="C34" s="22">
        <v>229</v>
      </c>
      <c r="D34" s="26">
        <v>294</v>
      </c>
      <c r="E34" s="24">
        <f t="shared" si="0"/>
        <v>28.384279475982545</v>
      </c>
      <c r="F34" s="26">
        <v>284</v>
      </c>
      <c r="G34" s="24">
        <f t="shared" si="1"/>
        <v>-3.401360544217691</v>
      </c>
      <c r="H34" s="26">
        <v>268</v>
      </c>
      <c r="I34" s="24">
        <f t="shared" si="2"/>
        <v>-5.633802816901412</v>
      </c>
      <c r="J34" s="26">
        <v>275</v>
      </c>
      <c r="K34" s="24">
        <f t="shared" si="3"/>
        <v>2.6119402985074647</v>
      </c>
      <c r="L34" s="26">
        <v>386</v>
      </c>
      <c r="M34" s="24">
        <f t="shared" si="4"/>
        <v>40.36363636363636</v>
      </c>
      <c r="N34" s="26">
        <v>368</v>
      </c>
      <c r="O34" s="24">
        <f t="shared" si="5"/>
        <v>-4.6632124352331665</v>
      </c>
      <c r="P34" s="26">
        <v>324</v>
      </c>
      <c r="Q34" s="24">
        <f t="shared" si="6"/>
        <v>-11.956521739130432</v>
      </c>
      <c r="R34" s="26">
        <v>395</v>
      </c>
      <c r="S34" s="25">
        <f t="shared" si="7"/>
        <v>21.91358024691359</v>
      </c>
    </row>
    <row r="35" spans="1:19" ht="9" customHeight="1">
      <c r="A35" s="20">
        <v>32</v>
      </c>
      <c r="B35" s="21" t="s">
        <v>34</v>
      </c>
      <c r="C35" s="22">
        <v>255</v>
      </c>
      <c r="D35" s="26">
        <v>238</v>
      </c>
      <c r="E35" s="24">
        <f t="shared" si="0"/>
        <v>-6.666666666666665</v>
      </c>
      <c r="F35" s="26">
        <v>337</v>
      </c>
      <c r="G35" s="24">
        <f t="shared" si="1"/>
        <v>41.59663865546219</v>
      </c>
      <c r="H35" s="26">
        <v>301</v>
      </c>
      <c r="I35" s="24">
        <f t="shared" si="2"/>
        <v>-10.682492581602377</v>
      </c>
      <c r="J35" s="26">
        <v>363</v>
      </c>
      <c r="K35" s="24">
        <f t="shared" si="3"/>
        <v>20.598006644518275</v>
      </c>
      <c r="L35" s="26">
        <v>312</v>
      </c>
      <c r="M35" s="24">
        <f t="shared" si="4"/>
        <v>-14.049586776859503</v>
      </c>
      <c r="N35" s="26">
        <v>384</v>
      </c>
      <c r="O35" s="24">
        <f t="shared" si="5"/>
        <v>23.076923076923084</v>
      </c>
      <c r="P35" s="26">
        <v>281</v>
      </c>
      <c r="Q35" s="24">
        <f t="shared" si="6"/>
        <v>-26.822916666666664</v>
      </c>
      <c r="R35" s="26">
        <v>335</v>
      </c>
      <c r="S35" s="25">
        <f t="shared" si="7"/>
        <v>19.217081850533813</v>
      </c>
    </row>
    <row r="36" spans="1:19" ht="9" customHeight="1">
      <c r="A36" s="20">
        <v>33</v>
      </c>
      <c r="B36" s="21" t="s">
        <v>35</v>
      </c>
      <c r="C36" s="22">
        <v>83</v>
      </c>
      <c r="D36" s="26">
        <v>87</v>
      </c>
      <c r="E36" s="24">
        <f t="shared" si="0"/>
        <v>4.819277108433728</v>
      </c>
      <c r="F36" s="26">
        <v>105</v>
      </c>
      <c r="G36" s="24">
        <f t="shared" si="1"/>
        <v>20.68965517241379</v>
      </c>
      <c r="H36" s="26">
        <v>76</v>
      </c>
      <c r="I36" s="24">
        <f t="shared" si="2"/>
        <v>-27.61904761904762</v>
      </c>
      <c r="J36" s="26">
        <v>80</v>
      </c>
      <c r="K36" s="24">
        <f t="shared" si="3"/>
        <v>5.263157894736836</v>
      </c>
      <c r="L36" s="26">
        <v>80</v>
      </c>
      <c r="M36" s="24">
        <f t="shared" si="4"/>
        <v>0</v>
      </c>
      <c r="N36" s="26">
        <v>68</v>
      </c>
      <c r="O36" s="24">
        <f t="shared" si="5"/>
        <v>-15.000000000000002</v>
      </c>
      <c r="P36" s="26">
        <v>66</v>
      </c>
      <c r="Q36" s="24">
        <f t="shared" si="6"/>
        <v>-2.941176470588236</v>
      </c>
      <c r="R36" s="26">
        <v>62</v>
      </c>
      <c r="S36" s="25">
        <f t="shared" si="7"/>
        <v>-6.060606060606055</v>
      </c>
    </row>
    <row r="37" spans="1:19" ht="9" customHeight="1">
      <c r="A37" s="20">
        <v>34</v>
      </c>
      <c r="B37" s="21" t="s">
        <v>36</v>
      </c>
      <c r="C37" s="22">
        <v>110</v>
      </c>
      <c r="D37" s="26">
        <v>79</v>
      </c>
      <c r="E37" s="24">
        <f aca="true" t="shared" si="8" ref="E37:E68">IF(D37&lt;&gt;".",IF(C37&lt;&gt;".",IF(C37&gt;0,(D37/C37-1)*100,"."),"."),".")</f>
        <v>-28.181818181818187</v>
      </c>
      <c r="F37" s="26">
        <v>64</v>
      </c>
      <c r="G37" s="24">
        <f aca="true" t="shared" si="9" ref="G37:G68">IF(F37&lt;&gt;".",IF(D37&lt;&gt;".",IF(D37&gt;0,(F37/D37-1)*100,"."),"."),".")</f>
        <v>-18.9873417721519</v>
      </c>
      <c r="H37" s="26">
        <v>65</v>
      </c>
      <c r="I37" s="24">
        <f aca="true" t="shared" si="10" ref="I37:I68">IF(H37&lt;&gt;".",IF(F37&lt;&gt;".",IF(F37&gt;0,(H37/F37-1)*100,"."),"."),".")</f>
        <v>1.5625</v>
      </c>
      <c r="J37" s="26">
        <v>68</v>
      </c>
      <c r="K37" s="24">
        <f aca="true" t="shared" si="11" ref="K37:K68">IF(J37&lt;&gt;".",IF(H37&lt;&gt;".",IF(H37&gt;0,(J37/H37-1)*100,"."),"."),".")</f>
        <v>4.615384615384621</v>
      </c>
      <c r="L37" s="26">
        <v>63</v>
      </c>
      <c r="M37" s="24">
        <f aca="true" t="shared" si="12" ref="M37:M68">IF(L37&lt;&gt;".",IF(J37&lt;&gt;".",IF(J37&gt;0,(L37/J37-1)*100,"."),"."),".")</f>
        <v>-7.352941176470584</v>
      </c>
      <c r="N37" s="26">
        <v>68</v>
      </c>
      <c r="O37" s="24">
        <f aca="true" t="shared" si="13" ref="O37:O68">IF(N37&lt;&gt;".",IF(L37&lt;&gt;".",IF(L37&gt;0,(N37/L37-1)*100,"."),"."),".")</f>
        <v>7.9365079365079305</v>
      </c>
      <c r="P37" s="26">
        <v>51</v>
      </c>
      <c r="Q37" s="24">
        <f aca="true" t="shared" si="14" ref="Q37:Q68">IF(P37&lt;&gt;".",IF(N37&lt;&gt;".",IF(N37&gt;0,(P37/N37-1)*100,"."),"."),".")</f>
        <v>-25</v>
      </c>
      <c r="R37" s="26">
        <v>41</v>
      </c>
      <c r="S37" s="25">
        <f aca="true" t="shared" si="15" ref="S37:S68">IF(R37&lt;&gt;".",IF(P37&lt;&gt;".",IF(P37&gt;0,(R37/P37-1)*100,"."),"."),".")</f>
        <v>-19.6078431372549</v>
      </c>
    </row>
    <row r="38" spans="1:19" ht="9" customHeight="1">
      <c r="A38" s="20">
        <v>35</v>
      </c>
      <c r="B38" s="21" t="s">
        <v>37</v>
      </c>
      <c r="C38" s="22">
        <v>64</v>
      </c>
      <c r="D38" s="26">
        <v>98</v>
      </c>
      <c r="E38" s="24">
        <f t="shared" si="8"/>
        <v>53.125</v>
      </c>
      <c r="F38" s="26">
        <v>55</v>
      </c>
      <c r="G38" s="24">
        <f t="shared" si="9"/>
        <v>-43.87755102040817</v>
      </c>
      <c r="H38" s="26">
        <v>61</v>
      </c>
      <c r="I38" s="24">
        <f t="shared" si="10"/>
        <v>10.909090909090914</v>
      </c>
      <c r="J38" s="26">
        <v>62</v>
      </c>
      <c r="K38" s="24">
        <f t="shared" si="11"/>
        <v>1.6393442622950838</v>
      </c>
      <c r="L38" s="26">
        <v>59</v>
      </c>
      <c r="M38" s="24">
        <f t="shared" si="12"/>
        <v>-4.8387096774193505</v>
      </c>
      <c r="N38" s="26">
        <v>50</v>
      </c>
      <c r="O38" s="24">
        <f t="shared" si="13"/>
        <v>-15.254237288135597</v>
      </c>
      <c r="P38" s="26">
        <v>51</v>
      </c>
      <c r="Q38" s="24">
        <f t="shared" si="14"/>
        <v>2.0000000000000018</v>
      </c>
      <c r="R38" s="26">
        <v>38</v>
      </c>
      <c r="S38" s="25">
        <f t="shared" si="15"/>
        <v>-25.49019607843137</v>
      </c>
    </row>
    <row r="39" spans="1:19" ht="9" customHeight="1">
      <c r="A39" s="20">
        <v>36</v>
      </c>
      <c r="B39" s="21" t="s">
        <v>38</v>
      </c>
      <c r="C39" s="22">
        <v>94</v>
      </c>
      <c r="D39" s="26">
        <v>79</v>
      </c>
      <c r="E39" s="24">
        <f t="shared" si="8"/>
        <v>-15.957446808510634</v>
      </c>
      <c r="F39" s="26">
        <v>77</v>
      </c>
      <c r="G39" s="24">
        <f t="shared" si="9"/>
        <v>-2.5316455696202556</v>
      </c>
      <c r="H39" s="26">
        <v>78</v>
      </c>
      <c r="I39" s="24">
        <f t="shared" si="10"/>
        <v>1.298701298701288</v>
      </c>
      <c r="J39" s="26">
        <v>69</v>
      </c>
      <c r="K39" s="24">
        <f t="shared" si="11"/>
        <v>-11.538461538461542</v>
      </c>
      <c r="L39" s="26">
        <v>60</v>
      </c>
      <c r="M39" s="24">
        <f t="shared" si="12"/>
        <v>-13.043478260869568</v>
      </c>
      <c r="N39" s="26">
        <v>63</v>
      </c>
      <c r="O39" s="24">
        <f t="shared" si="13"/>
        <v>5.000000000000004</v>
      </c>
      <c r="P39" s="26">
        <v>64</v>
      </c>
      <c r="Q39" s="24">
        <f t="shared" si="14"/>
        <v>1.5873015873015817</v>
      </c>
      <c r="R39" s="26">
        <v>50</v>
      </c>
      <c r="S39" s="25">
        <f t="shared" si="15"/>
        <v>-21.875</v>
      </c>
    </row>
    <row r="40" spans="1:19" ht="9" customHeight="1">
      <c r="A40" s="20">
        <v>37</v>
      </c>
      <c r="B40" s="21" t="s">
        <v>39</v>
      </c>
      <c r="C40" s="22">
        <v>42</v>
      </c>
      <c r="D40" s="26">
        <v>21</v>
      </c>
      <c r="E40" s="24">
        <f t="shared" si="8"/>
        <v>-50</v>
      </c>
      <c r="F40" s="26">
        <v>19</v>
      </c>
      <c r="G40" s="24">
        <f t="shared" si="9"/>
        <v>-9.523809523809524</v>
      </c>
      <c r="H40" s="26">
        <v>27</v>
      </c>
      <c r="I40" s="24">
        <f t="shared" si="10"/>
        <v>42.10526315789473</v>
      </c>
      <c r="J40" s="26">
        <v>32</v>
      </c>
      <c r="K40" s="24">
        <f t="shared" si="11"/>
        <v>18.518518518518512</v>
      </c>
      <c r="L40" s="26">
        <v>10</v>
      </c>
      <c r="M40" s="24">
        <f t="shared" si="12"/>
        <v>-68.75</v>
      </c>
      <c r="N40" s="26">
        <v>5</v>
      </c>
      <c r="O40" s="24">
        <f t="shared" si="13"/>
        <v>-50</v>
      </c>
      <c r="P40" s="26">
        <v>19</v>
      </c>
      <c r="Q40" s="24">
        <f t="shared" si="14"/>
        <v>280</v>
      </c>
      <c r="R40" s="26">
        <v>34</v>
      </c>
      <c r="S40" s="25">
        <f t="shared" si="15"/>
        <v>78.94736842105263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14</v>
      </c>
      <c r="E41" s="24">
        <f t="shared" si="8"/>
        <v>27.27272727272727</v>
      </c>
      <c r="F41" s="26">
        <v>9</v>
      </c>
      <c r="G41" s="24">
        <f t="shared" si="9"/>
        <v>-35.71428571428571</v>
      </c>
      <c r="H41" s="26">
        <v>7</v>
      </c>
      <c r="I41" s="24">
        <f t="shared" si="10"/>
        <v>-22.22222222222222</v>
      </c>
      <c r="J41" s="26">
        <v>12</v>
      </c>
      <c r="K41" s="24">
        <f t="shared" si="11"/>
        <v>71.42857142857142</v>
      </c>
      <c r="L41" s="26">
        <v>8</v>
      </c>
      <c r="M41" s="24">
        <f t="shared" si="12"/>
        <v>-33.333333333333336</v>
      </c>
      <c r="N41" s="26">
        <v>10</v>
      </c>
      <c r="O41" s="24">
        <f t="shared" si="13"/>
        <v>25</v>
      </c>
      <c r="P41" s="26">
        <v>7</v>
      </c>
      <c r="Q41" s="24">
        <f t="shared" si="14"/>
        <v>-30.000000000000004</v>
      </c>
      <c r="R41" s="26">
        <v>6</v>
      </c>
      <c r="S41" s="25">
        <f t="shared" si="15"/>
        <v>-14.28571428571429</v>
      </c>
    </row>
    <row r="42" spans="1:19" ht="9" customHeight="1">
      <c r="A42" s="20">
        <v>39</v>
      </c>
      <c r="B42" s="21" t="s">
        <v>41</v>
      </c>
      <c r="C42" s="22">
        <v>75</v>
      </c>
      <c r="D42" s="26">
        <v>105</v>
      </c>
      <c r="E42" s="24">
        <f t="shared" si="8"/>
        <v>39.99999999999999</v>
      </c>
      <c r="F42" s="26">
        <v>128</v>
      </c>
      <c r="G42" s="24">
        <f t="shared" si="9"/>
        <v>21.904761904761916</v>
      </c>
      <c r="H42" s="26">
        <v>119</v>
      </c>
      <c r="I42" s="24">
        <f t="shared" si="10"/>
        <v>-7.03125</v>
      </c>
      <c r="J42" s="26">
        <v>116</v>
      </c>
      <c r="K42" s="24">
        <f t="shared" si="11"/>
        <v>-2.5210084033613467</v>
      </c>
      <c r="L42" s="26">
        <v>98</v>
      </c>
      <c r="M42" s="24">
        <f t="shared" si="12"/>
        <v>-15.517241379310342</v>
      </c>
      <c r="N42" s="26">
        <v>122</v>
      </c>
      <c r="O42" s="24">
        <f t="shared" si="13"/>
        <v>24.489795918367353</v>
      </c>
      <c r="P42" s="26">
        <v>95</v>
      </c>
      <c r="Q42" s="24">
        <f t="shared" si="14"/>
        <v>-22.13114754098361</v>
      </c>
      <c r="R42" s="26">
        <v>185</v>
      </c>
      <c r="S42" s="25">
        <f t="shared" si="15"/>
        <v>94.73684210526316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91</v>
      </c>
      <c r="D44" s="26">
        <v>60</v>
      </c>
      <c r="E44" s="24">
        <f t="shared" si="8"/>
        <v>-34.065934065934066</v>
      </c>
      <c r="F44" s="26">
        <v>38</v>
      </c>
      <c r="G44" s="24">
        <f t="shared" si="9"/>
        <v>-36.66666666666667</v>
      </c>
      <c r="H44" s="26">
        <v>36</v>
      </c>
      <c r="I44" s="24">
        <f t="shared" si="10"/>
        <v>-5.263157894736848</v>
      </c>
      <c r="J44" s="26">
        <v>29</v>
      </c>
      <c r="K44" s="24">
        <f t="shared" si="11"/>
        <v>-19.444444444444443</v>
      </c>
      <c r="L44" s="26">
        <v>29</v>
      </c>
      <c r="M44" s="24">
        <f t="shared" si="12"/>
        <v>0</v>
      </c>
      <c r="N44" s="26">
        <v>4</v>
      </c>
      <c r="O44" s="24">
        <f t="shared" si="13"/>
        <v>-86.20689655172413</v>
      </c>
      <c r="P44" s="26">
        <v>5</v>
      </c>
      <c r="Q44" s="24">
        <f t="shared" si="14"/>
        <v>25</v>
      </c>
      <c r="R44" s="26">
        <v>4</v>
      </c>
      <c r="S44" s="25">
        <f t="shared" si="15"/>
        <v>-19.999999999999996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4</v>
      </c>
      <c r="E45" s="24" t="str">
        <f t="shared" si="8"/>
        <v>.</v>
      </c>
      <c r="F45" s="26">
        <v>2</v>
      </c>
      <c r="G45" s="24">
        <f t="shared" si="9"/>
        <v>-50</v>
      </c>
      <c r="H45" s="26">
        <v>1</v>
      </c>
      <c r="I45" s="24">
        <f t="shared" si="10"/>
        <v>-50</v>
      </c>
      <c r="J45" s="26">
        <v>2</v>
      </c>
      <c r="K45" s="24">
        <f t="shared" si="11"/>
        <v>100</v>
      </c>
      <c r="L45" s="26">
        <v>15</v>
      </c>
      <c r="M45" s="24">
        <f t="shared" si="12"/>
        <v>650</v>
      </c>
      <c r="N45" s="26">
        <v>17</v>
      </c>
      <c r="O45" s="24">
        <f t="shared" si="13"/>
        <v>13.33333333333333</v>
      </c>
      <c r="P45" s="26">
        <v>17</v>
      </c>
      <c r="Q45" s="24">
        <f t="shared" si="14"/>
        <v>0</v>
      </c>
      <c r="R45" s="26">
        <v>17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8</v>
      </c>
      <c r="D46" s="26">
        <v>9</v>
      </c>
      <c r="E46" s="24">
        <f t="shared" si="8"/>
        <v>12.5</v>
      </c>
      <c r="F46" s="26">
        <v>14</v>
      </c>
      <c r="G46" s="24">
        <f t="shared" si="9"/>
        <v>55.55555555555556</v>
      </c>
      <c r="H46" s="26">
        <v>16</v>
      </c>
      <c r="I46" s="24">
        <f t="shared" si="10"/>
        <v>14.28571428571428</v>
      </c>
      <c r="J46" s="26">
        <v>7</v>
      </c>
      <c r="K46" s="24">
        <f t="shared" si="11"/>
        <v>-56.25</v>
      </c>
      <c r="L46" s="26">
        <v>6</v>
      </c>
      <c r="M46" s="24">
        <f t="shared" si="12"/>
        <v>-14.28571428571429</v>
      </c>
      <c r="N46" s="26">
        <v>3</v>
      </c>
      <c r="O46" s="24">
        <f t="shared" si="13"/>
        <v>-50</v>
      </c>
      <c r="P46" s="26">
        <v>10</v>
      </c>
      <c r="Q46" s="24">
        <f t="shared" si="14"/>
        <v>233.33333333333334</v>
      </c>
      <c r="R46" s="26">
        <v>9</v>
      </c>
      <c r="S46" s="25">
        <f t="shared" si="15"/>
        <v>-9.999999999999998</v>
      </c>
    </row>
    <row r="47" spans="1:19" ht="9" customHeight="1">
      <c r="A47" s="20">
        <v>44</v>
      </c>
      <c r="B47" s="21" t="s">
        <v>46</v>
      </c>
      <c r="C47" s="22">
        <v>169</v>
      </c>
      <c r="D47" s="26">
        <v>145</v>
      </c>
      <c r="E47" s="24">
        <f t="shared" si="8"/>
        <v>-14.201183431952657</v>
      </c>
      <c r="F47" s="26">
        <v>201</v>
      </c>
      <c r="G47" s="24">
        <f t="shared" si="9"/>
        <v>38.62068965517243</v>
      </c>
      <c r="H47" s="26">
        <v>176</v>
      </c>
      <c r="I47" s="24">
        <f t="shared" si="10"/>
        <v>-12.43781094527363</v>
      </c>
      <c r="J47" s="26">
        <v>148</v>
      </c>
      <c r="K47" s="24">
        <f t="shared" si="11"/>
        <v>-15.909090909090907</v>
      </c>
      <c r="L47" s="26">
        <v>138</v>
      </c>
      <c r="M47" s="24">
        <f t="shared" si="12"/>
        <v>-6.756756756756754</v>
      </c>
      <c r="N47" s="26">
        <v>132</v>
      </c>
      <c r="O47" s="24">
        <f t="shared" si="13"/>
        <v>-4.347826086956519</v>
      </c>
      <c r="P47" s="26">
        <v>132</v>
      </c>
      <c r="Q47" s="24">
        <f t="shared" si="14"/>
        <v>0</v>
      </c>
      <c r="R47" s="26">
        <v>127</v>
      </c>
      <c r="S47" s="25">
        <f t="shared" si="15"/>
        <v>-3.7878787878787845</v>
      </c>
    </row>
    <row r="48" spans="1:19" ht="9" customHeight="1">
      <c r="A48" s="20">
        <v>45</v>
      </c>
      <c r="B48" s="21" t="s">
        <v>47</v>
      </c>
      <c r="C48" s="22">
        <v>19</v>
      </c>
      <c r="D48" s="26">
        <v>22</v>
      </c>
      <c r="E48" s="24">
        <f t="shared" si="8"/>
        <v>15.789473684210531</v>
      </c>
      <c r="F48" s="26">
        <v>25</v>
      </c>
      <c r="G48" s="24">
        <f t="shared" si="9"/>
        <v>13.636363636363647</v>
      </c>
      <c r="H48" s="26">
        <v>15</v>
      </c>
      <c r="I48" s="24">
        <f t="shared" si="10"/>
        <v>-40</v>
      </c>
      <c r="J48" s="26">
        <v>12</v>
      </c>
      <c r="K48" s="24">
        <f t="shared" si="11"/>
        <v>-19.999999999999996</v>
      </c>
      <c r="L48" s="26">
        <v>15</v>
      </c>
      <c r="M48" s="24">
        <f t="shared" si="12"/>
        <v>25</v>
      </c>
      <c r="N48" s="26">
        <v>15</v>
      </c>
      <c r="O48" s="24">
        <f t="shared" si="13"/>
        <v>0</v>
      </c>
      <c r="P48" s="26">
        <v>15</v>
      </c>
      <c r="Q48" s="24">
        <f t="shared" si="14"/>
        <v>0</v>
      </c>
      <c r="R48" s="26">
        <v>24</v>
      </c>
      <c r="S48" s="25">
        <f t="shared" si="15"/>
        <v>60.00000000000001</v>
      </c>
    </row>
    <row r="49" spans="1:19" ht="9" customHeight="1">
      <c r="A49" s="20">
        <v>46</v>
      </c>
      <c r="B49" s="21" t="s">
        <v>48</v>
      </c>
      <c r="C49" s="22">
        <v>8</v>
      </c>
      <c r="D49" s="26">
        <v>4</v>
      </c>
      <c r="E49" s="24">
        <f t="shared" si="8"/>
        <v>-50</v>
      </c>
      <c r="F49" s="26">
        <v>5</v>
      </c>
      <c r="G49" s="24">
        <f t="shared" si="9"/>
        <v>25</v>
      </c>
      <c r="H49" s="26">
        <v>3</v>
      </c>
      <c r="I49" s="24">
        <f t="shared" si="10"/>
        <v>-40</v>
      </c>
      <c r="J49" s="26">
        <v>3</v>
      </c>
      <c r="K49" s="24">
        <f t="shared" si="11"/>
        <v>0</v>
      </c>
      <c r="L49" s="26">
        <v>3</v>
      </c>
      <c r="M49" s="24">
        <f t="shared" si="12"/>
        <v>0</v>
      </c>
      <c r="N49" s="26">
        <v>6</v>
      </c>
      <c r="O49" s="24">
        <f t="shared" si="13"/>
        <v>100</v>
      </c>
      <c r="P49" s="26">
        <v>6</v>
      </c>
      <c r="Q49" s="24">
        <f t="shared" si="14"/>
        <v>0</v>
      </c>
      <c r="R49" s="26">
        <v>10</v>
      </c>
      <c r="S49" s="25">
        <f t="shared" si="15"/>
        <v>66.66666666666667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7</v>
      </c>
      <c r="E50" s="24">
        <f t="shared" si="8"/>
        <v>600</v>
      </c>
      <c r="F50" s="26">
        <v>4</v>
      </c>
      <c r="G50" s="24">
        <f t="shared" si="9"/>
        <v>-42.85714285714286</v>
      </c>
      <c r="H50" s="26">
        <v>3</v>
      </c>
      <c r="I50" s="24">
        <f t="shared" si="10"/>
        <v>-25</v>
      </c>
      <c r="J50" s="26">
        <v>4</v>
      </c>
      <c r="K50" s="24">
        <f t="shared" si="11"/>
        <v>33.33333333333333</v>
      </c>
      <c r="L50" s="26">
        <v>4</v>
      </c>
      <c r="M50" s="24">
        <f t="shared" si="12"/>
        <v>0</v>
      </c>
      <c r="N50" s="26">
        <v>5</v>
      </c>
      <c r="O50" s="24">
        <f t="shared" si="13"/>
        <v>25</v>
      </c>
      <c r="P50" s="26">
        <v>3</v>
      </c>
      <c r="Q50" s="24">
        <f t="shared" si="14"/>
        <v>-40</v>
      </c>
      <c r="R50" s="26">
        <v>12</v>
      </c>
      <c r="S50" s="25">
        <f t="shared" si="15"/>
        <v>300</v>
      </c>
    </row>
    <row r="51" spans="1:19" ht="9" customHeight="1">
      <c r="A51" s="20">
        <v>48</v>
      </c>
      <c r="B51" s="21" t="s">
        <v>50</v>
      </c>
      <c r="C51" s="22">
        <v>773</v>
      </c>
      <c r="D51" s="26">
        <v>604</v>
      </c>
      <c r="E51" s="24">
        <f t="shared" si="8"/>
        <v>-21.862871927554984</v>
      </c>
      <c r="F51" s="26">
        <v>700</v>
      </c>
      <c r="G51" s="24">
        <f t="shared" si="9"/>
        <v>15.89403973509933</v>
      </c>
      <c r="H51" s="26">
        <v>661</v>
      </c>
      <c r="I51" s="24">
        <f t="shared" si="10"/>
        <v>-5.571428571428571</v>
      </c>
      <c r="J51" s="26">
        <v>544</v>
      </c>
      <c r="K51" s="24">
        <f t="shared" si="11"/>
        <v>-17.70045385779122</v>
      </c>
      <c r="L51" s="26">
        <v>512</v>
      </c>
      <c r="M51" s="24">
        <f t="shared" si="12"/>
        <v>-5.882352941176472</v>
      </c>
      <c r="N51" s="26">
        <v>389</v>
      </c>
      <c r="O51" s="24">
        <f t="shared" si="13"/>
        <v>-24.0234375</v>
      </c>
      <c r="P51" s="26">
        <v>292</v>
      </c>
      <c r="Q51" s="24">
        <f t="shared" si="14"/>
        <v>-24.935732647814913</v>
      </c>
      <c r="R51" s="26">
        <v>269</v>
      </c>
      <c r="S51" s="25">
        <f t="shared" si="15"/>
        <v>-7.8767123287671215</v>
      </c>
    </row>
    <row r="52" spans="1:19" ht="9" customHeight="1">
      <c r="A52" s="20">
        <v>49</v>
      </c>
      <c r="B52" s="21" t="s">
        <v>51</v>
      </c>
      <c r="C52" s="22">
        <v>245</v>
      </c>
      <c r="D52" s="26">
        <v>210</v>
      </c>
      <c r="E52" s="24">
        <f t="shared" si="8"/>
        <v>-14.28571428571429</v>
      </c>
      <c r="F52" s="26">
        <v>298</v>
      </c>
      <c r="G52" s="24">
        <f t="shared" si="9"/>
        <v>41.90476190476191</v>
      </c>
      <c r="H52" s="26">
        <v>257</v>
      </c>
      <c r="I52" s="24">
        <f t="shared" si="10"/>
        <v>-13.758389261744963</v>
      </c>
      <c r="J52" s="26">
        <v>290</v>
      </c>
      <c r="K52" s="24">
        <f t="shared" si="11"/>
        <v>12.840466926070038</v>
      </c>
      <c r="L52" s="26">
        <v>321</v>
      </c>
      <c r="M52" s="24">
        <f t="shared" si="12"/>
        <v>10.689655172413804</v>
      </c>
      <c r="N52" s="26">
        <v>336</v>
      </c>
      <c r="O52" s="24">
        <f t="shared" si="13"/>
        <v>4.672897196261672</v>
      </c>
      <c r="P52" s="26">
        <v>317</v>
      </c>
      <c r="Q52" s="24">
        <f t="shared" si="14"/>
        <v>-5.654761904761907</v>
      </c>
      <c r="R52" s="26">
        <v>348</v>
      </c>
      <c r="S52" s="25">
        <f t="shared" si="15"/>
        <v>9.779179810725559</v>
      </c>
    </row>
    <row r="53" spans="1:19" ht="9" customHeight="1">
      <c r="A53" s="20">
        <v>50</v>
      </c>
      <c r="B53" s="32" t="s">
        <v>52</v>
      </c>
      <c r="C53" s="22">
        <v>89</v>
      </c>
      <c r="D53" s="26">
        <v>150</v>
      </c>
      <c r="E53" s="24">
        <f t="shared" si="8"/>
        <v>68.53932584269661</v>
      </c>
      <c r="F53" s="26">
        <v>72</v>
      </c>
      <c r="G53" s="24">
        <f t="shared" si="9"/>
        <v>-52</v>
      </c>
      <c r="H53" s="26">
        <v>194</v>
      </c>
      <c r="I53" s="24">
        <f t="shared" si="10"/>
        <v>169.44444444444446</v>
      </c>
      <c r="J53" s="26">
        <v>325</v>
      </c>
      <c r="K53" s="24">
        <f t="shared" si="11"/>
        <v>67.5257731958763</v>
      </c>
      <c r="L53" s="26">
        <v>186</v>
      </c>
      <c r="M53" s="24">
        <f t="shared" si="12"/>
        <v>-42.769230769230774</v>
      </c>
      <c r="N53" s="26">
        <v>234</v>
      </c>
      <c r="O53" s="24">
        <f t="shared" si="13"/>
        <v>25.806451612903224</v>
      </c>
      <c r="P53" s="26">
        <v>237</v>
      </c>
      <c r="Q53" s="24">
        <f t="shared" si="14"/>
        <v>1.2820512820512775</v>
      </c>
      <c r="R53" s="26">
        <v>231</v>
      </c>
      <c r="S53" s="25">
        <f t="shared" si="15"/>
        <v>-2.5316455696202556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40</v>
      </c>
      <c r="G54" s="24" t="str">
        <f t="shared" si="9"/>
        <v>.</v>
      </c>
      <c r="H54" s="26">
        <v>63</v>
      </c>
      <c r="I54" s="24">
        <f t="shared" si="10"/>
        <v>57.49999999999999</v>
      </c>
      <c r="J54" s="26">
        <v>69</v>
      </c>
      <c r="K54" s="24">
        <f t="shared" si="11"/>
        <v>9.523809523809534</v>
      </c>
      <c r="L54" s="26">
        <v>83</v>
      </c>
      <c r="M54" s="24">
        <f t="shared" si="12"/>
        <v>20.28985507246377</v>
      </c>
      <c r="N54" s="26">
        <v>165</v>
      </c>
      <c r="O54" s="24">
        <f t="shared" si="13"/>
        <v>98.79518072289157</v>
      </c>
      <c r="P54" s="26">
        <v>159</v>
      </c>
      <c r="Q54" s="24">
        <f t="shared" si="14"/>
        <v>-3.6363636363636376</v>
      </c>
      <c r="R54" s="26">
        <v>110</v>
      </c>
      <c r="S54" s="25">
        <f t="shared" si="15"/>
        <v>-30.817610062893085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19</v>
      </c>
      <c r="I55" s="24">
        <f t="shared" si="10"/>
        <v>533.3333333333333</v>
      </c>
      <c r="J55" s="26">
        <v>27</v>
      </c>
      <c r="K55" s="24">
        <f t="shared" si="11"/>
        <v>42.10526315789473</v>
      </c>
      <c r="L55" s="26">
        <v>34</v>
      </c>
      <c r="M55" s="24">
        <f t="shared" si="12"/>
        <v>25.92592592592593</v>
      </c>
      <c r="N55" s="26">
        <v>28</v>
      </c>
      <c r="O55" s="24">
        <f t="shared" si="13"/>
        <v>-17.647058823529417</v>
      </c>
      <c r="P55" s="26">
        <v>24</v>
      </c>
      <c r="Q55" s="24">
        <f t="shared" si="14"/>
        <v>-14.28571428571429</v>
      </c>
      <c r="R55" s="26">
        <v>29</v>
      </c>
      <c r="S55" s="25">
        <f t="shared" si="15"/>
        <v>20.833333333333325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5399</v>
      </c>
      <c r="D57" s="39">
        <f>SUM(D5:D55)</f>
        <v>4948</v>
      </c>
      <c r="E57" s="40">
        <f>IF(D57&lt;&gt;".",IF(C57&lt;&gt;".",IF(C57&gt;0,(D57/C57-1)*100,"."),"."),".")</f>
        <v>-8.353398777551401</v>
      </c>
      <c r="F57" s="39">
        <f>SUM(F5:F55)</f>
        <v>6025</v>
      </c>
      <c r="G57" s="40">
        <f>IF(F57&lt;&gt;".",IF(D57&lt;&gt;".",IF(D57&gt;0,(F57/D57-1)*100,"."),"."),".")</f>
        <v>21.766370250606304</v>
      </c>
      <c r="H57" s="39">
        <f>SUM(H5:H55)</f>
        <v>5723</v>
      </c>
      <c r="I57" s="40">
        <f>IF(H57&lt;&gt;".",IF(F57&lt;&gt;".",IF(F57&gt;0,(H57/F57-1)*100,"."),"."),".")</f>
        <v>-5.0124481327800785</v>
      </c>
      <c r="J57" s="39">
        <f>SUM(J5:J55)</f>
        <v>5773</v>
      </c>
      <c r="K57" s="40">
        <f>IF(J57&lt;&gt;".",IF(H57&lt;&gt;".",IF(H57&gt;0,(J57/H57-1)*100,"."),"."),".")</f>
        <v>0.8736676568233515</v>
      </c>
      <c r="L57" s="39">
        <f>SUM(L5:L55)</f>
        <v>5399</v>
      </c>
      <c r="M57" s="40">
        <f>IF(L57&lt;&gt;".",IF(J57&lt;&gt;".",IF(J57&gt;0,(L57/J57-1)*100,"."),"."),".")</f>
        <v>-6.478434089728047</v>
      </c>
      <c r="N57" s="39">
        <f>SUM(N5:N55)</f>
        <v>5519</v>
      </c>
      <c r="O57" s="40">
        <f>IF(N57&lt;&gt;".",IF(L57&lt;&gt;".",IF(L57&gt;0,(N57/L57-1)*100,"."),"."),".")</f>
        <v>2.2226338210779684</v>
      </c>
      <c r="P57" s="39">
        <f>SUM(P5:P55)</f>
        <v>4824</v>
      </c>
      <c r="Q57" s="40">
        <f>IF(P57&lt;&gt;".",IF(N57&lt;&gt;".",IF(N57&gt;0,(P57/N57-1)*100,"."),"."),".")</f>
        <v>-12.592861025548107</v>
      </c>
      <c r="R57" s="39">
        <f>SUM(R5:R55)</f>
        <v>4830</v>
      </c>
      <c r="S57" s="41">
        <f>IF(R57&lt;&gt;".",IF(P57&lt;&gt;".",IF(P57&gt;0,(R57/P57-1)*100,"."),"."),".")</f>
        <v>0.12437810945273853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2003&amp;RMagdeburg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89</v>
      </c>
      <c r="D5" s="23">
        <v>116</v>
      </c>
      <c r="E5" s="24">
        <f aca="true" t="shared" si="0" ref="E5:E36">IF(D5&lt;&gt;".",IF(C5&lt;&gt;".",IF(C5&gt;0,(D5/C5-1)*100,"."),"."),".")</f>
        <v>30.337078651685403</v>
      </c>
      <c r="F5" s="23">
        <v>112</v>
      </c>
      <c r="G5" s="24">
        <f aca="true" t="shared" si="1" ref="G5:G36">IF(F5&lt;&gt;".",IF(D5&lt;&gt;".",IF(D5&gt;0,(F5/D5-1)*100,"."),"."),".")</f>
        <v>-3.4482758620689613</v>
      </c>
      <c r="H5" s="23">
        <v>103</v>
      </c>
      <c r="I5" s="24">
        <f aca="true" t="shared" si="2" ref="I5:I36">IF(H5&lt;&gt;".",IF(F5&lt;&gt;".",IF(F5&gt;0,(H5/F5-1)*100,"."),"."),".")</f>
        <v>-8.03571428571429</v>
      </c>
      <c r="J5" s="23">
        <v>93</v>
      </c>
      <c r="K5" s="24">
        <f aca="true" t="shared" si="3" ref="K5:K36">IF(J5&lt;&gt;".",IF(H5&lt;&gt;".",IF(H5&gt;0,(J5/H5-1)*100,"."),"."),".")</f>
        <v>-9.708737864077666</v>
      </c>
      <c r="L5" s="23">
        <v>78</v>
      </c>
      <c r="M5" s="24">
        <f aca="true" t="shared" si="4" ref="M5:M36">IF(L5&lt;&gt;".",IF(J5&lt;&gt;".",IF(J5&gt;0,(L5/J5-1)*100,"."),"."),".")</f>
        <v>-16.129032258064512</v>
      </c>
      <c r="N5" s="23">
        <v>69</v>
      </c>
      <c r="O5" s="24">
        <f aca="true" t="shared" si="5" ref="O5:O36">IF(N5&lt;&gt;".",IF(L5&lt;&gt;".",IF(L5&gt;0,(N5/L5-1)*100,"."),"."),".")</f>
        <v>-11.538461538461542</v>
      </c>
      <c r="P5" s="23">
        <v>98</v>
      </c>
      <c r="Q5" s="24">
        <f aca="true" t="shared" si="6" ref="Q5:Q36">IF(P5&lt;&gt;".",IF(N5&lt;&gt;".",IF(N5&gt;0,(P5/N5-1)*100,"."),"."),".")</f>
        <v>42.02898550724639</v>
      </c>
      <c r="R5" s="23">
        <v>106</v>
      </c>
      <c r="S5" s="25">
        <f aca="true" t="shared" si="7" ref="S5:S36">IF(R5&lt;&gt;".",IF(P5&lt;&gt;".",IF(P5&gt;0,(R5/P5-1)*100,"."),"."),".")</f>
        <v>8.163265306122458</v>
      </c>
    </row>
    <row r="6" spans="1:19" ht="9" customHeight="1">
      <c r="A6" s="20">
        <v>2</v>
      </c>
      <c r="B6" s="21" t="s">
        <v>5</v>
      </c>
      <c r="C6" s="22">
        <v>95</v>
      </c>
      <c r="D6" s="26">
        <v>118</v>
      </c>
      <c r="E6" s="24">
        <f t="shared" si="0"/>
        <v>24.210526315789483</v>
      </c>
      <c r="F6" s="26">
        <v>66</v>
      </c>
      <c r="G6" s="24">
        <f t="shared" si="1"/>
        <v>-44.067796610169495</v>
      </c>
      <c r="H6" s="26">
        <v>54</v>
      </c>
      <c r="I6" s="24">
        <f t="shared" si="2"/>
        <v>-18.181818181818176</v>
      </c>
      <c r="J6" s="26">
        <v>92</v>
      </c>
      <c r="K6" s="24">
        <f t="shared" si="3"/>
        <v>70.37037037037037</v>
      </c>
      <c r="L6" s="26">
        <v>95</v>
      </c>
      <c r="M6" s="24">
        <f t="shared" si="4"/>
        <v>3.2608695652173836</v>
      </c>
      <c r="N6" s="26">
        <v>99</v>
      </c>
      <c r="O6" s="24">
        <f t="shared" si="5"/>
        <v>4.210526315789465</v>
      </c>
      <c r="P6" s="26">
        <v>99</v>
      </c>
      <c r="Q6" s="24">
        <f t="shared" si="6"/>
        <v>0</v>
      </c>
      <c r="R6" s="26">
        <v>93</v>
      </c>
      <c r="S6" s="25">
        <f t="shared" si="7"/>
        <v>-6.060606060606055</v>
      </c>
    </row>
    <row r="7" spans="1:19" ht="9" customHeight="1">
      <c r="A7" s="27">
        <v>3</v>
      </c>
      <c r="B7" s="28" t="s">
        <v>6</v>
      </c>
      <c r="C7" s="22">
        <v>125</v>
      </c>
      <c r="D7" s="26">
        <v>95</v>
      </c>
      <c r="E7" s="24">
        <f t="shared" si="0"/>
        <v>-24</v>
      </c>
      <c r="F7" s="26">
        <v>115</v>
      </c>
      <c r="G7" s="24">
        <f t="shared" si="1"/>
        <v>21.052631578947366</v>
      </c>
      <c r="H7" s="26">
        <v>85</v>
      </c>
      <c r="I7" s="24">
        <f t="shared" si="2"/>
        <v>-26.086956521739136</v>
      </c>
      <c r="J7" s="26">
        <v>79</v>
      </c>
      <c r="K7" s="24">
        <f t="shared" si="3"/>
        <v>-7.058823529411762</v>
      </c>
      <c r="L7" s="26">
        <v>68</v>
      </c>
      <c r="M7" s="24">
        <f t="shared" si="4"/>
        <v>-13.924050632911388</v>
      </c>
      <c r="N7" s="26">
        <v>64</v>
      </c>
      <c r="O7" s="24">
        <f t="shared" si="5"/>
        <v>-5.882352941176472</v>
      </c>
      <c r="P7" s="26">
        <v>66</v>
      </c>
      <c r="Q7" s="24">
        <f t="shared" si="6"/>
        <v>3.125</v>
      </c>
      <c r="R7" s="26">
        <v>77</v>
      </c>
      <c r="S7" s="25">
        <f t="shared" si="7"/>
        <v>16.666666666666675</v>
      </c>
    </row>
    <row r="8" spans="1:19" ht="9" customHeight="1">
      <c r="A8" s="20">
        <v>4</v>
      </c>
      <c r="B8" s="21" t="s">
        <v>7</v>
      </c>
      <c r="C8" s="22">
        <v>49</v>
      </c>
      <c r="D8" s="26">
        <v>52</v>
      </c>
      <c r="E8" s="24">
        <f t="shared" si="0"/>
        <v>6.1224489795918435</v>
      </c>
      <c r="F8" s="26">
        <v>40</v>
      </c>
      <c r="G8" s="24">
        <f t="shared" si="1"/>
        <v>-23.076923076923073</v>
      </c>
      <c r="H8" s="26">
        <v>44</v>
      </c>
      <c r="I8" s="24">
        <f t="shared" si="2"/>
        <v>10.000000000000009</v>
      </c>
      <c r="J8" s="26">
        <v>33</v>
      </c>
      <c r="K8" s="24">
        <f t="shared" si="3"/>
        <v>-25</v>
      </c>
      <c r="L8" s="26">
        <v>28</v>
      </c>
      <c r="M8" s="24">
        <f t="shared" si="4"/>
        <v>-15.151515151515149</v>
      </c>
      <c r="N8" s="26">
        <v>26</v>
      </c>
      <c r="O8" s="24">
        <f t="shared" si="5"/>
        <v>-7.14285714285714</v>
      </c>
      <c r="P8" s="26">
        <v>21</v>
      </c>
      <c r="Q8" s="24">
        <f t="shared" si="6"/>
        <v>-19.23076923076923</v>
      </c>
      <c r="R8" s="26">
        <v>26</v>
      </c>
      <c r="S8" s="25">
        <f t="shared" si="7"/>
        <v>23.809523809523814</v>
      </c>
    </row>
    <row r="9" spans="1:19" ht="9" customHeight="1">
      <c r="A9" s="20">
        <v>5</v>
      </c>
      <c r="B9" s="21" t="s">
        <v>8</v>
      </c>
      <c r="C9" s="22">
        <v>55</v>
      </c>
      <c r="D9" s="26">
        <v>61</v>
      </c>
      <c r="E9" s="24">
        <f t="shared" si="0"/>
        <v>10.909090909090914</v>
      </c>
      <c r="F9" s="26">
        <v>55</v>
      </c>
      <c r="G9" s="24">
        <f t="shared" si="1"/>
        <v>-9.836065573770492</v>
      </c>
      <c r="H9" s="26">
        <v>81</v>
      </c>
      <c r="I9" s="24">
        <f t="shared" si="2"/>
        <v>47.272727272727266</v>
      </c>
      <c r="J9" s="26">
        <v>99</v>
      </c>
      <c r="K9" s="24">
        <f t="shared" si="3"/>
        <v>22.222222222222232</v>
      </c>
      <c r="L9" s="26">
        <v>53</v>
      </c>
      <c r="M9" s="24">
        <f t="shared" si="4"/>
        <v>-46.464646464646464</v>
      </c>
      <c r="N9" s="26">
        <v>39</v>
      </c>
      <c r="O9" s="24">
        <f t="shared" si="5"/>
        <v>-26.415094339622648</v>
      </c>
      <c r="P9" s="26">
        <v>58</v>
      </c>
      <c r="Q9" s="24">
        <f t="shared" si="6"/>
        <v>48.71794871794872</v>
      </c>
      <c r="R9" s="26">
        <v>47</v>
      </c>
      <c r="S9" s="25">
        <f t="shared" si="7"/>
        <v>-18.965517241379317</v>
      </c>
    </row>
    <row r="10" spans="1:19" ht="9" customHeight="1">
      <c r="A10" s="20">
        <v>6</v>
      </c>
      <c r="B10" s="21" t="s">
        <v>9</v>
      </c>
      <c r="C10" s="22">
        <v>36</v>
      </c>
      <c r="D10" s="26">
        <v>30</v>
      </c>
      <c r="E10" s="24">
        <f t="shared" si="0"/>
        <v>-16.666666666666664</v>
      </c>
      <c r="F10" s="26">
        <v>34</v>
      </c>
      <c r="G10" s="24">
        <f t="shared" si="1"/>
        <v>13.33333333333333</v>
      </c>
      <c r="H10" s="26">
        <v>34</v>
      </c>
      <c r="I10" s="24">
        <f t="shared" si="2"/>
        <v>0</v>
      </c>
      <c r="J10" s="26">
        <v>37</v>
      </c>
      <c r="K10" s="24">
        <f t="shared" si="3"/>
        <v>8.823529411764696</v>
      </c>
      <c r="L10" s="26">
        <v>28</v>
      </c>
      <c r="M10" s="24">
        <f t="shared" si="4"/>
        <v>-24.32432432432432</v>
      </c>
      <c r="N10" s="26">
        <v>17</v>
      </c>
      <c r="O10" s="24">
        <f t="shared" si="5"/>
        <v>-39.28571428571429</v>
      </c>
      <c r="P10" s="26">
        <v>19</v>
      </c>
      <c r="Q10" s="24">
        <f t="shared" si="6"/>
        <v>11.764705882352944</v>
      </c>
      <c r="R10" s="26">
        <v>19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138</v>
      </c>
      <c r="D11" s="26">
        <v>139</v>
      </c>
      <c r="E11" s="24">
        <f t="shared" si="0"/>
        <v>0.7246376811594235</v>
      </c>
      <c r="F11" s="26">
        <v>147</v>
      </c>
      <c r="G11" s="24">
        <f t="shared" si="1"/>
        <v>5.755395683453246</v>
      </c>
      <c r="H11" s="26">
        <v>145</v>
      </c>
      <c r="I11" s="24">
        <f t="shared" si="2"/>
        <v>-1.3605442176870763</v>
      </c>
      <c r="J11" s="26">
        <v>121</v>
      </c>
      <c r="K11" s="24">
        <f t="shared" si="3"/>
        <v>-16.551724137931036</v>
      </c>
      <c r="L11" s="26">
        <v>114</v>
      </c>
      <c r="M11" s="24">
        <f t="shared" si="4"/>
        <v>-5.785123966942152</v>
      </c>
      <c r="N11" s="26">
        <v>106</v>
      </c>
      <c r="O11" s="24">
        <f t="shared" si="5"/>
        <v>-7.017543859649122</v>
      </c>
      <c r="P11" s="26">
        <v>102</v>
      </c>
      <c r="Q11" s="24">
        <f t="shared" si="6"/>
        <v>-3.7735849056603765</v>
      </c>
      <c r="R11" s="26">
        <v>117</v>
      </c>
      <c r="S11" s="25">
        <f t="shared" si="7"/>
        <v>14.705882352941169</v>
      </c>
    </row>
    <row r="12" spans="1:19" ht="9" customHeight="1">
      <c r="A12" s="20">
        <v>8</v>
      </c>
      <c r="B12" s="21" t="s">
        <v>11</v>
      </c>
      <c r="C12" s="22">
        <v>3</v>
      </c>
      <c r="D12" s="26">
        <v>1</v>
      </c>
      <c r="E12" s="24">
        <f t="shared" si="0"/>
        <v>-66.66666666666667</v>
      </c>
      <c r="F12" s="26">
        <v>1</v>
      </c>
      <c r="G12" s="24">
        <f t="shared" si="1"/>
        <v>0</v>
      </c>
      <c r="H12" s="26">
        <v>3</v>
      </c>
      <c r="I12" s="24">
        <f t="shared" si="2"/>
        <v>200</v>
      </c>
      <c r="J12" s="26" t="s">
        <v>4</v>
      </c>
      <c r="K12" s="24" t="str">
        <f t="shared" si="3"/>
        <v>.</v>
      </c>
      <c r="L12" s="26">
        <v>2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52</v>
      </c>
      <c r="D13" s="26">
        <v>42</v>
      </c>
      <c r="E13" s="24">
        <f t="shared" si="0"/>
        <v>-19.23076923076923</v>
      </c>
      <c r="F13" s="26">
        <v>48</v>
      </c>
      <c r="G13" s="24">
        <f t="shared" si="1"/>
        <v>14.28571428571428</v>
      </c>
      <c r="H13" s="26">
        <v>41</v>
      </c>
      <c r="I13" s="24">
        <f t="shared" si="2"/>
        <v>-14.583333333333337</v>
      </c>
      <c r="J13" s="26">
        <v>43</v>
      </c>
      <c r="K13" s="24">
        <f t="shared" si="3"/>
        <v>4.878048780487809</v>
      </c>
      <c r="L13" s="26">
        <v>37</v>
      </c>
      <c r="M13" s="24">
        <f t="shared" si="4"/>
        <v>-13.953488372093027</v>
      </c>
      <c r="N13" s="26">
        <v>30</v>
      </c>
      <c r="O13" s="24">
        <f t="shared" si="5"/>
        <v>-18.918918918918916</v>
      </c>
      <c r="P13" s="26">
        <v>31</v>
      </c>
      <c r="Q13" s="24">
        <f t="shared" si="6"/>
        <v>3.3333333333333437</v>
      </c>
      <c r="R13" s="26">
        <v>23</v>
      </c>
      <c r="S13" s="25">
        <f t="shared" si="7"/>
        <v>-25.806451612903224</v>
      </c>
    </row>
    <row r="14" spans="1:19" ht="9" customHeight="1">
      <c r="A14" s="20">
        <v>10</v>
      </c>
      <c r="B14" s="21" t="s">
        <v>13</v>
      </c>
      <c r="C14" s="22">
        <v>134</v>
      </c>
      <c r="D14" s="26">
        <v>148</v>
      </c>
      <c r="E14" s="24">
        <f t="shared" si="0"/>
        <v>10.447761194029859</v>
      </c>
      <c r="F14" s="26">
        <v>133</v>
      </c>
      <c r="G14" s="24">
        <f t="shared" si="1"/>
        <v>-10.135135135135132</v>
      </c>
      <c r="H14" s="26">
        <v>131</v>
      </c>
      <c r="I14" s="24">
        <f t="shared" si="2"/>
        <v>-1.5037593984962405</v>
      </c>
      <c r="J14" s="26">
        <v>147</v>
      </c>
      <c r="K14" s="24">
        <f t="shared" si="3"/>
        <v>12.213740458015266</v>
      </c>
      <c r="L14" s="26">
        <v>143</v>
      </c>
      <c r="M14" s="24">
        <f t="shared" si="4"/>
        <v>-2.7210884353741527</v>
      </c>
      <c r="N14" s="26">
        <v>135</v>
      </c>
      <c r="O14" s="24">
        <f t="shared" si="5"/>
        <v>-5.594405594405593</v>
      </c>
      <c r="P14" s="26">
        <v>107</v>
      </c>
      <c r="Q14" s="24">
        <f t="shared" si="6"/>
        <v>-20.740740740740737</v>
      </c>
      <c r="R14" s="26">
        <v>115</v>
      </c>
      <c r="S14" s="25">
        <f t="shared" si="7"/>
        <v>7.476635514018692</v>
      </c>
    </row>
    <row r="15" spans="1:19" ht="9" customHeight="1">
      <c r="A15" s="20">
        <v>11</v>
      </c>
      <c r="B15" s="21" t="s">
        <v>14</v>
      </c>
      <c r="C15" s="22">
        <v>75</v>
      </c>
      <c r="D15" s="26">
        <v>76</v>
      </c>
      <c r="E15" s="24">
        <f t="shared" si="0"/>
        <v>1.333333333333342</v>
      </c>
      <c r="F15" s="26">
        <v>117</v>
      </c>
      <c r="G15" s="24">
        <f t="shared" si="1"/>
        <v>53.94736842105263</v>
      </c>
      <c r="H15" s="26">
        <v>89</v>
      </c>
      <c r="I15" s="24">
        <f t="shared" si="2"/>
        <v>-23.931623931623935</v>
      </c>
      <c r="J15" s="26">
        <v>121</v>
      </c>
      <c r="K15" s="24">
        <f t="shared" si="3"/>
        <v>35.95505617977528</v>
      </c>
      <c r="L15" s="26">
        <v>54</v>
      </c>
      <c r="M15" s="24">
        <f t="shared" si="4"/>
        <v>-55.37190082644627</v>
      </c>
      <c r="N15" s="26">
        <v>72</v>
      </c>
      <c r="O15" s="24">
        <f t="shared" si="5"/>
        <v>33.33333333333333</v>
      </c>
      <c r="P15" s="26">
        <v>62</v>
      </c>
      <c r="Q15" s="24">
        <f t="shared" si="6"/>
        <v>-13.888888888888884</v>
      </c>
      <c r="R15" s="26">
        <v>100</v>
      </c>
      <c r="S15" s="25">
        <f t="shared" si="7"/>
        <v>61.29032258064515</v>
      </c>
    </row>
    <row r="16" spans="1:19" ht="9" customHeight="1">
      <c r="A16" s="20">
        <v>12</v>
      </c>
      <c r="B16" s="21" t="s">
        <v>15</v>
      </c>
      <c r="C16" s="22">
        <v>68</v>
      </c>
      <c r="D16" s="26">
        <v>58</v>
      </c>
      <c r="E16" s="24">
        <f t="shared" si="0"/>
        <v>-14.70588235294118</v>
      </c>
      <c r="F16" s="26">
        <v>29</v>
      </c>
      <c r="G16" s="24">
        <f t="shared" si="1"/>
        <v>-50</v>
      </c>
      <c r="H16" s="26">
        <v>47</v>
      </c>
      <c r="I16" s="24">
        <f t="shared" si="2"/>
        <v>62.06896551724137</v>
      </c>
      <c r="J16" s="26">
        <v>19</v>
      </c>
      <c r="K16" s="24">
        <f t="shared" si="3"/>
        <v>-59.57446808510638</v>
      </c>
      <c r="L16" s="26">
        <v>19</v>
      </c>
      <c r="M16" s="24">
        <f t="shared" si="4"/>
        <v>0</v>
      </c>
      <c r="N16" s="26">
        <v>12</v>
      </c>
      <c r="O16" s="24">
        <f t="shared" si="5"/>
        <v>-36.8421052631579</v>
      </c>
      <c r="P16" s="26">
        <v>13</v>
      </c>
      <c r="Q16" s="24">
        <f t="shared" si="6"/>
        <v>8.333333333333325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16</v>
      </c>
      <c r="E17" s="24">
        <f t="shared" si="0"/>
        <v>300</v>
      </c>
      <c r="F17" s="26">
        <v>14</v>
      </c>
      <c r="G17" s="24">
        <f t="shared" si="1"/>
        <v>-12.5</v>
      </c>
      <c r="H17" s="26" t="s">
        <v>4</v>
      </c>
      <c r="I17" s="24" t="str">
        <f t="shared" si="2"/>
        <v>.</v>
      </c>
      <c r="J17" s="26" t="s">
        <v>4</v>
      </c>
      <c r="K17" s="24" t="str">
        <f t="shared" si="3"/>
        <v>.</v>
      </c>
      <c r="L17" s="26" t="s">
        <v>4</v>
      </c>
      <c r="M17" s="24" t="str">
        <f t="shared" si="4"/>
        <v>.</v>
      </c>
      <c r="N17" s="26" t="s">
        <v>4</v>
      </c>
      <c r="O17" s="24" t="str">
        <f t="shared" si="5"/>
        <v>.</v>
      </c>
      <c r="P17" s="26">
        <v>2</v>
      </c>
      <c r="Q17" s="24" t="str">
        <f t="shared" si="6"/>
        <v>.</v>
      </c>
      <c r="R17" s="26">
        <v>4</v>
      </c>
      <c r="S17" s="25">
        <f t="shared" si="7"/>
        <v>100</v>
      </c>
    </row>
    <row r="18" spans="1:19" ht="9" customHeight="1">
      <c r="A18" s="20">
        <v>14</v>
      </c>
      <c r="B18" s="21" t="s">
        <v>17</v>
      </c>
      <c r="C18" s="22">
        <v>47</v>
      </c>
      <c r="D18" s="26">
        <v>35</v>
      </c>
      <c r="E18" s="24">
        <f t="shared" si="0"/>
        <v>-25.531914893617024</v>
      </c>
      <c r="F18" s="26">
        <v>51</v>
      </c>
      <c r="G18" s="24">
        <f t="shared" si="1"/>
        <v>45.71428571428571</v>
      </c>
      <c r="H18" s="26">
        <v>49</v>
      </c>
      <c r="I18" s="24">
        <f t="shared" si="2"/>
        <v>-3.9215686274509776</v>
      </c>
      <c r="J18" s="26">
        <v>46</v>
      </c>
      <c r="K18" s="24">
        <f t="shared" si="3"/>
        <v>-6.122448979591832</v>
      </c>
      <c r="L18" s="26">
        <v>40</v>
      </c>
      <c r="M18" s="24">
        <f t="shared" si="4"/>
        <v>-13.043478260869568</v>
      </c>
      <c r="N18" s="26">
        <v>30</v>
      </c>
      <c r="O18" s="24">
        <f t="shared" si="5"/>
        <v>-25</v>
      </c>
      <c r="P18" s="26">
        <v>28</v>
      </c>
      <c r="Q18" s="24">
        <f t="shared" si="6"/>
        <v>-6.666666666666665</v>
      </c>
      <c r="R18" s="26">
        <v>21</v>
      </c>
      <c r="S18" s="25">
        <f t="shared" si="7"/>
        <v>-25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9</v>
      </c>
      <c r="E19" s="24">
        <f t="shared" si="0"/>
        <v>125</v>
      </c>
      <c r="F19" s="26">
        <v>1</v>
      </c>
      <c r="G19" s="24">
        <f t="shared" si="1"/>
        <v>-88.88888888888889</v>
      </c>
      <c r="H19" s="26">
        <v>6</v>
      </c>
      <c r="I19" s="24">
        <f t="shared" si="2"/>
        <v>500</v>
      </c>
      <c r="J19" s="26">
        <v>3</v>
      </c>
      <c r="K19" s="24">
        <f t="shared" si="3"/>
        <v>-50</v>
      </c>
      <c r="L19" s="26">
        <v>2</v>
      </c>
      <c r="M19" s="24">
        <f t="shared" si="4"/>
        <v>-33.333333333333336</v>
      </c>
      <c r="N19" s="26">
        <v>2</v>
      </c>
      <c r="O19" s="24">
        <f t="shared" si="5"/>
        <v>0</v>
      </c>
      <c r="P19" s="26">
        <v>2</v>
      </c>
      <c r="Q19" s="24">
        <f t="shared" si="6"/>
        <v>0</v>
      </c>
      <c r="R19" s="26">
        <v>3</v>
      </c>
      <c r="S19" s="25">
        <f t="shared" si="7"/>
        <v>50</v>
      </c>
    </row>
    <row r="20" spans="1:19" ht="9" customHeight="1">
      <c r="A20" s="20">
        <v>17</v>
      </c>
      <c r="B20" s="21" t="s">
        <v>19</v>
      </c>
      <c r="C20" s="22">
        <v>45</v>
      </c>
      <c r="D20" s="26">
        <v>46</v>
      </c>
      <c r="E20" s="24">
        <f t="shared" si="0"/>
        <v>2.2222222222222143</v>
      </c>
      <c r="F20" s="26">
        <v>48</v>
      </c>
      <c r="G20" s="24">
        <f t="shared" si="1"/>
        <v>4.347826086956519</v>
      </c>
      <c r="H20" s="26">
        <v>41</v>
      </c>
      <c r="I20" s="24">
        <f t="shared" si="2"/>
        <v>-14.583333333333337</v>
      </c>
      <c r="J20" s="26">
        <v>33</v>
      </c>
      <c r="K20" s="24">
        <f t="shared" si="3"/>
        <v>-19.512195121951216</v>
      </c>
      <c r="L20" s="26">
        <v>44</v>
      </c>
      <c r="M20" s="24">
        <f t="shared" si="4"/>
        <v>33.33333333333333</v>
      </c>
      <c r="N20" s="26">
        <v>27</v>
      </c>
      <c r="O20" s="24">
        <f t="shared" si="5"/>
        <v>-38.63636363636363</v>
      </c>
      <c r="P20" s="26">
        <v>40</v>
      </c>
      <c r="Q20" s="24">
        <f t="shared" si="6"/>
        <v>48.14814814814814</v>
      </c>
      <c r="R20" s="26">
        <v>24</v>
      </c>
      <c r="S20" s="25">
        <f t="shared" si="7"/>
        <v>-40</v>
      </c>
    </row>
    <row r="21" spans="1:19" ht="9" customHeight="1">
      <c r="A21" s="20">
        <v>18</v>
      </c>
      <c r="B21" s="21" t="s">
        <v>20</v>
      </c>
      <c r="C21" s="22">
        <v>30</v>
      </c>
      <c r="D21" s="26">
        <v>23</v>
      </c>
      <c r="E21" s="24">
        <f t="shared" si="0"/>
        <v>-23.33333333333333</v>
      </c>
      <c r="F21" s="26">
        <v>24</v>
      </c>
      <c r="G21" s="24">
        <f t="shared" si="1"/>
        <v>4.347826086956519</v>
      </c>
      <c r="H21" s="26">
        <v>27</v>
      </c>
      <c r="I21" s="24">
        <f t="shared" si="2"/>
        <v>12.5</v>
      </c>
      <c r="J21" s="26">
        <v>29</v>
      </c>
      <c r="K21" s="24">
        <f t="shared" si="3"/>
        <v>7.407407407407418</v>
      </c>
      <c r="L21" s="26">
        <v>25</v>
      </c>
      <c r="M21" s="24">
        <f t="shared" si="4"/>
        <v>-13.793103448275868</v>
      </c>
      <c r="N21" s="26">
        <v>19</v>
      </c>
      <c r="O21" s="24">
        <f t="shared" si="5"/>
        <v>-24</v>
      </c>
      <c r="P21" s="26">
        <v>20</v>
      </c>
      <c r="Q21" s="24">
        <f t="shared" si="6"/>
        <v>5.263157894736836</v>
      </c>
      <c r="R21" s="26">
        <v>20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42</v>
      </c>
      <c r="D22" s="26">
        <v>41</v>
      </c>
      <c r="E22" s="24">
        <f t="shared" si="0"/>
        <v>-2.3809523809523836</v>
      </c>
      <c r="F22" s="26">
        <v>37</v>
      </c>
      <c r="G22" s="24">
        <f t="shared" si="1"/>
        <v>-9.756097560975608</v>
      </c>
      <c r="H22" s="26">
        <v>39</v>
      </c>
      <c r="I22" s="24">
        <f t="shared" si="2"/>
        <v>5.405405405405395</v>
      </c>
      <c r="J22" s="26">
        <v>29</v>
      </c>
      <c r="K22" s="24">
        <f t="shared" si="3"/>
        <v>-25.64102564102564</v>
      </c>
      <c r="L22" s="26">
        <v>30</v>
      </c>
      <c r="M22" s="24">
        <f t="shared" si="4"/>
        <v>3.4482758620689724</v>
      </c>
      <c r="N22" s="26">
        <v>27</v>
      </c>
      <c r="O22" s="24">
        <f t="shared" si="5"/>
        <v>-9.999999999999998</v>
      </c>
      <c r="P22" s="26">
        <v>18</v>
      </c>
      <c r="Q22" s="24">
        <f t="shared" si="6"/>
        <v>-33.333333333333336</v>
      </c>
      <c r="R22" s="26">
        <v>16</v>
      </c>
      <c r="S22" s="25">
        <f t="shared" si="7"/>
        <v>-11.111111111111116</v>
      </c>
    </row>
    <row r="23" spans="1:19" ht="9" customHeight="1">
      <c r="A23" s="20">
        <v>20</v>
      </c>
      <c r="B23" s="21" t="s">
        <v>22</v>
      </c>
      <c r="C23" s="22">
        <v>58</v>
      </c>
      <c r="D23" s="26">
        <v>58</v>
      </c>
      <c r="E23" s="24">
        <f t="shared" si="0"/>
        <v>0</v>
      </c>
      <c r="F23" s="26">
        <v>50</v>
      </c>
      <c r="G23" s="24">
        <f t="shared" si="1"/>
        <v>-13.793103448275868</v>
      </c>
      <c r="H23" s="26">
        <v>58</v>
      </c>
      <c r="I23" s="24">
        <f t="shared" si="2"/>
        <v>15.999999999999993</v>
      </c>
      <c r="J23" s="26">
        <v>48</v>
      </c>
      <c r="K23" s="24">
        <f t="shared" si="3"/>
        <v>-17.24137931034483</v>
      </c>
      <c r="L23" s="26">
        <v>43</v>
      </c>
      <c r="M23" s="24">
        <f t="shared" si="4"/>
        <v>-10.416666666666663</v>
      </c>
      <c r="N23" s="26">
        <v>53</v>
      </c>
      <c r="O23" s="24">
        <f t="shared" si="5"/>
        <v>23.25581395348837</v>
      </c>
      <c r="P23" s="26">
        <v>73</v>
      </c>
      <c r="Q23" s="24">
        <f t="shared" si="6"/>
        <v>37.73584905660377</v>
      </c>
      <c r="R23" s="26">
        <v>48</v>
      </c>
      <c r="S23" s="25">
        <f t="shared" si="7"/>
        <v>-34.24657534246576</v>
      </c>
    </row>
    <row r="24" spans="1:19" ht="9" customHeight="1">
      <c r="A24" s="20">
        <v>21</v>
      </c>
      <c r="B24" s="21" t="s">
        <v>23</v>
      </c>
      <c r="C24" s="22">
        <v>33</v>
      </c>
      <c r="D24" s="26">
        <v>17</v>
      </c>
      <c r="E24" s="24">
        <f t="shared" si="0"/>
        <v>-48.484848484848484</v>
      </c>
      <c r="F24" s="26">
        <v>32</v>
      </c>
      <c r="G24" s="24">
        <f t="shared" si="1"/>
        <v>88.23529411764706</v>
      </c>
      <c r="H24" s="26">
        <v>26</v>
      </c>
      <c r="I24" s="24">
        <f t="shared" si="2"/>
        <v>-18.75</v>
      </c>
      <c r="J24" s="26">
        <v>47</v>
      </c>
      <c r="K24" s="24">
        <f t="shared" si="3"/>
        <v>80.76923076923077</v>
      </c>
      <c r="L24" s="26">
        <v>28</v>
      </c>
      <c r="M24" s="24">
        <f t="shared" si="4"/>
        <v>-40.42553191489362</v>
      </c>
      <c r="N24" s="26">
        <v>14</v>
      </c>
      <c r="O24" s="24">
        <f t="shared" si="5"/>
        <v>-50</v>
      </c>
      <c r="P24" s="26">
        <v>9</v>
      </c>
      <c r="Q24" s="24">
        <f t="shared" si="6"/>
        <v>-35.71428571428571</v>
      </c>
      <c r="R24" s="26">
        <v>28</v>
      </c>
      <c r="S24" s="25">
        <f t="shared" si="7"/>
        <v>211.11111111111111</v>
      </c>
    </row>
    <row r="25" spans="1:19" ht="9" customHeight="1">
      <c r="A25" s="20">
        <v>22</v>
      </c>
      <c r="B25" s="21" t="s">
        <v>24</v>
      </c>
      <c r="C25" s="22">
        <v>46</v>
      </c>
      <c r="D25" s="26">
        <v>44</v>
      </c>
      <c r="E25" s="24">
        <f t="shared" si="0"/>
        <v>-4.347826086956519</v>
      </c>
      <c r="F25" s="26">
        <v>41</v>
      </c>
      <c r="G25" s="24">
        <f t="shared" si="1"/>
        <v>-6.818181818181824</v>
      </c>
      <c r="H25" s="26">
        <v>39</v>
      </c>
      <c r="I25" s="24">
        <f t="shared" si="2"/>
        <v>-4.878048780487809</v>
      </c>
      <c r="J25" s="26">
        <v>35</v>
      </c>
      <c r="K25" s="24">
        <f t="shared" si="3"/>
        <v>-10.256410256410254</v>
      </c>
      <c r="L25" s="26">
        <v>55</v>
      </c>
      <c r="M25" s="24">
        <f t="shared" si="4"/>
        <v>57.14285714285714</v>
      </c>
      <c r="N25" s="26">
        <v>35</v>
      </c>
      <c r="O25" s="24">
        <f t="shared" si="5"/>
        <v>-36.36363636363637</v>
      </c>
      <c r="P25" s="26">
        <v>31</v>
      </c>
      <c r="Q25" s="24">
        <f t="shared" si="6"/>
        <v>-11.428571428571432</v>
      </c>
      <c r="R25" s="26">
        <v>32</v>
      </c>
      <c r="S25" s="25">
        <f t="shared" si="7"/>
        <v>3.2258064516129004</v>
      </c>
    </row>
    <row r="26" spans="1:19" ht="9" customHeight="1">
      <c r="A26" s="20">
        <v>23</v>
      </c>
      <c r="B26" s="21" t="s">
        <v>25</v>
      </c>
      <c r="C26" s="22">
        <v>99</v>
      </c>
      <c r="D26" s="26">
        <v>82</v>
      </c>
      <c r="E26" s="24">
        <f t="shared" si="0"/>
        <v>-17.17171717171717</v>
      </c>
      <c r="F26" s="26">
        <v>97</v>
      </c>
      <c r="G26" s="24">
        <f t="shared" si="1"/>
        <v>18.29268292682926</v>
      </c>
      <c r="H26" s="26">
        <v>29</v>
      </c>
      <c r="I26" s="24">
        <f t="shared" si="2"/>
        <v>-70.10309278350515</v>
      </c>
      <c r="J26" s="26">
        <v>4</v>
      </c>
      <c r="K26" s="24">
        <f t="shared" si="3"/>
        <v>-86.20689655172413</v>
      </c>
      <c r="L26" s="26">
        <v>146</v>
      </c>
      <c r="M26" s="24">
        <f t="shared" si="4"/>
        <v>3550</v>
      </c>
      <c r="N26" s="26">
        <v>145</v>
      </c>
      <c r="O26" s="24">
        <f t="shared" si="5"/>
        <v>-0.6849315068493178</v>
      </c>
      <c r="P26" s="26">
        <v>165</v>
      </c>
      <c r="Q26" s="24">
        <f t="shared" si="6"/>
        <v>13.793103448275868</v>
      </c>
      <c r="R26" s="26">
        <v>140</v>
      </c>
      <c r="S26" s="25">
        <f t="shared" si="7"/>
        <v>-15.151515151515149</v>
      </c>
    </row>
    <row r="27" spans="1:19" ht="9" customHeight="1">
      <c r="A27" s="20">
        <v>24</v>
      </c>
      <c r="B27" s="21" t="s">
        <v>26</v>
      </c>
      <c r="C27" s="22">
        <v>62</v>
      </c>
      <c r="D27" s="26">
        <v>37</v>
      </c>
      <c r="E27" s="24">
        <f t="shared" si="0"/>
        <v>-40.32258064516129</v>
      </c>
      <c r="F27" s="26">
        <v>38</v>
      </c>
      <c r="G27" s="24">
        <f t="shared" si="1"/>
        <v>2.7027027027026973</v>
      </c>
      <c r="H27" s="26">
        <v>30</v>
      </c>
      <c r="I27" s="24">
        <f t="shared" si="2"/>
        <v>-21.052631578947366</v>
      </c>
      <c r="J27" s="26">
        <v>23</v>
      </c>
      <c r="K27" s="24">
        <f t="shared" si="3"/>
        <v>-23.33333333333333</v>
      </c>
      <c r="L27" s="26">
        <v>19</v>
      </c>
      <c r="M27" s="24">
        <f t="shared" si="4"/>
        <v>-17.391304347826086</v>
      </c>
      <c r="N27" s="26">
        <v>16</v>
      </c>
      <c r="O27" s="24">
        <f t="shared" si="5"/>
        <v>-15.789473684210531</v>
      </c>
      <c r="P27" s="26">
        <v>12</v>
      </c>
      <c r="Q27" s="24">
        <f t="shared" si="6"/>
        <v>-25</v>
      </c>
      <c r="R27" s="26">
        <v>21</v>
      </c>
      <c r="S27" s="25">
        <f t="shared" si="7"/>
        <v>75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3</v>
      </c>
      <c r="E28" s="24">
        <f t="shared" si="0"/>
        <v>0</v>
      </c>
      <c r="F28" s="30">
        <v>1</v>
      </c>
      <c r="G28" s="24">
        <f t="shared" si="1"/>
        <v>-66.66666666666667</v>
      </c>
      <c r="H28" s="30">
        <v>9</v>
      </c>
      <c r="I28" s="24">
        <f t="shared" si="2"/>
        <v>800</v>
      </c>
      <c r="J28" s="30">
        <v>3</v>
      </c>
      <c r="K28" s="24">
        <f t="shared" si="3"/>
        <v>-66.66666666666667</v>
      </c>
      <c r="L28" s="30">
        <v>6</v>
      </c>
      <c r="M28" s="24">
        <f t="shared" si="4"/>
        <v>100</v>
      </c>
      <c r="N28" s="30">
        <v>4</v>
      </c>
      <c r="O28" s="24">
        <f t="shared" si="5"/>
        <v>-33.333333333333336</v>
      </c>
      <c r="P28" s="30">
        <v>2</v>
      </c>
      <c r="Q28" s="24">
        <f t="shared" si="6"/>
        <v>-50</v>
      </c>
      <c r="R28" s="30">
        <v>1</v>
      </c>
      <c r="S28" s="25">
        <f t="shared" si="7"/>
        <v>-50</v>
      </c>
    </row>
    <row r="29" spans="1:19" ht="9" customHeight="1">
      <c r="A29" s="20">
        <v>26</v>
      </c>
      <c r="B29" s="21" t="s">
        <v>28</v>
      </c>
      <c r="C29" s="22">
        <v>24</v>
      </c>
      <c r="D29" s="26">
        <v>23</v>
      </c>
      <c r="E29" s="24">
        <f t="shared" si="0"/>
        <v>-4.1666666666666625</v>
      </c>
      <c r="F29" s="26">
        <v>20</v>
      </c>
      <c r="G29" s="24">
        <f t="shared" si="1"/>
        <v>-13.043478260869568</v>
      </c>
      <c r="H29" s="26">
        <v>14</v>
      </c>
      <c r="I29" s="24">
        <f t="shared" si="2"/>
        <v>-30.000000000000004</v>
      </c>
      <c r="J29" s="26">
        <v>10</v>
      </c>
      <c r="K29" s="24">
        <f t="shared" si="3"/>
        <v>-28.57142857142857</v>
      </c>
      <c r="L29" s="26">
        <v>4</v>
      </c>
      <c r="M29" s="24">
        <f t="shared" si="4"/>
        <v>-60</v>
      </c>
      <c r="N29" s="26">
        <v>6</v>
      </c>
      <c r="O29" s="24">
        <f t="shared" si="5"/>
        <v>50</v>
      </c>
      <c r="P29" s="26">
        <v>2</v>
      </c>
      <c r="Q29" s="24">
        <f t="shared" si="6"/>
        <v>-66.66666666666667</v>
      </c>
      <c r="R29" s="26">
        <v>4</v>
      </c>
      <c r="S29" s="25">
        <f t="shared" si="7"/>
        <v>100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2</v>
      </c>
      <c r="E30" s="24" t="str">
        <f t="shared" si="0"/>
        <v>.</v>
      </c>
      <c r="F30" s="26">
        <v>2</v>
      </c>
      <c r="G30" s="24">
        <f t="shared" si="1"/>
        <v>0</v>
      </c>
      <c r="H30" s="26" t="s">
        <v>4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>
        <v>2</v>
      </c>
      <c r="M30" s="24" t="str">
        <f t="shared" si="4"/>
        <v>.</v>
      </c>
      <c r="N30" s="26">
        <v>2</v>
      </c>
      <c r="O30" s="24">
        <f t="shared" si="5"/>
        <v>0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6</v>
      </c>
      <c r="D31" s="26">
        <v>8</v>
      </c>
      <c r="E31" s="24">
        <f t="shared" si="0"/>
        <v>33.33333333333333</v>
      </c>
      <c r="F31" s="26">
        <v>7</v>
      </c>
      <c r="G31" s="24">
        <f t="shared" si="1"/>
        <v>-12.5</v>
      </c>
      <c r="H31" s="26">
        <v>7</v>
      </c>
      <c r="I31" s="24">
        <f t="shared" si="2"/>
        <v>0</v>
      </c>
      <c r="J31" s="26">
        <v>14</v>
      </c>
      <c r="K31" s="24">
        <f t="shared" si="3"/>
        <v>100</v>
      </c>
      <c r="L31" s="26">
        <v>13</v>
      </c>
      <c r="M31" s="24">
        <f t="shared" si="4"/>
        <v>-7.14285714285714</v>
      </c>
      <c r="N31" s="26">
        <v>6</v>
      </c>
      <c r="O31" s="24">
        <f t="shared" si="5"/>
        <v>-53.84615384615385</v>
      </c>
      <c r="P31" s="26">
        <v>9</v>
      </c>
      <c r="Q31" s="24">
        <f t="shared" si="6"/>
        <v>50</v>
      </c>
      <c r="R31" s="26">
        <v>15</v>
      </c>
      <c r="S31" s="25">
        <f t="shared" si="7"/>
        <v>66.66666666666667</v>
      </c>
    </row>
    <row r="32" spans="1:19" ht="9" customHeight="1">
      <c r="A32" s="20">
        <v>29</v>
      </c>
      <c r="B32" s="21" t="s">
        <v>31</v>
      </c>
      <c r="C32" s="22">
        <v>127</v>
      </c>
      <c r="D32" s="26">
        <v>108</v>
      </c>
      <c r="E32" s="24">
        <f t="shared" si="0"/>
        <v>-14.960629921259837</v>
      </c>
      <c r="F32" s="26">
        <v>124</v>
      </c>
      <c r="G32" s="24">
        <f t="shared" si="1"/>
        <v>14.814814814814813</v>
      </c>
      <c r="H32" s="26">
        <v>54</v>
      </c>
      <c r="I32" s="24">
        <f t="shared" si="2"/>
        <v>-56.4516129032258</v>
      </c>
      <c r="J32" s="26">
        <v>117</v>
      </c>
      <c r="K32" s="24">
        <f t="shared" si="3"/>
        <v>116.66666666666666</v>
      </c>
      <c r="L32" s="26">
        <v>101</v>
      </c>
      <c r="M32" s="24">
        <f t="shared" si="4"/>
        <v>-13.675213675213671</v>
      </c>
      <c r="N32" s="26">
        <v>98</v>
      </c>
      <c r="O32" s="24">
        <f t="shared" si="5"/>
        <v>-2.970297029702973</v>
      </c>
      <c r="P32" s="26">
        <v>58</v>
      </c>
      <c r="Q32" s="24">
        <f t="shared" si="6"/>
        <v>-40.816326530612244</v>
      </c>
      <c r="R32" s="26">
        <v>49</v>
      </c>
      <c r="S32" s="25">
        <f t="shared" si="7"/>
        <v>-15.517241379310342</v>
      </c>
    </row>
    <row r="33" spans="1:19" ht="9" customHeight="1">
      <c r="A33" s="20">
        <v>30</v>
      </c>
      <c r="B33" s="21" t="s">
        <v>32</v>
      </c>
      <c r="C33" s="22">
        <v>17</v>
      </c>
      <c r="D33" s="26">
        <v>20</v>
      </c>
      <c r="E33" s="24">
        <f t="shared" si="0"/>
        <v>17.647058823529417</v>
      </c>
      <c r="F33" s="26">
        <v>8</v>
      </c>
      <c r="G33" s="24">
        <f t="shared" si="1"/>
        <v>-60</v>
      </c>
      <c r="H33" s="26">
        <v>4</v>
      </c>
      <c r="I33" s="24">
        <f t="shared" si="2"/>
        <v>-50</v>
      </c>
      <c r="J33" s="26">
        <v>30</v>
      </c>
      <c r="K33" s="24">
        <f t="shared" si="3"/>
        <v>650</v>
      </c>
      <c r="L33" s="26">
        <v>7</v>
      </c>
      <c r="M33" s="24">
        <f t="shared" si="4"/>
        <v>-76.66666666666666</v>
      </c>
      <c r="N33" s="26">
        <v>7</v>
      </c>
      <c r="O33" s="24">
        <f t="shared" si="5"/>
        <v>0</v>
      </c>
      <c r="P33" s="26">
        <v>8</v>
      </c>
      <c r="Q33" s="24">
        <f t="shared" si="6"/>
        <v>14.28571428571428</v>
      </c>
      <c r="R33" s="26">
        <v>16</v>
      </c>
      <c r="S33" s="25">
        <f t="shared" si="7"/>
        <v>100</v>
      </c>
    </row>
    <row r="34" spans="1:19" ht="9" customHeight="1">
      <c r="A34" s="20">
        <v>31</v>
      </c>
      <c r="B34" s="21" t="s">
        <v>33</v>
      </c>
      <c r="C34" s="22">
        <v>308</v>
      </c>
      <c r="D34" s="26">
        <v>166</v>
      </c>
      <c r="E34" s="24">
        <f t="shared" si="0"/>
        <v>-46.103896103896105</v>
      </c>
      <c r="F34" s="26">
        <v>275</v>
      </c>
      <c r="G34" s="24">
        <f t="shared" si="1"/>
        <v>65.66265060240963</v>
      </c>
      <c r="H34" s="26">
        <v>302</v>
      </c>
      <c r="I34" s="24">
        <f t="shared" si="2"/>
        <v>9.818181818181815</v>
      </c>
      <c r="J34" s="26">
        <v>290</v>
      </c>
      <c r="K34" s="24">
        <f t="shared" si="3"/>
        <v>-3.9735099337748325</v>
      </c>
      <c r="L34" s="26">
        <v>285</v>
      </c>
      <c r="M34" s="24">
        <f t="shared" si="4"/>
        <v>-1.7241379310344862</v>
      </c>
      <c r="N34" s="26">
        <v>254</v>
      </c>
      <c r="O34" s="24">
        <f t="shared" si="5"/>
        <v>-10.87719298245614</v>
      </c>
      <c r="P34" s="26">
        <v>317</v>
      </c>
      <c r="Q34" s="24">
        <f t="shared" si="6"/>
        <v>24.803149606299215</v>
      </c>
      <c r="R34" s="26">
        <v>313</v>
      </c>
      <c r="S34" s="25">
        <f t="shared" si="7"/>
        <v>-1.2618296529968487</v>
      </c>
    </row>
    <row r="35" spans="1:19" ht="9" customHeight="1">
      <c r="A35" s="20">
        <v>32</v>
      </c>
      <c r="B35" s="21" t="s">
        <v>34</v>
      </c>
      <c r="C35" s="22">
        <v>95</v>
      </c>
      <c r="D35" s="26">
        <v>90</v>
      </c>
      <c r="E35" s="24">
        <f t="shared" si="0"/>
        <v>-5.263157894736848</v>
      </c>
      <c r="F35" s="26">
        <v>108</v>
      </c>
      <c r="G35" s="24">
        <f t="shared" si="1"/>
        <v>19.999999999999996</v>
      </c>
      <c r="H35" s="26">
        <v>99</v>
      </c>
      <c r="I35" s="24">
        <f t="shared" si="2"/>
        <v>-8.333333333333337</v>
      </c>
      <c r="J35" s="26">
        <v>115</v>
      </c>
      <c r="K35" s="24">
        <f t="shared" si="3"/>
        <v>16.161616161616156</v>
      </c>
      <c r="L35" s="26">
        <v>109</v>
      </c>
      <c r="M35" s="24">
        <f t="shared" si="4"/>
        <v>-5.21739130434783</v>
      </c>
      <c r="N35" s="26">
        <v>98</v>
      </c>
      <c r="O35" s="24">
        <f t="shared" si="5"/>
        <v>-10.09174311926605</v>
      </c>
      <c r="P35" s="26">
        <v>114</v>
      </c>
      <c r="Q35" s="24">
        <f t="shared" si="6"/>
        <v>16.326530612244895</v>
      </c>
      <c r="R35" s="26">
        <v>159</v>
      </c>
      <c r="S35" s="25">
        <f t="shared" si="7"/>
        <v>39.47368421052631</v>
      </c>
    </row>
    <row r="36" spans="1:19" ht="9" customHeight="1">
      <c r="A36" s="20">
        <v>33</v>
      </c>
      <c r="B36" s="21" t="s">
        <v>35</v>
      </c>
      <c r="C36" s="22">
        <v>42</v>
      </c>
      <c r="D36" s="26">
        <v>27</v>
      </c>
      <c r="E36" s="24">
        <f t="shared" si="0"/>
        <v>-35.71428571428571</v>
      </c>
      <c r="F36" s="26">
        <v>34</v>
      </c>
      <c r="G36" s="24">
        <f t="shared" si="1"/>
        <v>25.92592592592593</v>
      </c>
      <c r="H36" s="26">
        <v>34</v>
      </c>
      <c r="I36" s="24">
        <f t="shared" si="2"/>
        <v>0</v>
      </c>
      <c r="J36" s="26">
        <v>22</v>
      </c>
      <c r="K36" s="24">
        <f t="shared" si="3"/>
        <v>-35.29411764705882</v>
      </c>
      <c r="L36" s="26">
        <v>24</v>
      </c>
      <c r="M36" s="24">
        <f t="shared" si="4"/>
        <v>9.090909090909083</v>
      </c>
      <c r="N36" s="26">
        <v>14</v>
      </c>
      <c r="O36" s="24">
        <f t="shared" si="5"/>
        <v>-41.666666666666664</v>
      </c>
      <c r="P36" s="26">
        <v>18</v>
      </c>
      <c r="Q36" s="24">
        <f t="shared" si="6"/>
        <v>28.57142857142858</v>
      </c>
      <c r="R36" s="26">
        <v>8</v>
      </c>
      <c r="S36" s="25">
        <f t="shared" si="7"/>
        <v>-55.55555555555556</v>
      </c>
    </row>
    <row r="37" spans="1:19" ht="9" customHeight="1">
      <c r="A37" s="20">
        <v>34</v>
      </c>
      <c r="B37" s="21" t="s">
        <v>36</v>
      </c>
      <c r="C37" s="22">
        <v>35</v>
      </c>
      <c r="D37" s="26">
        <v>45</v>
      </c>
      <c r="E37" s="24">
        <f aca="true" t="shared" si="8" ref="E37:E68">IF(D37&lt;&gt;".",IF(C37&lt;&gt;".",IF(C37&gt;0,(D37/C37-1)*100,"."),"."),".")</f>
        <v>28.57142857142858</v>
      </c>
      <c r="F37" s="26">
        <v>35</v>
      </c>
      <c r="G37" s="24">
        <f aca="true" t="shared" si="9" ref="G37:G68">IF(F37&lt;&gt;".",IF(D37&lt;&gt;".",IF(D37&gt;0,(F37/D37-1)*100,"."),"."),".")</f>
        <v>-22.22222222222222</v>
      </c>
      <c r="H37" s="26">
        <v>34</v>
      </c>
      <c r="I37" s="24">
        <f aca="true" t="shared" si="10" ref="I37:I68">IF(H37&lt;&gt;".",IF(F37&lt;&gt;".",IF(F37&gt;0,(H37/F37-1)*100,"."),"."),".")</f>
        <v>-2.857142857142858</v>
      </c>
      <c r="J37" s="26">
        <v>38</v>
      </c>
      <c r="K37" s="24">
        <f aca="true" t="shared" si="11" ref="K37:K68">IF(J37&lt;&gt;".",IF(H37&lt;&gt;".",IF(H37&gt;0,(J37/H37-1)*100,"."),"."),".")</f>
        <v>11.764705882352944</v>
      </c>
      <c r="L37" s="26">
        <v>27</v>
      </c>
      <c r="M37" s="24">
        <f aca="true" t="shared" si="12" ref="M37:M68">IF(L37&lt;&gt;".",IF(J37&lt;&gt;".",IF(J37&gt;0,(L37/J37-1)*100,"."),"."),".")</f>
        <v>-28.947368421052634</v>
      </c>
      <c r="N37" s="26">
        <v>25</v>
      </c>
      <c r="O37" s="24">
        <f aca="true" t="shared" si="13" ref="O37:O68">IF(N37&lt;&gt;".",IF(L37&lt;&gt;".",IF(L37&gt;0,(N37/L37-1)*100,"."),"."),".")</f>
        <v>-7.4074074074074066</v>
      </c>
      <c r="P37" s="26">
        <v>24</v>
      </c>
      <c r="Q37" s="24">
        <f aca="true" t="shared" si="14" ref="Q37:Q68">IF(P37&lt;&gt;".",IF(N37&lt;&gt;".",IF(N37&gt;0,(P37/N37-1)*100,"."),"."),".")</f>
        <v>-4.0000000000000036</v>
      </c>
      <c r="R37" s="26">
        <v>21</v>
      </c>
      <c r="S37" s="25">
        <f aca="true" t="shared" si="15" ref="S37:S68">IF(R37&lt;&gt;".",IF(P37&lt;&gt;".",IF(P37&gt;0,(R37/P37-1)*100,"."),"."),".")</f>
        <v>-12.5</v>
      </c>
    </row>
    <row r="38" spans="1:19" ht="9" customHeight="1">
      <c r="A38" s="20">
        <v>35</v>
      </c>
      <c r="B38" s="21" t="s">
        <v>37</v>
      </c>
      <c r="C38" s="22">
        <v>40</v>
      </c>
      <c r="D38" s="26">
        <v>29</v>
      </c>
      <c r="E38" s="24">
        <f t="shared" si="8"/>
        <v>-27.500000000000004</v>
      </c>
      <c r="F38" s="26">
        <v>41</v>
      </c>
      <c r="G38" s="24">
        <f t="shared" si="9"/>
        <v>41.37931034482758</v>
      </c>
      <c r="H38" s="26">
        <v>36</v>
      </c>
      <c r="I38" s="24">
        <f t="shared" si="10"/>
        <v>-12.195121951219512</v>
      </c>
      <c r="J38" s="26">
        <v>20</v>
      </c>
      <c r="K38" s="24">
        <f t="shared" si="11"/>
        <v>-44.44444444444444</v>
      </c>
      <c r="L38" s="26">
        <v>20</v>
      </c>
      <c r="M38" s="24">
        <f t="shared" si="12"/>
        <v>0</v>
      </c>
      <c r="N38" s="26">
        <v>33</v>
      </c>
      <c r="O38" s="24">
        <f t="shared" si="13"/>
        <v>64.99999999999999</v>
      </c>
      <c r="P38" s="26">
        <v>20</v>
      </c>
      <c r="Q38" s="24">
        <f t="shared" si="14"/>
        <v>-39.39393939393939</v>
      </c>
      <c r="R38" s="26">
        <v>17</v>
      </c>
      <c r="S38" s="25">
        <f t="shared" si="15"/>
        <v>-15.000000000000002</v>
      </c>
    </row>
    <row r="39" spans="1:19" ht="9" customHeight="1">
      <c r="A39" s="20">
        <v>36</v>
      </c>
      <c r="B39" s="21" t="s">
        <v>38</v>
      </c>
      <c r="C39" s="22">
        <v>42</v>
      </c>
      <c r="D39" s="26">
        <v>48</v>
      </c>
      <c r="E39" s="24">
        <f t="shared" si="8"/>
        <v>14.28571428571428</v>
      </c>
      <c r="F39" s="26">
        <v>45</v>
      </c>
      <c r="G39" s="24">
        <f t="shared" si="9"/>
        <v>-6.25</v>
      </c>
      <c r="H39" s="26">
        <v>33</v>
      </c>
      <c r="I39" s="24">
        <f t="shared" si="10"/>
        <v>-26.66666666666667</v>
      </c>
      <c r="J39" s="26">
        <v>24</v>
      </c>
      <c r="K39" s="24">
        <f t="shared" si="11"/>
        <v>-27.27272727272727</v>
      </c>
      <c r="L39" s="26">
        <v>32</v>
      </c>
      <c r="M39" s="24">
        <f t="shared" si="12"/>
        <v>33.33333333333333</v>
      </c>
      <c r="N39" s="26">
        <v>38</v>
      </c>
      <c r="O39" s="24">
        <f t="shared" si="13"/>
        <v>18.75</v>
      </c>
      <c r="P39" s="26">
        <v>29</v>
      </c>
      <c r="Q39" s="24">
        <f t="shared" si="14"/>
        <v>-23.684210526315784</v>
      </c>
      <c r="R39" s="26">
        <v>14</v>
      </c>
      <c r="S39" s="25">
        <f t="shared" si="15"/>
        <v>-51.72413793103448</v>
      </c>
    </row>
    <row r="40" spans="1:19" ht="9" customHeight="1">
      <c r="A40" s="20">
        <v>37</v>
      </c>
      <c r="B40" s="21" t="s">
        <v>39</v>
      </c>
      <c r="C40" s="22">
        <v>23</v>
      </c>
      <c r="D40" s="26">
        <v>22</v>
      </c>
      <c r="E40" s="24">
        <f t="shared" si="8"/>
        <v>-4.347826086956519</v>
      </c>
      <c r="F40" s="26">
        <v>16</v>
      </c>
      <c r="G40" s="24">
        <f t="shared" si="9"/>
        <v>-27.27272727272727</v>
      </c>
      <c r="H40" s="26">
        <v>38</v>
      </c>
      <c r="I40" s="24">
        <f t="shared" si="10"/>
        <v>137.5</v>
      </c>
      <c r="J40" s="26">
        <v>26</v>
      </c>
      <c r="K40" s="24">
        <f t="shared" si="11"/>
        <v>-31.57894736842105</v>
      </c>
      <c r="L40" s="26">
        <v>34</v>
      </c>
      <c r="M40" s="24">
        <f t="shared" si="12"/>
        <v>30.76923076923077</v>
      </c>
      <c r="N40" s="26">
        <v>15</v>
      </c>
      <c r="O40" s="24">
        <f t="shared" si="13"/>
        <v>-55.88235294117647</v>
      </c>
      <c r="P40" s="26">
        <v>11</v>
      </c>
      <c r="Q40" s="24">
        <f t="shared" si="14"/>
        <v>-26.66666666666667</v>
      </c>
      <c r="R40" s="26">
        <v>11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8</v>
      </c>
      <c r="D41" s="26">
        <v>11</v>
      </c>
      <c r="E41" s="24">
        <f t="shared" si="8"/>
        <v>37.5</v>
      </c>
      <c r="F41" s="26">
        <v>14</v>
      </c>
      <c r="G41" s="24">
        <f t="shared" si="9"/>
        <v>27.27272727272727</v>
      </c>
      <c r="H41" s="26">
        <v>3</v>
      </c>
      <c r="I41" s="24">
        <f t="shared" si="10"/>
        <v>-78.57142857142857</v>
      </c>
      <c r="J41" s="26">
        <v>2</v>
      </c>
      <c r="K41" s="24">
        <f t="shared" si="11"/>
        <v>-33.333333333333336</v>
      </c>
      <c r="L41" s="26">
        <v>5</v>
      </c>
      <c r="M41" s="24">
        <f t="shared" si="12"/>
        <v>150</v>
      </c>
      <c r="N41" s="26">
        <v>3</v>
      </c>
      <c r="O41" s="24">
        <f t="shared" si="13"/>
        <v>-40</v>
      </c>
      <c r="P41" s="26">
        <v>1</v>
      </c>
      <c r="Q41" s="24">
        <f t="shared" si="14"/>
        <v>-66.66666666666667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77</v>
      </c>
      <c r="D42" s="26">
        <v>67</v>
      </c>
      <c r="E42" s="24">
        <f t="shared" si="8"/>
        <v>-12.987012987012992</v>
      </c>
      <c r="F42" s="26">
        <v>97</v>
      </c>
      <c r="G42" s="24">
        <f t="shared" si="9"/>
        <v>44.776119402985074</v>
      </c>
      <c r="H42" s="26">
        <v>91</v>
      </c>
      <c r="I42" s="24">
        <f t="shared" si="10"/>
        <v>-6.185567010309279</v>
      </c>
      <c r="J42" s="26">
        <v>103</v>
      </c>
      <c r="K42" s="24">
        <f t="shared" si="11"/>
        <v>13.186813186813184</v>
      </c>
      <c r="L42" s="26">
        <v>76</v>
      </c>
      <c r="M42" s="24">
        <f t="shared" si="12"/>
        <v>-26.21359223300971</v>
      </c>
      <c r="N42" s="26">
        <v>54</v>
      </c>
      <c r="O42" s="24">
        <f t="shared" si="13"/>
        <v>-28.947368421052634</v>
      </c>
      <c r="P42" s="26">
        <v>71</v>
      </c>
      <c r="Q42" s="24">
        <f t="shared" si="14"/>
        <v>31.481481481481488</v>
      </c>
      <c r="R42" s="26">
        <v>79</v>
      </c>
      <c r="S42" s="25">
        <f t="shared" si="15"/>
        <v>11.267605633802823</v>
      </c>
    </row>
    <row r="43" spans="1:19" ht="9" customHeight="1">
      <c r="A43" s="20">
        <v>40</v>
      </c>
      <c r="B43" s="21" t="s">
        <v>42</v>
      </c>
      <c r="C43" s="22">
        <v>2</v>
      </c>
      <c r="D43" s="26">
        <v>1</v>
      </c>
      <c r="E43" s="24">
        <f t="shared" si="8"/>
        <v>-50</v>
      </c>
      <c r="F43" s="26">
        <v>1</v>
      </c>
      <c r="G43" s="24">
        <f t="shared" si="9"/>
        <v>0</v>
      </c>
      <c r="H43" s="26">
        <v>3</v>
      </c>
      <c r="I43" s="24">
        <f t="shared" si="10"/>
        <v>200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3</v>
      </c>
      <c r="M44" s="24" t="str">
        <f t="shared" si="12"/>
        <v>.</v>
      </c>
      <c r="N44" s="26">
        <v>5</v>
      </c>
      <c r="O44" s="24">
        <f t="shared" si="13"/>
        <v>66.66666666666667</v>
      </c>
      <c r="P44" s="26">
        <v>2</v>
      </c>
      <c r="Q44" s="24">
        <f t="shared" si="14"/>
        <v>-60</v>
      </c>
      <c r="R44" s="26">
        <v>1</v>
      </c>
      <c r="S44" s="25">
        <f t="shared" si="15"/>
        <v>-50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15</v>
      </c>
      <c r="M45" s="24" t="str">
        <f t="shared" si="12"/>
        <v>.</v>
      </c>
      <c r="N45" s="26">
        <v>10</v>
      </c>
      <c r="O45" s="24">
        <f t="shared" si="13"/>
        <v>-33.333333333333336</v>
      </c>
      <c r="P45" s="26">
        <v>4</v>
      </c>
      <c r="Q45" s="24">
        <f t="shared" si="14"/>
        <v>-60</v>
      </c>
      <c r="R45" s="26">
        <v>8</v>
      </c>
      <c r="S45" s="25">
        <f t="shared" si="15"/>
        <v>100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>
        <v>2</v>
      </c>
      <c r="I46" s="24" t="str">
        <f t="shared" si="10"/>
        <v>.</v>
      </c>
      <c r="J46" s="26" t="s">
        <v>4</v>
      </c>
      <c r="K46" s="24" t="str">
        <f t="shared" si="11"/>
        <v>.</v>
      </c>
      <c r="L46" s="26">
        <v>1</v>
      </c>
      <c r="M46" s="24" t="str">
        <f t="shared" si="12"/>
        <v>.</v>
      </c>
      <c r="N46" s="26">
        <v>1</v>
      </c>
      <c r="O46" s="24">
        <f t="shared" si="13"/>
        <v>0</v>
      </c>
      <c r="P46" s="26">
        <v>1</v>
      </c>
      <c r="Q46" s="24">
        <f t="shared" si="14"/>
        <v>0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53</v>
      </c>
      <c r="D47" s="26">
        <v>62</v>
      </c>
      <c r="E47" s="24">
        <f t="shared" si="8"/>
        <v>16.981132075471695</v>
      </c>
      <c r="F47" s="26">
        <v>62</v>
      </c>
      <c r="G47" s="24">
        <f t="shared" si="9"/>
        <v>0</v>
      </c>
      <c r="H47" s="26">
        <v>60</v>
      </c>
      <c r="I47" s="24">
        <f t="shared" si="10"/>
        <v>-3.2258064516129004</v>
      </c>
      <c r="J47" s="26">
        <v>56</v>
      </c>
      <c r="K47" s="24">
        <f t="shared" si="11"/>
        <v>-6.666666666666665</v>
      </c>
      <c r="L47" s="26">
        <v>53</v>
      </c>
      <c r="M47" s="24">
        <f t="shared" si="12"/>
        <v>-5.35714285714286</v>
      </c>
      <c r="N47" s="26">
        <v>44</v>
      </c>
      <c r="O47" s="24">
        <f t="shared" si="13"/>
        <v>-16.981132075471695</v>
      </c>
      <c r="P47" s="26">
        <v>45</v>
      </c>
      <c r="Q47" s="24">
        <f t="shared" si="14"/>
        <v>2.2727272727272707</v>
      </c>
      <c r="R47" s="26">
        <v>28</v>
      </c>
      <c r="S47" s="25">
        <f t="shared" si="15"/>
        <v>-37.77777777777778</v>
      </c>
    </row>
    <row r="48" spans="1:19" ht="9" customHeight="1">
      <c r="A48" s="20">
        <v>45</v>
      </c>
      <c r="B48" s="21" t="s">
        <v>47</v>
      </c>
      <c r="C48" s="22">
        <v>1</v>
      </c>
      <c r="D48" s="26" t="s">
        <v>4</v>
      </c>
      <c r="E48" s="24" t="str">
        <f t="shared" si="8"/>
        <v>.</v>
      </c>
      <c r="F48" s="26">
        <v>6</v>
      </c>
      <c r="G48" s="24" t="str">
        <f t="shared" si="9"/>
        <v>.</v>
      </c>
      <c r="H48" s="26">
        <v>3</v>
      </c>
      <c r="I48" s="24">
        <f t="shared" si="10"/>
        <v>-50</v>
      </c>
      <c r="J48" s="26">
        <v>1</v>
      </c>
      <c r="K48" s="24">
        <f t="shared" si="11"/>
        <v>-66.66666666666667</v>
      </c>
      <c r="L48" s="26">
        <v>4</v>
      </c>
      <c r="M48" s="24">
        <f t="shared" si="12"/>
        <v>300</v>
      </c>
      <c r="N48" s="26">
        <v>6</v>
      </c>
      <c r="O48" s="24">
        <f t="shared" si="13"/>
        <v>50</v>
      </c>
      <c r="P48" s="26">
        <v>8</v>
      </c>
      <c r="Q48" s="24">
        <f t="shared" si="14"/>
        <v>33.33333333333333</v>
      </c>
      <c r="R48" s="26">
        <v>6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0</v>
      </c>
      <c r="D49" s="26">
        <v>1</v>
      </c>
      <c r="E49" s="24" t="str">
        <f t="shared" si="8"/>
        <v>.</v>
      </c>
      <c r="F49" s="26">
        <v>19</v>
      </c>
      <c r="G49" s="24">
        <f t="shared" si="9"/>
        <v>1800</v>
      </c>
      <c r="H49" s="26" t="s">
        <v>4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>
        <v>1</v>
      </c>
      <c r="M49" s="24" t="str">
        <f t="shared" si="12"/>
        <v>.</v>
      </c>
      <c r="N49" s="26">
        <v>1</v>
      </c>
      <c r="O49" s="24">
        <f t="shared" si="13"/>
        <v>0</v>
      </c>
      <c r="P49" s="26" t="s">
        <v>4</v>
      </c>
      <c r="Q49" s="24" t="str">
        <f t="shared" si="14"/>
        <v>.</v>
      </c>
      <c r="R49" s="26">
        <v>1</v>
      </c>
      <c r="S49" s="25" t="str">
        <f t="shared" si="15"/>
        <v>.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2</v>
      </c>
      <c r="E50" s="24">
        <f t="shared" si="8"/>
        <v>100</v>
      </c>
      <c r="F50" s="26">
        <v>3</v>
      </c>
      <c r="G50" s="24">
        <f t="shared" si="9"/>
        <v>50</v>
      </c>
      <c r="H50" s="26">
        <v>1</v>
      </c>
      <c r="I50" s="24">
        <f t="shared" si="10"/>
        <v>-66.66666666666667</v>
      </c>
      <c r="J50" s="26">
        <v>1</v>
      </c>
      <c r="K50" s="24">
        <f t="shared" si="11"/>
        <v>0</v>
      </c>
      <c r="L50" s="26" t="s">
        <v>4</v>
      </c>
      <c r="M50" s="24" t="str">
        <f t="shared" si="12"/>
        <v>.</v>
      </c>
      <c r="N50" s="26" t="s">
        <v>4</v>
      </c>
      <c r="O50" s="24" t="str">
        <f t="shared" si="13"/>
        <v>.</v>
      </c>
      <c r="P50" s="26">
        <v>3</v>
      </c>
      <c r="Q50" s="24" t="str">
        <f t="shared" si="14"/>
        <v>.</v>
      </c>
      <c r="R50" s="26">
        <v>2</v>
      </c>
      <c r="S50" s="25">
        <f t="shared" si="15"/>
        <v>-33.333333333333336</v>
      </c>
    </row>
    <row r="51" spans="1:19" ht="9" customHeight="1">
      <c r="A51" s="20">
        <v>48</v>
      </c>
      <c r="B51" s="21" t="s">
        <v>50</v>
      </c>
      <c r="C51" s="22">
        <v>397</v>
      </c>
      <c r="D51" s="26">
        <v>452</v>
      </c>
      <c r="E51" s="24">
        <f t="shared" si="8"/>
        <v>13.85390428211586</v>
      </c>
      <c r="F51" s="26">
        <v>448</v>
      </c>
      <c r="G51" s="24">
        <f t="shared" si="9"/>
        <v>-0.8849557522123908</v>
      </c>
      <c r="H51" s="26">
        <v>460</v>
      </c>
      <c r="I51" s="24">
        <f t="shared" si="10"/>
        <v>2.678571428571419</v>
      </c>
      <c r="J51" s="26">
        <v>426</v>
      </c>
      <c r="K51" s="24">
        <f t="shared" si="11"/>
        <v>-7.391304347826089</v>
      </c>
      <c r="L51" s="26">
        <v>219</v>
      </c>
      <c r="M51" s="24">
        <f t="shared" si="12"/>
        <v>-48.59154929577465</v>
      </c>
      <c r="N51" s="26">
        <v>243</v>
      </c>
      <c r="O51" s="24">
        <f t="shared" si="13"/>
        <v>10.95890410958904</v>
      </c>
      <c r="P51" s="26">
        <v>121</v>
      </c>
      <c r="Q51" s="24">
        <f t="shared" si="14"/>
        <v>-50.20576131687242</v>
      </c>
      <c r="R51" s="26">
        <v>120</v>
      </c>
      <c r="S51" s="25">
        <f t="shared" si="15"/>
        <v>-0.8264462809917328</v>
      </c>
    </row>
    <row r="52" spans="1:19" ht="9" customHeight="1">
      <c r="A52" s="20">
        <v>49</v>
      </c>
      <c r="B52" s="21" t="s">
        <v>51</v>
      </c>
      <c r="C52" s="22">
        <v>120</v>
      </c>
      <c r="D52" s="26">
        <v>112</v>
      </c>
      <c r="E52" s="24">
        <f t="shared" si="8"/>
        <v>-6.666666666666665</v>
      </c>
      <c r="F52" s="26">
        <v>136</v>
      </c>
      <c r="G52" s="24">
        <f t="shared" si="9"/>
        <v>21.42857142857142</v>
      </c>
      <c r="H52" s="26">
        <v>278</v>
      </c>
      <c r="I52" s="24">
        <f t="shared" si="10"/>
        <v>104.41176470588233</v>
      </c>
      <c r="J52" s="26">
        <v>292</v>
      </c>
      <c r="K52" s="24">
        <f t="shared" si="11"/>
        <v>5.035971223021574</v>
      </c>
      <c r="L52" s="26">
        <v>206</v>
      </c>
      <c r="M52" s="24">
        <f t="shared" si="12"/>
        <v>-29.452054794520542</v>
      </c>
      <c r="N52" s="26">
        <v>189</v>
      </c>
      <c r="O52" s="24">
        <f t="shared" si="13"/>
        <v>-8.252427184466015</v>
      </c>
      <c r="P52" s="26">
        <v>183</v>
      </c>
      <c r="Q52" s="24">
        <f t="shared" si="14"/>
        <v>-3.1746031746031744</v>
      </c>
      <c r="R52" s="26">
        <v>176</v>
      </c>
      <c r="S52" s="25">
        <f t="shared" si="15"/>
        <v>-3.825136612021862</v>
      </c>
    </row>
    <row r="53" spans="1:19" ht="9" customHeight="1">
      <c r="A53" s="20">
        <v>50</v>
      </c>
      <c r="B53" s="32" t="s">
        <v>52</v>
      </c>
      <c r="C53" s="22">
        <v>49</v>
      </c>
      <c r="D53" s="26">
        <v>48</v>
      </c>
      <c r="E53" s="24">
        <f t="shared" si="8"/>
        <v>-2.0408163265306145</v>
      </c>
      <c r="F53" s="26">
        <v>25</v>
      </c>
      <c r="G53" s="24">
        <f t="shared" si="9"/>
        <v>-47.916666666666664</v>
      </c>
      <c r="H53" s="26">
        <v>24</v>
      </c>
      <c r="I53" s="24">
        <f t="shared" si="10"/>
        <v>-4.0000000000000036</v>
      </c>
      <c r="J53" s="26">
        <v>73</v>
      </c>
      <c r="K53" s="24">
        <f t="shared" si="11"/>
        <v>204.16666666666666</v>
      </c>
      <c r="L53" s="26">
        <v>40</v>
      </c>
      <c r="M53" s="24">
        <f t="shared" si="12"/>
        <v>-45.205479452054796</v>
      </c>
      <c r="N53" s="26">
        <v>61</v>
      </c>
      <c r="O53" s="24">
        <f t="shared" si="13"/>
        <v>52.49999999999999</v>
      </c>
      <c r="P53" s="26">
        <v>59</v>
      </c>
      <c r="Q53" s="24">
        <f t="shared" si="14"/>
        <v>-3.2786885245901676</v>
      </c>
      <c r="R53" s="26">
        <v>75</v>
      </c>
      <c r="S53" s="25">
        <f t="shared" si="15"/>
        <v>27.118644067796605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5</v>
      </c>
      <c r="G54" s="24" t="str">
        <f t="shared" si="9"/>
        <v>.</v>
      </c>
      <c r="H54" s="26">
        <v>18</v>
      </c>
      <c r="I54" s="24">
        <f t="shared" si="10"/>
        <v>260</v>
      </c>
      <c r="J54" s="26">
        <v>11</v>
      </c>
      <c r="K54" s="24">
        <f t="shared" si="11"/>
        <v>-38.888888888888886</v>
      </c>
      <c r="L54" s="26">
        <v>13</v>
      </c>
      <c r="M54" s="24">
        <f t="shared" si="12"/>
        <v>18.181818181818187</v>
      </c>
      <c r="N54" s="26">
        <v>38</v>
      </c>
      <c r="O54" s="24">
        <f t="shared" si="13"/>
        <v>192.3076923076923</v>
      </c>
      <c r="P54" s="26">
        <v>17</v>
      </c>
      <c r="Q54" s="24">
        <f t="shared" si="14"/>
        <v>-55.263157894736835</v>
      </c>
      <c r="R54" s="26">
        <v>16</v>
      </c>
      <c r="S54" s="25">
        <f t="shared" si="15"/>
        <v>-5.882352941176472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 t="s">
        <v>4</v>
      </c>
      <c r="G55" s="24" t="str">
        <f t="shared" si="9"/>
        <v>.</v>
      </c>
      <c r="H55" s="26">
        <v>6</v>
      </c>
      <c r="I55" s="24" t="str">
        <f t="shared" si="10"/>
        <v>.</v>
      </c>
      <c r="J55" s="26">
        <v>3</v>
      </c>
      <c r="K55" s="24">
        <f t="shared" si="11"/>
        <v>-50</v>
      </c>
      <c r="L55" s="26">
        <v>12</v>
      </c>
      <c r="M55" s="24">
        <f t="shared" si="12"/>
        <v>300</v>
      </c>
      <c r="N55" s="26">
        <v>9</v>
      </c>
      <c r="O55" s="24">
        <f t="shared" si="13"/>
        <v>-25</v>
      </c>
      <c r="P55" s="26">
        <v>13</v>
      </c>
      <c r="Q55" s="24">
        <f t="shared" si="14"/>
        <v>44.44444444444444</v>
      </c>
      <c r="R55" s="26">
        <v>17</v>
      </c>
      <c r="S55" s="25">
        <f t="shared" si="15"/>
        <v>30.76923076923077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2859</v>
      </c>
      <c r="D57" s="39">
        <f>SUM(D5:D55)</f>
        <v>2691</v>
      </c>
      <c r="E57" s="40">
        <f>IF(D57&lt;&gt;".",IF(C57&lt;&gt;".",IF(C57&gt;0,(D57/C57-1)*100,"."),"."),".")</f>
        <v>-5.876180482686255</v>
      </c>
      <c r="F57" s="39">
        <f>SUM(F5:F55)</f>
        <v>2862</v>
      </c>
      <c r="G57" s="40">
        <f>IF(F57&lt;&gt;".",IF(D57&lt;&gt;".",IF(D57&gt;0,(F57/D57-1)*100,"."),"."),".")</f>
        <v>6.35451505016722</v>
      </c>
      <c r="H57" s="39">
        <f>SUM(H5:H55)</f>
        <v>2814</v>
      </c>
      <c r="I57" s="40">
        <f>IF(H57&lt;&gt;".",IF(F57&lt;&gt;".",IF(F57&gt;0,(H57/F57-1)*100,"."),"."),".")</f>
        <v>-1.6771488469601636</v>
      </c>
      <c r="J57" s="39">
        <f>SUM(J5:J55)</f>
        <v>2858</v>
      </c>
      <c r="K57" s="40">
        <f>IF(J57&lt;&gt;".",IF(H57&lt;&gt;".",IF(H57&gt;0,(J57/H57-1)*100,"."),"."),".")</f>
        <v>1.5636105188344018</v>
      </c>
      <c r="L57" s="39">
        <f>SUM(L5:L55)</f>
        <v>2463</v>
      </c>
      <c r="M57" s="40">
        <f>IF(L57&lt;&gt;".",IF(J57&lt;&gt;".",IF(J57&gt;0,(L57/J57-1)*100,"."),"."),".")</f>
        <v>-13.820853743876837</v>
      </c>
      <c r="N57" s="39">
        <f>SUM(N5:N55)</f>
        <v>2301</v>
      </c>
      <c r="O57" s="40">
        <f>IF(N57&lt;&gt;".",IF(L57&lt;&gt;".",IF(L57&gt;0,(N57/L57-1)*100,"."),"."),".")</f>
        <v>-6.577344701583431</v>
      </c>
      <c r="P57" s="39">
        <f>SUM(P5:P55)</f>
        <v>2216</v>
      </c>
      <c r="Q57" s="40">
        <f>IF(P57&lt;&gt;".",IF(N57&lt;&gt;".",IF(N57&gt;0,(P57/N57-1)*100,"."),"."),".")</f>
        <v>-3.6940460669274255</v>
      </c>
      <c r="R57" s="39">
        <f>SUM(R5:R55)</f>
        <v>2237</v>
      </c>
      <c r="S57" s="41">
        <f>IF(R57&lt;&gt;".",IF(P57&lt;&gt;".",IF(P57&gt;0,(R57/P57-1)*100,"."),"."),".")</f>
        <v>0.9476534296028793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2003&amp;RMerseburg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78</v>
      </c>
      <c r="D5" s="23">
        <v>111</v>
      </c>
      <c r="E5" s="24">
        <f aca="true" t="shared" si="0" ref="E5:E36">IF(D5&lt;&gt;".",IF(C5&lt;&gt;".",IF(C5&gt;0,(D5/C5-1)*100,"."),"."),".")</f>
        <v>42.307692307692314</v>
      </c>
      <c r="F5" s="23">
        <v>85</v>
      </c>
      <c r="G5" s="24">
        <f aca="true" t="shared" si="1" ref="G5:G36">IF(F5&lt;&gt;".",IF(D5&lt;&gt;".",IF(D5&gt;0,(F5/D5-1)*100,"."),"."),".")</f>
        <v>-23.42342342342343</v>
      </c>
      <c r="H5" s="23">
        <v>71</v>
      </c>
      <c r="I5" s="24">
        <f aca="true" t="shared" si="2" ref="I5:I36">IF(H5&lt;&gt;".",IF(F5&lt;&gt;".",IF(F5&gt;0,(H5/F5-1)*100,"."),"."),".")</f>
        <v>-16.470588235294116</v>
      </c>
      <c r="J5" s="23">
        <v>68</v>
      </c>
      <c r="K5" s="24">
        <f aca="true" t="shared" si="3" ref="K5:K36">IF(J5&lt;&gt;".",IF(H5&lt;&gt;".",IF(H5&gt;0,(J5/H5-1)*100,"."),"."),".")</f>
        <v>-4.225352112676061</v>
      </c>
      <c r="L5" s="23">
        <v>65</v>
      </c>
      <c r="M5" s="24">
        <f aca="true" t="shared" si="4" ref="M5:M36">IF(L5&lt;&gt;".",IF(J5&lt;&gt;".",IF(J5&gt;0,(L5/J5-1)*100,"."),"."),".")</f>
        <v>-4.411764705882348</v>
      </c>
      <c r="N5" s="23">
        <v>72</v>
      </c>
      <c r="O5" s="24">
        <f aca="true" t="shared" si="5" ref="O5:O36">IF(N5&lt;&gt;".",IF(L5&lt;&gt;".",IF(L5&gt;0,(N5/L5-1)*100,"."),"."),".")</f>
        <v>10.769230769230775</v>
      </c>
      <c r="P5" s="23">
        <v>65</v>
      </c>
      <c r="Q5" s="24">
        <f aca="true" t="shared" si="6" ref="Q5:Q36">IF(P5&lt;&gt;".",IF(N5&lt;&gt;".",IF(N5&gt;0,(P5/N5-1)*100,"."),"."),".")</f>
        <v>-9.722222222222221</v>
      </c>
      <c r="R5" s="23">
        <v>75</v>
      </c>
      <c r="S5" s="25">
        <f aca="true" t="shared" si="7" ref="S5:S36">IF(R5&lt;&gt;".",IF(P5&lt;&gt;".",IF(P5&gt;0,(R5/P5-1)*100,"."),"."),".")</f>
        <v>15.384615384615374</v>
      </c>
    </row>
    <row r="6" spans="1:19" ht="9" customHeight="1">
      <c r="A6" s="20">
        <v>2</v>
      </c>
      <c r="B6" s="21" t="s">
        <v>5</v>
      </c>
      <c r="C6" s="22">
        <v>128</v>
      </c>
      <c r="D6" s="26">
        <v>85</v>
      </c>
      <c r="E6" s="24">
        <f t="shared" si="0"/>
        <v>-33.59375</v>
      </c>
      <c r="F6" s="26">
        <v>92</v>
      </c>
      <c r="G6" s="24">
        <f t="shared" si="1"/>
        <v>8.23529411764705</v>
      </c>
      <c r="H6" s="26">
        <v>56</v>
      </c>
      <c r="I6" s="24">
        <f t="shared" si="2"/>
        <v>-39.13043478260869</v>
      </c>
      <c r="J6" s="26">
        <v>119</v>
      </c>
      <c r="K6" s="24">
        <f t="shared" si="3"/>
        <v>112.5</v>
      </c>
      <c r="L6" s="26">
        <v>83</v>
      </c>
      <c r="M6" s="24">
        <f t="shared" si="4"/>
        <v>-30.252100840336137</v>
      </c>
      <c r="N6" s="26">
        <v>96</v>
      </c>
      <c r="O6" s="24">
        <f t="shared" si="5"/>
        <v>15.662650602409634</v>
      </c>
      <c r="P6" s="26">
        <v>98</v>
      </c>
      <c r="Q6" s="24">
        <f t="shared" si="6"/>
        <v>2.083333333333326</v>
      </c>
      <c r="R6" s="26">
        <v>108</v>
      </c>
      <c r="S6" s="25">
        <f t="shared" si="7"/>
        <v>10.20408163265305</v>
      </c>
    </row>
    <row r="7" spans="1:19" ht="9" customHeight="1">
      <c r="A7" s="27">
        <v>3</v>
      </c>
      <c r="B7" s="28" t="s">
        <v>6</v>
      </c>
      <c r="C7" s="22">
        <v>108</v>
      </c>
      <c r="D7" s="26">
        <v>90</v>
      </c>
      <c r="E7" s="24">
        <f t="shared" si="0"/>
        <v>-16.666666666666664</v>
      </c>
      <c r="F7" s="26">
        <v>80</v>
      </c>
      <c r="G7" s="24">
        <f t="shared" si="1"/>
        <v>-11.111111111111116</v>
      </c>
      <c r="H7" s="26">
        <v>49</v>
      </c>
      <c r="I7" s="24">
        <f t="shared" si="2"/>
        <v>-38.74999999999999</v>
      </c>
      <c r="J7" s="26">
        <v>39</v>
      </c>
      <c r="K7" s="24">
        <f t="shared" si="3"/>
        <v>-20.408163265306122</v>
      </c>
      <c r="L7" s="26">
        <v>37</v>
      </c>
      <c r="M7" s="24">
        <f t="shared" si="4"/>
        <v>-5.128205128205132</v>
      </c>
      <c r="N7" s="26">
        <v>47</v>
      </c>
      <c r="O7" s="24">
        <f t="shared" si="5"/>
        <v>27.027027027027017</v>
      </c>
      <c r="P7" s="26">
        <v>41</v>
      </c>
      <c r="Q7" s="24">
        <f t="shared" si="6"/>
        <v>-12.765957446808507</v>
      </c>
      <c r="R7" s="26">
        <v>47</v>
      </c>
      <c r="S7" s="25">
        <f t="shared" si="7"/>
        <v>14.634146341463406</v>
      </c>
    </row>
    <row r="8" spans="1:19" ht="9" customHeight="1">
      <c r="A8" s="20">
        <v>4</v>
      </c>
      <c r="B8" s="21" t="s">
        <v>7</v>
      </c>
      <c r="C8" s="22">
        <v>31</v>
      </c>
      <c r="D8" s="26">
        <v>18</v>
      </c>
      <c r="E8" s="24">
        <f t="shared" si="0"/>
        <v>-41.93548387096774</v>
      </c>
      <c r="F8" s="26">
        <v>23</v>
      </c>
      <c r="G8" s="24">
        <f t="shared" si="1"/>
        <v>27.777777777777768</v>
      </c>
      <c r="H8" s="26">
        <v>20</v>
      </c>
      <c r="I8" s="24">
        <f t="shared" si="2"/>
        <v>-13.043478260869568</v>
      </c>
      <c r="J8" s="26">
        <v>24</v>
      </c>
      <c r="K8" s="24">
        <f t="shared" si="3"/>
        <v>19.999999999999996</v>
      </c>
      <c r="L8" s="26">
        <v>24</v>
      </c>
      <c r="M8" s="24">
        <f t="shared" si="4"/>
        <v>0</v>
      </c>
      <c r="N8" s="26">
        <v>20</v>
      </c>
      <c r="O8" s="24">
        <f t="shared" si="5"/>
        <v>-16.666666666666664</v>
      </c>
      <c r="P8" s="26">
        <v>20</v>
      </c>
      <c r="Q8" s="24">
        <f t="shared" si="6"/>
        <v>0</v>
      </c>
      <c r="R8" s="26">
        <v>18</v>
      </c>
      <c r="S8" s="25">
        <f t="shared" si="7"/>
        <v>-9.999999999999998</v>
      </c>
    </row>
    <row r="9" spans="1:19" ht="9" customHeight="1">
      <c r="A9" s="20">
        <v>5</v>
      </c>
      <c r="B9" s="21" t="s">
        <v>8</v>
      </c>
      <c r="C9" s="22">
        <v>56</v>
      </c>
      <c r="D9" s="26">
        <v>50</v>
      </c>
      <c r="E9" s="24">
        <f t="shared" si="0"/>
        <v>-10.71428571428571</v>
      </c>
      <c r="F9" s="26">
        <v>48</v>
      </c>
      <c r="G9" s="24">
        <f t="shared" si="1"/>
        <v>-4.0000000000000036</v>
      </c>
      <c r="H9" s="26">
        <v>61</v>
      </c>
      <c r="I9" s="24">
        <f t="shared" si="2"/>
        <v>27.083333333333325</v>
      </c>
      <c r="J9" s="26">
        <v>44</v>
      </c>
      <c r="K9" s="24">
        <f t="shared" si="3"/>
        <v>-27.86885245901639</v>
      </c>
      <c r="L9" s="26">
        <v>45</v>
      </c>
      <c r="M9" s="24">
        <f t="shared" si="4"/>
        <v>2.2727272727272707</v>
      </c>
      <c r="N9" s="26">
        <v>52</v>
      </c>
      <c r="O9" s="24">
        <f t="shared" si="5"/>
        <v>15.555555555555545</v>
      </c>
      <c r="P9" s="26">
        <v>51</v>
      </c>
      <c r="Q9" s="24">
        <f t="shared" si="6"/>
        <v>-1.9230769230769273</v>
      </c>
      <c r="R9" s="26">
        <v>31</v>
      </c>
      <c r="S9" s="25">
        <f t="shared" si="7"/>
        <v>-39.21568627450981</v>
      </c>
    </row>
    <row r="10" spans="1:19" ht="9" customHeight="1">
      <c r="A10" s="20">
        <v>6</v>
      </c>
      <c r="B10" s="21" t="s">
        <v>9</v>
      </c>
      <c r="C10" s="22">
        <v>32</v>
      </c>
      <c r="D10" s="26">
        <v>23</v>
      </c>
      <c r="E10" s="24">
        <f t="shared" si="0"/>
        <v>-28.125</v>
      </c>
      <c r="F10" s="26">
        <v>34</v>
      </c>
      <c r="G10" s="24">
        <f t="shared" si="1"/>
        <v>47.82608695652173</v>
      </c>
      <c r="H10" s="26">
        <v>31</v>
      </c>
      <c r="I10" s="24">
        <f t="shared" si="2"/>
        <v>-8.823529411764708</v>
      </c>
      <c r="J10" s="26">
        <v>26</v>
      </c>
      <c r="K10" s="24">
        <f t="shared" si="3"/>
        <v>-16.129032258064512</v>
      </c>
      <c r="L10" s="26">
        <v>30</v>
      </c>
      <c r="M10" s="24">
        <f t="shared" si="4"/>
        <v>15.384615384615374</v>
      </c>
      <c r="N10" s="26">
        <v>13</v>
      </c>
      <c r="O10" s="24">
        <f t="shared" si="5"/>
        <v>-56.666666666666664</v>
      </c>
      <c r="P10" s="26">
        <v>10</v>
      </c>
      <c r="Q10" s="24">
        <f t="shared" si="6"/>
        <v>-23.076923076923073</v>
      </c>
      <c r="R10" s="26">
        <v>16</v>
      </c>
      <c r="S10" s="25">
        <f t="shared" si="7"/>
        <v>60.00000000000001</v>
      </c>
    </row>
    <row r="11" spans="1:19" ht="9" customHeight="1">
      <c r="A11" s="20">
        <v>7</v>
      </c>
      <c r="B11" s="21" t="s">
        <v>10</v>
      </c>
      <c r="C11" s="22">
        <v>137</v>
      </c>
      <c r="D11" s="26">
        <v>98</v>
      </c>
      <c r="E11" s="24">
        <f t="shared" si="0"/>
        <v>-28.467153284671532</v>
      </c>
      <c r="F11" s="26">
        <v>149</v>
      </c>
      <c r="G11" s="24">
        <f t="shared" si="1"/>
        <v>52.04081632653062</v>
      </c>
      <c r="H11" s="26">
        <v>139</v>
      </c>
      <c r="I11" s="24">
        <f t="shared" si="2"/>
        <v>-6.711409395973156</v>
      </c>
      <c r="J11" s="26">
        <v>101</v>
      </c>
      <c r="K11" s="24">
        <f t="shared" si="3"/>
        <v>-27.338129496402875</v>
      </c>
      <c r="L11" s="26">
        <v>116</v>
      </c>
      <c r="M11" s="24">
        <f t="shared" si="4"/>
        <v>14.851485148514843</v>
      </c>
      <c r="N11" s="26">
        <v>140</v>
      </c>
      <c r="O11" s="24">
        <f t="shared" si="5"/>
        <v>20.68965517241379</v>
      </c>
      <c r="P11" s="26">
        <v>79</v>
      </c>
      <c r="Q11" s="24">
        <f t="shared" si="6"/>
        <v>-43.57142857142857</v>
      </c>
      <c r="R11" s="26">
        <v>85</v>
      </c>
      <c r="S11" s="25">
        <f t="shared" si="7"/>
        <v>7.594936708860756</v>
      </c>
    </row>
    <row r="12" spans="1:19" ht="9" customHeight="1">
      <c r="A12" s="20">
        <v>8</v>
      </c>
      <c r="B12" s="21" t="s">
        <v>11</v>
      </c>
      <c r="C12" s="22">
        <v>2</v>
      </c>
      <c r="D12" s="26" t="s">
        <v>4</v>
      </c>
      <c r="E12" s="24" t="str">
        <f t="shared" si="0"/>
        <v>.</v>
      </c>
      <c r="F12" s="26">
        <v>5</v>
      </c>
      <c r="G12" s="24" t="str">
        <f t="shared" si="1"/>
        <v>.</v>
      </c>
      <c r="H12" s="26" t="s">
        <v>4</v>
      </c>
      <c r="I12" s="24" t="str">
        <f t="shared" si="2"/>
        <v>.</v>
      </c>
      <c r="J12" s="26">
        <v>1</v>
      </c>
      <c r="K12" s="24" t="str">
        <f t="shared" si="3"/>
        <v>.</v>
      </c>
      <c r="L12" s="26">
        <v>1</v>
      </c>
      <c r="M12" s="24">
        <f t="shared" si="4"/>
        <v>0</v>
      </c>
      <c r="N12" s="26" t="s">
        <v>4</v>
      </c>
      <c r="O12" s="24" t="str">
        <f t="shared" si="5"/>
        <v>.</v>
      </c>
      <c r="P12" s="26">
        <v>3</v>
      </c>
      <c r="Q12" s="24" t="str">
        <f t="shared" si="6"/>
        <v>.</v>
      </c>
      <c r="R12" s="26">
        <v>8</v>
      </c>
      <c r="S12" s="25">
        <f t="shared" si="7"/>
        <v>166.66666666666666</v>
      </c>
    </row>
    <row r="13" spans="1:19" ht="9" customHeight="1">
      <c r="A13" s="20">
        <v>9</v>
      </c>
      <c r="B13" s="21" t="s">
        <v>12</v>
      </c>
      <c r="C13" s="22">
        <v>44</v>
      </c>
      <c r="D13" s="26">
        <v>40</v>
      </c>
      <c r="E13" s="24">
        <f t="shared" si="0"/>
        <v>-9.090909090909093</v>
      </c>
      <c r="F13" s="26">
        <v>31</v>
      </c>
      <c r="G13" s="24">
        <f t="shared" si="1"/>
        <v>-22.499999999999996</v>
      </c>
      <c r="H13" s="26">
        <v>19</v>
      </c>
      <c r="I13" s="24">
        <f t="shared" si="2"/>
        <v>-38.70967741935484</v>
      </c>
      <c r="J13" s="26">
        <v>16</v>
      </c>
      <c r="K13" s="24">
        <f t="shared" si="3"/>
        <v>-15.789473684210531</v>
      </c>
      <c r="L13" s="26">
        <v>18</v>
      </c>
      <c r="M13" s="24">
        <f t="shared" si="4"/>
        <v>12.5</v>
      </c>
      <c r="N13" s="26">
        <v>19</v>
      </c>
      <c r="O13" s="24">
        <f t="shared" si="5"/>
        <v>5.555555555555558</v>
      </c>
      <c r="P13" s="26">
        <v>18</v>
      </c>
      <c r="Q13" s="24">
        <f t="shared" si="6"/>
        <v>-5.263157894736848</v>
      </c>
      <c r="R13" s="26">
        <v>13</v>
      </c>
      <c r="S13" s="25">
        <f t="shared" si="7"/>
        <v>-27.77777777777778</v>
      </c>
    </row>
    <row r="14" spans="1:19" ht="9" customHeight="1">
      <c r="A14" s="20">
        <v>10</v>
      </c>
      <c r="B14" s="21" t="s">
        <v>13</v>
      </c>
      <c r="C14" s="22">
        <v>100</v>
      </c>
      <c r="D14" s="26">
        <v>78</v>
      </c>
      <c r="E14" s="24">
        <f t="shared" si="0"/>
        <v>-21.999999999999996</v>
      </c>
      <c r="F14" s="26">
        <v>125</v>
      </c>
      <c r="G14" s="24">
        <f t="shared" si="1"/>
        <v>60.25641025641026</v>
      </c>
      <c r="H14" s="26">
        <v>94</v>
      </c>
      <c r="I14" s="24">
        <f t="shared" si="2"/>
        <v>-24.8</v>
      </c>
      <c r="J14" s="26">
        <v>123</v>
      </c>
      <c r="K14" s="24">
        <f t="shared" si="3"/>
        <v>30.85106382978724</v>
      </c>
      <c r="L14" s="26">
        <v>109</v>
      </c>
      <c r="M14" s="24">
        <f t="shared" si="4"/>
        <v>-11.382113821138207</v>
      </c>
      <c r="N14" s="26">
        <v>71</v>
      </c>
      <c r="O14" s="24">
        <f t="shared" si="5"/>
        <v>-34.862385321100916</v>
      </c>
      <c r="P14" s="26">
        <v>75</v>
      </c>
      <c r="Q14" s="24">
        <f t="shared" si="6"/>
        <v>5.633802816901401</v>
      </c>
      <c r="R14" s="26">
        <v>85</v>
      </c>
      <c r="S14" s="25">
        <f t="shared" si="7"/>
        <v>13.33333333333333</v>
      </c>
    </row>
    <row r="15" spans="1:19" ht="9" customHeight="1">
      <c r="A15" s="20">
        <v>11</v>
      </c>
      <c r="B15" s="21" t="s">
        <v>14</v>
      </c>
      <c r="C15" s="22">
        <v>80</v>
      </c>
      <c r="D15" s="26">
        <v>83</v>
      </c>
      <c r="E15" s="24">
        <f t="shared" si="0"/>
        <v>3.750000000000009</v>
      </c>
      <c r="F15" s="26">
        <v>84</v>
      </c>
      <c r="G15" s="24">
        <f t="shared" si="1"/>
        <v>1.2048192771084265</v>
      </c>
      <c r="H15" s="26">
        <v>82</v>
      </c>
      <c r="I15" s="24">
        <f t="shared" si="2"/>
        <v>-2.3809523809523836</v>
      </c>
      <c r="J15" s="26">
        <v>91</v>
      </c>
      <c r="K15" s="24">
        <f t="shared" si="3"/>
        <v>10.97560975609757</v>
      </c>
      <c r="L15" s="26">
        <v>68</v>
      </c>
      <c r="M15" s="24">
        <f t="shared" si="4"/>
        <v>-25.274725274725274</v>
      </c>
      <c r="N15" s="26">
        <v>86</v>
      </c>
      <c r="O15" s="24">
        <f t="shared" si="5"/>
        <v>26.470588235294112</v>
      </c>
      <c r="P15" s="26">
        <v>88</v>
      </c>
      <c r="Q15" s="24">
        <f t="shared" si="6"/>
        <v>2.3255813953488413</v>
      </c>
      <c r="R15" s="26">
        <v>31</v>
      </c>
      <c r="S15" s="25">
        <f t="shared" si="7"/>
        <v>-64.77272727272727</v>
      </c>
    </row>
    <row r="16" spans="1:19" ht="9" customHeight="1">
      <c r="A16" s="20">
        <v>12</v>
      </c>
      <c r="B16" s="21" t="s">
        <v>15</v>
      </c>
      <c r="C16" s="22">
        <v>39</v>
      </c>
      <c r="D16" s="26">
        <v>30</v>
      </c>
      <c r="E16" s="24">
        <f t="shared" si="0"/>
        <v>-23.076923076923073</v>
      </c>
      <c r="F16" s="26">
        <v>29</v>
      </c>
      <c r="G16" s="24">
        <f t="shared" si="1"/>
        <v>-3.3333333333333326</v>
      </c>
      <c r="H16" s="26">
        <v>25</v>
      </c>
      <c r="I16" s="24">
        <f t="shared" si="2"/>
        <v>-13.793103448275868</v>
      </c>
      <c r="J16" s="26">
        <v>18</v>
      </c>
      <c r="K16" s="24">
        <f t="shared" si="3"/>
        <v>-28.000000000000004</v>
      </c>
      <c r="L16" s="26">
        <v>15</v>
      </c>
      <c r="M16" s="24">
        <f t="shared" si="4"/>
        <v>-16.666666666666664</v>
      </c>
      <c r="N16" s="26">
        <v>7</v>
      </c>
      <c r="O16" s="24">
        <f t="shared" si="5"/>
        <v>-53.333333333333336</v>
      </c>
      <c r="P16" s="26">
        <v>6</v>
      </c>
      <c r="Q16" s="24">
        <f t="shared" si="6"/>
        <v>-14.28571428571429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2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3</v>
      </c>
      <c r="I17" s="24" t="str">
        <f t="shared" si="2"/>
        <v>.</v>
      </c>
      <c r="J17" s="26">
        <v>2</v>
      </c>
      <c r="K17" s="24">
        <f t="shared" si="3"/>
        <v>-33.333333333333336</v>
      </c>
      <c r="L17" s="26">
        <v>2</v>
      </c>
      <c r="M17" s="24">
        <f t="shared" si="4"/>
        <v>0</v>
      </c>
      <c r="N17" s="26">
        <v>4</v>
      </c>
      <c r="O17" s="24">
        <f t="shared" si="5"/>
        <v>100</v>
      </c>
      <c r="P17" s="26" t="s">
        <v>4</v>
      </c>
      <c r="Q17" s="24" t="str">
        <f t="shared" si="6"/>
        <v>.</v>
      </c>
      <c r="R17" s="26">
        <v>5</v>
      </c>
      <c r="S17" s="25" t="str">
        <f t="shared" si="7"/>
        <v>.</v>
      </c>
    </row>
    <row r="18" spans="1:19" ht="9" customHeight="1">
      <c r="A18" s="20">
        <v>14</v>
      </c>
      <c r="B18" s="21" t="s">
        <v>17</v>
      </c>
      <c r="C18" s="22">
        <v>65</v>
      </c>
      <c r="D18" s="26">
        <v>39</v>
      </c>
      <c r="E18" s="24">
        <f t="shared" si="0"/>
        <v>-40</v>
      </c>
      <c r="F18" s="26">
        <v>59</v>
      </c>
      <c r="G18" s="24">
        <f t="shared" si="1"/>
        <v>51.28205128205128</v>
      </c>
      <c r="H18" s="26">
        <v>47</v>
      </c>
      <c r="I18" s="24">
        <f t="shared" si="2"/>
        <v>-20.33898305084746</v>
      </c>
      <c r="J18" s="26">
        <v>44</v>
      </c>
      <c r="K18" s="24">
        <f t="shared" si="3"/>
        <v>-6.382978723404253</v>
      </c>
      <c r="L18" s="26">
        <v>50</v>
      </c>
      <c r="M18" s="24">
        <f t="shared" si="4"/>
        <v>13.636363636363647</v>
      </c>
      <c r="N18" s="26">
        <v>31</v>
      </c>
      <c r="O18" s="24">
        <f t="shared" si="5"/>
        <v>-38</v>
      </c>
      <c r="P18" s="26">
        <v>58</v>
      </c>
      <c r="Q18" s="24">
        <f t="shared" si="6"/>
        <v>87.09677419354837</v>
      </c>
      <c r="R18" s="26">
        <v>40</v>
      </c>
      <c r="S18" s="25">
        <f t="shared" si="7"/>
        <v>-31.034482758620683</v>
      </c>
    </row>
    <row r="19" spans="1:19" ht="9" customHeight="1">
      <c r="A19" s="20">
        <v>15</v>
      </c>
      <c r="B19" s="21" t="s">
        <v>18</v>
      </c>
      <c r="C19" s="22">
        <v>1</v>
      </c>
      <c r="D19" s="26" t="s">
        <v>4</v>
      </c>
      <c r="E19" s="24" t="str">
        <f t="shared" si="0"/>
        <v>.</v>
      </c>
      <c r="F19" s="26">
        <v>1</v>
      </c>
      <c r="G19" s="24" t="str">
        <f t="shared" si="1"/>
        <v>.</v>
      </c>
      <c r="H19" s="26">
        <v>2</v>
      </c>
      <c r="I19" s="24">
        <f t="shared" si="2"/>
        <v>100</v>
      </c>
      <c r="J19" s="26">
        <v>5</v>
      </c>
      <c r="K19" s="24">
        <f t="shared" si="3"/>
        <v>150</v>
      </c>
      <c r="L19" s="26">
        <v>4</v>
      </c>
      <c r="M19" s="24">
        <f t="shared" si="4"/>
        <v>-19.999999999999996</v>
      </c>
      <c r="N19" s="26" t="s">
        <v>4</v>
      </c>
      <c r="O19" s="24" t="str">
        <f t="shared" si="5"/>
        <v>.</v>
      </c>
      <c r="P19" s="26" t="s">
        <v>4</v>
      </c>
      <c r="Q19" s="24" t="str">
        <f t="shared" si="6"/>
        <v>.</v>
      </c>
      <c r="R19" s="26">
        <v>3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61</v>
      </c>
      <c r="D20" s="26">
        <v>52</v>
      </c>
      <c r="E20" s="24">
        <f t="shared" si="0"/>
        <v>-14.754098360655743</v>
      </c>
      <c r="F20" s="26">
        <v>37</v>
      </c>
      <c r="G20" s="24">
        <f t="shared" si="1"/>
        <v>-28.846153846153843</v>
      </c>
      <c r="H20" s="26">
        <v>39</v>
      </c>
      <c r="I20" s="24">
        <f t="shared" si="2"/>
        <v>5.405405405405395</v>
      </c>
      <c r="J20" s="26">
        <v>35</v>
      </c>
      <c r="K20" s="24">
        <f t="shared" si="3"/>
        <v>-10.256410256410254</v>
      </c>
      <c r="L20" s="26">
        <v>30</v>
      </c>
      <c r="M20" s="24">
        <f t="shared" si="4"/>
        <v>-14.28571428571429</v>
      </c>
      <c r="N20" s="26">
        <v>25</v>
      </c>
      <c r="O20" s="24">
        <f t="shared" si="5"/>
        <v>-16.666666666666664</v>
      </c>
      <c r="P20" s="26">
        <v>16</v>
      </c>
      <c r="Q20" s="24">
        <f t="shared" si="6"/>
        <v>-36</v>
      </c>
      <c r="R20" s="26">
        <v>15</v>
      </c>
      <c r="S20" s="25">
        <f t="shared" si="7"/>
        <v>-6.25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14</v>
      </c>
      <c r="E21" s="24">
        <f t="shared" si="0"/>
        <v>-22.22222222222222</v>
      </c>
      <c r="F21" s="26">
        <v>20</v>
      </c>
      <c r="G21" s="24">
        <f t="shared" si="1"/>
        <v>42.85714285714286</v>
      </c>
      <c r="H21" s="26">
        <v>14</v>
      </c>
      <c r="I21" s="24">
        <f t="shared" si="2"/>
        <v>-30.000000000000004</v>
      </c>
      <c r="J21" s="26">
        <v>11</v>
      </c>
      <c r="K21" s="24">
        <f t="shared" si="3"/>
        <v>-21.42857142857143</v>
      </c>
      <c r="L21" s="26">
        <v>18</v>
      </c>
      <c r="M21" s="24">
        <f t="shared" si="4"/>
        <v>63.63636363636365</v>
      </c>
      <c r="N21" s="26">
        <v>13</v>
      </c>
      <c r="O21" s="24">
        <f t="shared" si="5"/>
        <v>-27.77777777777778</v>
      </c>
      <c r="P21" s="26">
        <v>11</v>
      </c>
      <c r="Q21" s="24">
        <f t="shared" si="6"/>
        <v>-15.384615384615385</v>
      </c>
      <c r="R21" s="26">
        <v>12</v>
      </c>
      <c r="S21" s="25">
        <f t="shared" si="7"/>
        <v>9.090909090909083</v>
      </c>
    </row>
    <row r="22" spans="1:19" ht="9" customHeight="1">
      <c r="A22" s="20">
        <v>19</v>
      </c>
      <c r="B22" s="21" t="s">
        <v>21</v>
      </c>
      <c r="C22" s="22">
        <v>37</v>
      </c>
      <c r="D22" s="26">
        <v>39</v>
      </c>
      <c r="E22" s="24">
        <f t="shared" si="0"/>
        <v>5.405405405405395</v>
      </c>
      <c r="F22" s="26">
        <v>33</v>
      </c>
      <c r="G22" s="24">
        <f t="shared" si="1"/>
        <v>-15.384615384615385</v>
      </c>
      <c r="H22" s="26">
        <v>30</v>
      </c>
      <c r="I22" s="24">
        <f t="shared" si="2"/>
        <v>-9.090909090909093</v>
      </c>
      <c r="J22" s="26">
        <v>27</v>
      </c>
      <c r="K22" s="24">
        <f t="shared" si="3"/>
        <v>-9.999999999999998</v>
      </c>
      <c r="L22" s="26">
        <v>20</v>
      </c>
      <c r="M22" s="24">
        <f t="shared" si="4"/>
        <v>-25.92592592592593</v>
      </c>
      <c r="N22" s="26">
        <v>14</v>
      </c>
      <c r="O22" s="24">
        <f t="shared" si="5"/>
        <v>-30.000000000000004</v>
      </c>
      <c r="P22" s="26">
        <v>19</v>
      </c>
      <c r="Q22" s="24">
        <f t="shared" si="6"/>
        <v>35.71428571428572</v>
      </c>
      <c r="R22" s="26">
        <v>13</v>
      </c>
      <c r="S22" s="25">
        <f t="shared" si="7"/>
        <v>-31.57894736842105</v>
      </c>
    </row>
    <row r="23" spans="1:19" ht="9" customHeight="1">
      <c r="A23" s="20">
        <v>20</v>
      </c>
      <c r="B23" s="21" t="s">
        <v>22</v>
      </c>
      <c r="C23" s="22">
        <v>13</v>
      </c>
      <c r="D23" s="26">
        <v>14</v>
      </c>
      <c r="E23" s="24">
        <f t="shared" si="0"/>
        <v>7.692307692307687</v>
      </c>
      <c r="F23" s="26">
        <v>23</v>
      </c>
      <c r="G23" s="24">
        <f t="shared" si="1"/>
        <v>64.28571428571428</v>
      </c>
      <c r="H23" s="26">
        <v>19</v>
      </c>
      <c r="I23" s="24">
        <f t="shared" si="2"/>
        <v>-17.391304347826086</v>
      </c>
      <c r="J23" s="26">
        <v>31</v>
      </c>
      <c r="K23" s="24">
        <f t="shared" si="3"/>
        <v>63.1578947368421</v>
      </c>
      <c r="L23" s="26">
        <v>17</v>
      </c>
      <c r="M23" s="24">
        <f t="shared" si="4"/>
        <v>-45.16129032258065</v>
      </c>
      <c r="N23" s="26">
        <v>16</v>
      </c>
      <c r="O23" s="24">
        <f t="shared" si="5"/>
        <v>-5.882352941176472</v>
      </c>
      <c r="P23" s="26">
        <v>17</v>
      </c>
      <c r="Q23" s="24">
        <f t="shared" si="6"/>
        <v>6.25</v>
      </c>
      <c r="R23" s="26">
        <v>18</v>
      </c>
      <c r="S23" s="25">
        <f t="shared" si="7"/>
        <v>5.882352941176472</v>
      </c>
    </row>
    <row r="24" spans="1:19" ht="9" customHeight="1">
      <c r="A24" s="20">
        <v>21</v>
      </c>
      <c r="B24" s="21" t="s">
        <v>23</v>
      </c>
      <c r="C24" s="22">
        <v>53</v>
      </c>
      <c r="D24" s="26">
        <v>14</v>
      </c>
      <c r="E24" s="24">
        <f t="shared" si="0"/>
        <v>-73.58490566037736</v>
      </c>
      <c r="F24" s="26">
        <v>11</v>
      </c>
      <c r="G24" s="24">
        <f t="shared" si="1"/>
        <v>-21.42857142857143</v>
      </c>
      <c r="H24" s="26">
        <v>8</v>
      </c>
      <c r="I24" s="24">
        <f t="shared" si="2"/>
        <v>-27.27272727272727</v>
      </c>
      <c r="J24" s="26">
        <v>10</v>
      </c>
      <c r="K24" s="24">
        <f t="shared" si="3"/>
        <v>25</v>
      </c>
      <c r="L24" s="26">
        <v>13</v>
      </c>
      <c r="M24" s="24">
        <f t="shared" si="4"/>
        <v>30.000000000000004</v>
      </c>
      <c r="N24" s="26">
        <v>10</v>
      </c>
      <c r="O24" s="24">
        <f t="shared" si="5"/>
        <v>-23.076923076923073</v>
      </c>
      <c r="P24" s="26">
        <v>34</v>
      </c>
      <c r="Q24" s="24">
        <f t="shared" si="6"/>
        <v>240</v>
      </c>
      <c r="R24" s="26">
        <v>24</v>
      </c>
      <c r="S24" s="25">
        <f t="shared" si="7"/>
        <v>-29.411764705882348</v>
      </c>
    </row>
    <row r="25" spans="1:19" ht="9" customHeight="1">
      <c r="A25" s="20">
        <v>22</v>
      </c>
      <c r="B25" s="21" t="s">
        <v>24</v>
      </c>
      <c r="C25" s="22">
        <v>23</v>
      </c>
      <c r="D25" s="26">
        <v>32</v>
      </c>
      <c r="E25" s="24">
        <f t="shared" si="0"/>
        <v>39.13043478260869</v>
      </c>
      <c r="F25" s="26">
        <v>21</v>
      </c>
      <c r="G25" s="24">
        <f t="shared" si="1"/>
        <v>-34.375</v>
      </c>
      <c r="H25" s="26">
        <v>34</v>
      </c>
      <c r="I25" s="24">
        <f t="shared" si="2"/>
        <v>61.904761904761905</v>
      </c>
      <c r="J25" s="26">
        <v>52</v>
      </c>
      <c r="K25" s="24">
        <f t="shared" si="3"/>
        <v>52.941176470588225</v>
      </c>
      <c r="L25" s="26">
        <v>57</v>
      </c>
      <c r="M25" s="24">
        <f t="shared" si="4"/>
        <v>9.615384615384626</v>
      </c>
      <c r="N25" s="26">
        <v>57</v>
      </c>
      <c r="O25" s="24">
        <f t="shared" si="5"/>
        <v>0</v>
      </c>
      <c r="P25" s="26">
        <v>34</v>
      </c>
      <c r="Q25" s="24">
        <f t="shared" si="6"/>
        <v>-40.35087719298246</v>
      </c>
      <c r="R25" s="26">
        <v>37</v>
      </c>
      <c r="S25" s="25">
        <f t="shared" si="7"/>
        <v>8.823529411764696</v>
      </c>
    </row>
    <row r="26" spans="1:19" ht="9" customHeight="1">
      <c r="A26" s="20">
        <v>23</v>
      </c>
      <c r="B26" s="21" t="s">
        <v>25</v>
      </c>
      <c r="C26" s="22">
        <v>69</v>
      </c>
      <c r="D26" s="26">
        <v>85</v>
      </c>
      <c r="E26" s="24">
        <f t="shared" si="0"/>
        <v>23.188405797101442</v>
      </c>
      <c r="F26" s="26">
        <v>73</v>
      </c>
      <c r="G26" s="24">
        <f t="shared" si="1"/>
        <v>-14.117647058823534</v>
      </c>
      <c r="H26" s="26">
        <v>32</v>
      </c>
      <c r="I26" s="24">
        <f t="shared" si="2"/>
        <v>-56.16438356164384</v>
      </c>
      <c r="J26" s="26">
        <v>49</v>
      </c>
      <c r="K26" s="24">
        <f t="shared" si="3"/>
        <v>53.125</v>
      </c>
      <c r="L26" s="26">
        <v>91</v>
      </c>
      <c r="M26" s="24">
        <f t="shared" si="4"/>
        <v>85.71428571428572</v>
      </c>
      <c r="N26" s="26">
        <v>106</v>
      </c>
      <c r="O26" s="24">
        <f t="shared" si="5"/>
        <v>16.483516483516492</v>
      </c>
      <c r="P26" s="26">
        <v>114</v>
      </c>
      <c r="Q26" s="24">
        <f t="shared" si="6"/>
        <v>7.547169811320753</v>
      </c>
      <c r="R26" s="26">
        <v>124</v>
      </c>
      <c r="S26" s="25">
        <f t="shared" si="7"/>
        <v>8.771929824561408</v>
      </c>
    </row>
    <row r="27" spans="1:19" ht="9" customHeight="1">
      <c r="A27" s="20">
        <v>24</v>
      </c>
      <c r="B27" s="21" t="s">
        <v>26</v>
      </c>
      <c r="C27" s="22">
        <v>32</v>
      </c>
      <c r="D27" s="26">
        <v>26</v>
      </c>
      <c r="E27" s="24">
        <f t="shared" si="0"/>
        <v>-18.75</v>
      </c>
      <c r="F27" s="26">
        <v>21</v>
      </c>
      <c r="G27" s="24">
        <f t="shared" si="1"/>
        <v>-19.23076923076923</v>
      </c>
      <c r="H27" s="26">
        <v>25</v>
      </c>
      <c r="I27" s="24">
        <f t="shared" si="2"/>
        <v>19.047619047619047</v>
      </c>
      <c r="J27" s="26">
        <v>11</v>
      </c>
      <c r="K27" s="24">
        <f t="shared" si="3"/>
        <v>-56.00000000000001</v>
      </c>
      <c r="L27" s="26">
        <v>10</v>
      </c>
      <c r="M27" s="24">
        <f t="shared" si="4"/>
        <v>-9.090909090909093</v>
      </c>
      <c r="N27" s="26">
        <v>11</v>
      </c>
      <c r="O27" s="24">
        <f t="shared" si="5"/>
        <v>10.000000000000009</v>
      </c>
      <c r="P27" s="26">
        <v>7</v>
      </c>
      <c r="Q27" s="24">
        <f t="shared" si="6"/>
        <v>-36.36363636363637</v>
      </c>
      <c r="R27" s="26">
        <v>17</v>
      </c>
      <c r="S27" s="25">
        <f t="shared" si="7"/>
        <v>142.85714285714283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 t="s">
        <v>4</v>
      </c>
      <c r="E28" s="24" t="str">
        <f t="shared" si="0"/>
        <v>.</v>
      </c>
      <c r="F28" s="30">
        <v>1</v>
      </c>
      <c r="G28" s="24" t="str">
        <f t="shared" si="1"/>
        <v>.</v>
      </c>
      <c r="H28" s="30">
        <v>1</v>
      </c>
      <c r="I28" s="24">
        <f t="shared" si="2"/>
        <v>0</v>
      </c>
      <c r="J28" s="30">
        <v>2</v>
      </c>
      <c r="K28" s="24">
        <f t="shared" si="3"/>
        <v>100</v>
      </c>
      <c r="L28" s="30">
        <v>1</v>
      </c>
      <c r="M28" s="24">
        <f t="shared" si="4"/>
        <v>-50</v>
      </c>
      <c r="N28" s="30">
        <v>2</v>
      </c>
      <c r="O28" s="24">
        <f t="shared" si="5"/>
        <v>100</v>
      </c>
      <c r="P28" s="30">
        <v>2</v>
      </c>
      <c r="Q28" s="24">
        <f t="shared" si="6"/>
        <v>0</v>
      </c>
      <c r="R28" s="30">
        <v>1</v>
      </c>
      <c r="S28" s="25">
        <f t="shared" si="7"/>
        <v>-50</v>
      </c>
    </row>
    <row r="29" spans="1:19" ht="9" customHeight="1">
      <c r="A29" s="20">
        <v>26</v>
      </c>
      <c r="B29" s="21" t="s">
        <v>28</v>
      </c>
      <c r="C29" s="22">
        <v>23</v>
      </c>
      <c r="D29" s="26">
        <v>17</v>
      </c>
      <c r="E29" s="24">
        <f t="shared" si="0"/>
        <v>-26.086956521739136</v>
      </c>
      <c r="F29" s="26">
        <v>14</v>
      </c>
      <c r="G29" s="24">
        <f t="shared" si="1"/>
        <v>-17.647058823529417</v>
      </c>
      <c r="H29" s="26">
        <v>15</v>
      </c>
      <c r="I29" s="24">
        <f t="shared" si="2"/>
        <v>7.14285714285714</v>
      </c>
      <c r="J29" s="26">
        <v>6</v>
      </c>
      <c r="K29" s="24">
        <f t="shared" si="3"/>
        <v>-60</v>
      </c>
      <c r="L29" s="26">
        <v>4</v>
      </c>
      <c r="M29" s="24">
        <f t="shared" si="4"/>
        <v>-33.333333333333336</v>
      </c>
      <c r="N29" s="26">
        <v>4</v>
      </c>
      <c r="O29" s="24">
        <f t="shared" si="5"/>
        <v>0</v>
      </c>
      <c r="P29" s="26">
        <v>1</v>
      </c>
      <c r="Q29" s="24">
        <f t="shared" si="6"/>
        <v>-75</v>
      </c>
      <c r="R29" s="26">
        <v>8</v>
      </c>
      <c r="S29" s="25">
        <f t="shared" si="7"/>
        <v>700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>
        <v>1</v>
      </c>
      <c r="G30" s="24" t="str">
        <f t="shared" si="1"/>
        <v>.</v>
      </c>
      <c r="H30" s="26">
        <v>6</v>
      </c>
      <c r="I30" s="24">
        <f t="shared" si="2"/>
        <v>500</v>
      </c>
      <c r="J30" s="26">
        <v>2</v>
      </c>
      <c r="K30" s="24">
        <f t="shared" si="3"/>
        <v>-66.66666666666667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5</v>
      </c>
      <c r="D31" s="26">
        <v>9</v>
      </c>
      <c r="E31" s="24">
        <f t="shared" si="0"/>
        <v>80</v>
      </c>
      <c r="F31" s="26">
        <v>5</v>
      </c>
      <c r="G31" s="24">
        <f t="shared" si="1"/>
        <v>-44.44444444444444</v>
      </c>
      <c r="H31" s="26">
        <v>6</v>
      </c>
      <c r="I31" s="24">
        <f t="shared" si="2"/>
        <v>19.999999999999996</v>
      </c>
      <c r="J31" s="26">
        <v>4</v>
      </c>
      <c r="K31" s="24">
        <f t="shared" si="3"/>
        <v>-33.333333333333336</v>
      </c>
      <c r="L31" s="26">
        <v>5</v>
      </c>
      <c r="M31" s="24">
        <f t="shared" si="4"/>
        <v>25</v>
      </c>
      <c r="N31" s="26">
        <v>2</v>
      </c>
      <c r="O31" s="24">
        <f t="shared" si="5"/>
        <v>-60</v>
      </c>
      <c r="P31" s="26">
        <v>3</v>
      </c>
      <c r="Q31" s="24">
        <f t="shared" si="6"/>
        <v>50</v>
      </c>
      <c r="R31" s="26">
        <v>8</v>
      </c>
      <c r="S31" s="25">
        <f t="shared" si="7"/>
        <v>166.66666666666666</v>
      </c>
    </row>
    <row r="32" spans="1:19" ht="9" customHeight="1">
      <c r="A32" s="20">
        <v>29</v>
      </c>
      <c r="B32" s="21" t="s">
        <v>31</v>
      </c>
      <c r="C32" s="22">
        <v>102</v>
      </c>
      <c r="D32" s="26">
        <v>97</v>
      </c>
      <c r="E32" s="24">
        <f t="shared" si="0"/>
        <v>-4.90196078431373</v>
      </c>
      <c r="F32" s="26">
        <v>102</v>
      </c>
      <c r="G32" s="24">
        <f t="shared" si="1"/>
        <v>5.154639175257736</v>
      </c>
      <c r="H32" s="26">
        <v>80</v>
      </c>
      <c r="I32" s="24">
        <f t="shared" si="2"/>
        <v>-21.568627450980394</v>
      </c>
      <c r="J32" s="26">
        <v>110</v>
      </c>
      <c r="K32" s="24">
        <f t="shared" si="3"/>
        <v>37.5</v>
      </c>
      <c r="L32" s="26">
        <v>78</v>
      </c>
      <c r="M32" s="24">
        <f t="shared" si="4"/>
        <v>-29.09090909090909</v>
      </c>
      <c r="N32" s="26">
        <v>76</v>
      </c>
      <c r="O32" s="24">
        <f t="shared" si="5"/>
        <v>-2.564102564102566</v>
      </c>
      <c r="P32" s="26">
        <v>69</v>
      </c>
      <c r="Q32" s="24">
        <f t="shared" si="6"/>
        <v>-9.210526315789469</v>
      </c>
      <c r="R32" s="26">
        <v>55</v>
      </c>
      <c r="S32" s="25">
        <f t="shared" si="7"/>
        <v>-20.28985507246377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>
        <v>1</v>
      </c>
      <c r="G33" s="24" t="str">
        <f t="shared" si="1"/>
        <v>.</v>
      </c>
      <c r="H33" s="26">
        <v>13</v>
      </c>
      <c r="I33" s="24">
        <f t="shared" si="2"/>
        <v>1200</v>
      </c>
      <c r="J33" s="26">
        <v>12</v>
      </c>
      <c r="K33" s="24">
        <f t="shared" si="3"/>
        <v>-7.692307692307687</v>
      </c>
      <c r="L33" s="26">
        <v>8</v>
      </c>
      <c r="M33" s="24">
        <f t="shared" si="4"/>
        <v>-33.333333333333336</v>
      </c>
      <c r="N33" s="26">
        <v>10</v>
      </c>
      <c r="O33" s="24">
        <f t="shared" si="5"/>
        <v>25</v>
      </c>
      <c r="P33" s="26">
        <v>11</v>
      </c>
      <c r="Q33" s="24">
        <f t="shared" si="6"/>
        <v>10.000000000000009</v>
      </c>
      <c r="R33" s="26">
        <v>11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179</v>
      </c>
      <c r="D34" s="26">
        <v>128</v>
      </c>
      <c r="E34" s="24">
        <f t="shared" si="0"/>
        <v>-28.49162011173184</v>
      </c>
      <c r="F34" s="26">
        <v>179</v>
      </c>
      <c r="G34" s="24">
        <f t="shared" si="1"/>
        <v>39.84375</v>
      </c>
      <c r="H34" s="26">
        <v>194</v>
      </c>
      <c r="I34" s="24">
        <f t="shared" si="2"/>
        <v>8.379888268156432</v>
      </c>
      <c r="J34" s="26">
        <v>156</v>
      </c>
      <c r="K34" s="24">
        <f t="shared" si="3"/>
        <v>-19.58762886597938</v>
      </c>
      <c r="L34" s="26">
        <v>136</v>
      </c>
      <c r="M34" s="24">
        <f t="shared" si="4"/>
        <v>-12.82051282051282</v>
      </c>
      <c r="N34" s="26">
        <v>163</v>
      </c>
      <c r="O34" s="24">
        <f t="shared" si="5"/>
        <v>19.852941176470583</v>
      </c>
      <c r="P34" s="26">
        <v>157</v>
      </c>
      <c r="Q34" s="24">
        <f t="shared" si="6"/>
        <v>-3.6809815950920255</v>
      </c>
      <c r="R34" s="26">
        <v>153</v>
      </c>
      <c r="S34" s="25">
        <f t="shared" si="7"/>
        <v>-2.547770700636942</v>
      </c>
    </row>
    <row r="35" spans="1:19" ht="9" customHeight="1">
      <c r="A35" s="20">
        <v>32</v>
      </c>
      <c r="B35" s="21" t="s">
        <v>34</v>
      </c>
      <c r="C35" s="22">
        <v>56</v>
      </c>
      <c r="D35" s="26">
        <v>60</v>
      </c>
      <c r="E35" s="24">
        <f t="shared" si="0"/>
        <v>7.14285714285714</v>
      </c>
      <c r="F35" s="26">
        <v>57</v>
      </c>
      <c r="G35" s="24">
        <f t="shared" si="1"/>
        <v>-5.000000000000004</v>
      </c>
      <c r="H35" s="26">
        <v>50</v>
      </c>
      <c r="I35" s="24">
        <f t="shared" si="2"/>
        <v>-12.28070175438597</v>
      </c>
      <c r="J35" s="26">
        <v>55</v>
      </c>
      <c r="K35" s="24">
        <f t="shared" si="3"/>
        <v>10.000000000000009</v>
      </c>
      <c r="L35" s="26">
        <v>52</v>
      </c>
      <c r="M35" s="24">
        <f t="shared" si="4"/>
        <v>-5.454545454545457</v>
      </c>
      <c r="N35" s="26">
        <v>41</v>
      </c>
      <c r="O35" s="24">
        <f t="shared" si="5"/>
        <v>-21.153846153846157</v>
      </c>
      <c r="P35" s="26">
        <v>49</v>
      </c>
      <c r="Q35" s="24">
        <f t="shared" si="6"/>
        <v>19.512195121951216</v>
      </c>
      <c r="R35" s="26">
        <v>58</v>
      </c>
      <c r="S35" s="25">
        <f t="shared" si="7"/>
        <v>18.36734693877551</v>
      </c>
    </row>
    <row r="36" spans="1:19" ht="9" customHeight="1">
      <c r="A36" s="20">
        <v>33</v>
      </c>
      <c r="B36" s="21" t="s">
        <v>35</v>
      </c>
      <c r="C36" s="22">
        <v>21</v>
      </c>
      <c r="D36" s="26">
        <v>28</v>
      </c>
      <c r="E36" s="24">
        <f t="shared" si="0"/>
        <v>33.33333333333333</v>
      </c>
      <c r="F36" s="26">
        <v>17</v>
      </c>
      <c r="G36" s="24">
        <f t="shared" si="1"/>
        <v>-39.28571428571429</v>
      </c>
      <c r="H36" s="26">
        <v>14</v>
      </c>
      <c r="I36" s="24">
        <f t="shared" si="2"/>
        <v>-17.647058823529417</v>
      </c>
      <c r="J36" s="26">
        <v>16</v>
      </c>
      <c r="K36" s="24">
        <f t="shared" si="3"/>
        <v>14.28571428571428</v>
      </c>
      <c r="L36" s="26">
        <v>20</v>
      </c>
      <c r="M36" s="24">
        <f t="shared" si="4"/>
        <v>25</v>
      </c>
      <c r="N36" s="26">
        <v>11</v>
      </c>
      <c r="O36" s="24">
        <f t="shared" si="5"/>
        <v>-44.99999999999999</v>
      </c>
      <c r="P36" s="26">
        <v>10</v>
      </c>
      <c r="Q36" s="24">
        <f t="shared" si="6"/>
        <v>-9.090909090909093</v>
      </c>
      <c r="R36" s="26">
        <v>16</v>
      </c>
      <c r="S36" s="25">
        <f t="shared" si="7"/>
        <v>60.00000000000001</v>
      </c>
    </row>
    <row r="37" spans="1:19" ht="9" customHeight="1">
      <c r="A37" s="20">
        <v>34</v>
      </c>
      <c r="B37" s="21" t="s">
        <v>36</v>
      </c>
      <c r="C37" s="22">
        <v>31</v>
      </c>
      <c r="D37" s="26">
        <v>28</v>
      </c>
      <c r="E37" s="24">
        <f aca="true" t="shared" si="8" ref="E37:E68">IF(D37&lt;&gt;".",IF(C37&lt;&gt;".",IF(C37&gt;0,(D37/C37-1)*100,"."),"."),".")</f>
        <v>-9.677419354838712</v>
      </c>
      <c r="F37" s="26">
        <v>26</v>
      </c>
      <c r="G37" s="24">
        <f aca="true" t="shared" si="9" ref="G37:G68">IF(F37&lt;&gt;".",IF(D37&lt;&gt;".",IF(D37&gt;0,(F37/D37-1)*100,"."),"."),".")</f>
        <v>-7.14285714285714</v>
      </c>
      <c r="H37" s="26">
        <v>15</v>
      </c>
      <c r="I37" s="24">
        <f aca="true" t="shared" si="10" ref="I37:I68">IF(H37&lt;&gt;".",IF(F37&lt;&gt;".",IF(F37&gt;0,(H37/F37-1)*100,"."),"."),".")</f>
        <v>-42.307692307692314</v>
      </c>
      <c r="J37" s="26">
        <v>27</v>
      </c>
      <c r="K37" s="24">
        <f aca="true" t="shared" si="11" ref="K37:K68">IF(J37&lt;&gt;".",IF(H37&lt;&gt;".",IF(H37&gt;0,(J37/H37-1)*100,"."),"."),".")</f>
        <v>80</v>
      </c>
      <c r="L37" s="26">
        <v>15</v>
      </c>
      <c r="M37" s="24">
        <f aca="true" t="shared" si="12" ref="M37:M68">IF(L37&lt;&gt;".",IF(J37&lt;&gt;".",IF(J37&gt;0,(L37/J37-1)*100,"."),"."),".")</f>
        <v>-44.44444444444444</v>
      </c>
      <c r="N37" s="26">
        <v>17</v>
      </c>
      <c r="O37" s="24">
        <f aca="true" t="shared" si="13" ref="O37:O68">IF(N37&lt;&gt;".",IF(L37&lt;&gt;".",IF(L37&gt;0,(N37/L37-1)*100,"."),"."),".")</f>
        <v>13.33333333333333</v>
      </c>
      <c r="P37" s="26">
        <v>10</v>
      </c>
      <c r="Q37" s="24">
        <f aca="true" t="shared" si="14" ref="Q37:Q68">IF(P37&lt;&gt;".",IF(N37&lt;&gt;".",IF(N37&gt;0,(P37/N37-1)*100,"."),"."),".")</f>
        <v>-41.17647058823529</v>
      </c>
      <c r="R37" s="26">
        <v>7</v>
      </c>
      <c r="S37" s="25">
        <f aca="true" t="shared" si="15" ref="S37:S68">IF(R37&lt;&gt;".",IF(P37&lt;&gt;".",IF(P37&gt;0,(R37/P37-1)*100,"."),"."),".")</f>
        <v>-30.000000000000004</v>
      </c>
    </row>
    <row r="38" spans="1:19" ht="9" customHeight="1">
      <c r="A38" s="20">
        <v>35</v>
      </c>
      <c r="B38" s="21" t="s">
        <v>37</v>
      </c>
      <c r="C38" s="22">
        <v>40</v>
      </c>
      <c r="D38" s="26">
        <v>21</v>
      </c>
      <c r="E38" s="24">
        <f t="shared" si="8"/>
        <v>-47.5</v>
      </c>
      <c r="F38" s="26">
        <v>20</v>
      </c>
      <c r="G38" s="24">
        <f t="shared" si="9"/>
        <v>-4.761904761904767</v>
      </c>
      <c r="H38" s="26">
        <v>17</v>
      </c>
      <c r="I38" s="24">
        <f t="shared" si="10"/>
        <v>-15.000000000000002</v>
      </c>
      <c r="J38" s="26">
        <v>17</v>
      </c>
      <c r="K38" s="24">
        <f t="shared" si="11"/>
        <v>0</v>
      </c>
      <c r="L38" s="26">
        <v>13</v>
      </c>
      <c r="M38" s="24">
        <f t="shared" si="12"/>
        <v>-23.529411764705888</v>
      </c>
      <c r="N38" s="26">
        <v>11</v>
      </c>
      <c r="O38" s="24">
        <f t="shared" si="13"/>
        <v>-15.384615384615385</v>
      </c>
      <c r="P38" s="26">
        <v>18</v>
      </c>
      <c r="Q38" s="24">
        <f t="shared" si="14"/>
        <v>63.63636363636365</v>
      </c>
      <c r="R38" s="26">
        <v>7</v>
      </c>
      <c r="S38" s="25">
        <f t="shared" si="15"/>
        <v>-61.111111111111114</v>
      </c>
    </row>
    <row r="39" spans="1:19" ht="9" customHeight="1">
      <c r="A39" s="20">
        <v>36</v>
      </c>
      <c r="B39" s="21" t="s">
        <v>38</v>
      </c>
      <c r="C39" s="22">
        <v>36</v>
      </c>
      <c r="D39" s="26">
        <v>23</v>
      </c>
      <c r="E39" s="24">
        <f t="shared" si="8"/>
        <v>-36.111111111111114</v>
      </c>
      <c r="F39" s="26">
        <v>33</v>
      </c>
      <c r="G39" s="24">
        <f t="shared" si="9"/>
        <v>43.47826086956521</v>
      </c>
      <c r="H39" s="26">
        <v>24</v>
      </c>
      <c r="I39" s="24">
        <f t="shared" si="10"/>
        <v>-27.27272727272727</v>
      </c>
      <c r="J39" s="26">
        <v>23</v>
      </c>
      <c r="K39" s="24">
        <f t="shared" si="11"/>
        <v>-4.1666666666666625</v>
      </c>
      <c r="L39" s="26">
        <v>25</v>
      </c>
      <c r="M39" s="24">
        <f t="shared" si="12"/>
        <v>8.695652173913038</v>
      </c>
      <c r="N39" s="26">
        <v>29</v>
      </c>
      <c r="O39" s="24">
        <f t="shared" si="13"/>
        <v>15.999999999999993</v>
      </c>
      <c r="P39" s="26">
        <v>17</v>
      </c>
      <c r="Q39" s="24">
        <f t="shared" si="14"/>
        <v>-41.379310344827594</v>
      </c>
      <c r="R39" s="26">
        <v>28</v>
      </c>
      <c r="S39" s="25">
        <f t="shared" si="15"/>
        <v>64.70588235294117</v>
      </c>
    </row>
    <row r="40" spans="1:19" ht="9" customHeight="1">
      <c r="A40" s="20">
        <v>37</v>
      </c>
      <c r="B40" s="21" t="s">
        <v>39</v>
      </c>
      <c r="C40" s="22">
        <v>30</v>
      </c>
      <c r="D40" s="26">
        <v>2</v>
      </c>
      <c r="E40" s="24">
        <f t="shared" si="8"/>
        <v>-93.33333333333333</v>
      </c>
      <c r="F40" s="26">
        <v>26</v>
      </c>
      <c r="G40" s="24">
        <f t="shared" si="9"/>
        <v>1200</v>
      </c>
      <c r="H40" s="26">
        <v>14</v>
      </c>
      <c r="I40" s="24">
        <f t="shared" si="10"/>
        <v>-46.15384615384615</v>
      </c>
      <c r="J40" s="26">
        <v>11</v>
      </c>
      <c r="K40" s="24">
        <f t="shared" si="11"/>
        <v>-21.42857142857143</v>
      </c>
      <c r="L40" s="26">
        <v>18</v>
      </c>
      <c r="M40" s="24">
        <f t="shared" si="12"/>
        <v>63.63636363636365</v>
      </c>
      <c r="N40" s="26">
        <v>24</v>
      </c>
      <c r="O40" s="24">
        <f t="shared" si="13"/>
        <v>33.33333333333333</v>
      </c>
      <c r="P40" s="26">
        <v>14</v>
      </c>
      <c r="Q40" s="24">
        <f t="shared" si="14"/>
        <v>-41.666666666666664</v>
      </c>
      <c r="R40" s="26">
        <v>28</v>
      </c>
      <c r="S40" s="25">
        <f t="shared" si="15"/>
        <v>100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6</v>
      </c>
      <c r="E41" s="24">
        <f t="shared" si="8"/>
        <v>19.999999999999996</v>
      </c>
      <c r="F41" s="26">
        <v>6</v>
      </c>
      <c r="G41" s="24">
        <f t="shared" si="9"/>
        <v>0</v>
      </c>
      <c r="H41" s="26">
        <v>4</v>
      </c>
      <c r="I41" s="24">
        <f t="shared" si="10"/>
        <v>-33.333333333333336</v>
      </c>
      <c r="J41" s="26">
        <v>3</v>
      </c>
      <c r="K41" s="24">
        <f t="shared" si="11"/>
        <v>-25</v>
      </c>
      <c r="L41" s="26">
        <v>3</v>
      </c>
      <c r="M41" s="24">
        <f t="shared" si="12"/>
        <v>0</v>
      </c>
      <c r="N41" s="26">
        <v>1</v>
      </c>
      <c r="O41" s="24">
        <f t="shared" si="13"/>
        <v>-66.66666666666667</v>
      </c>
      <c r="P41" s="26">
        <v>2</v>
      </c>
      <c r="Q41" s="24">
        <f t="shared" si="14"/>
        <v>100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55</v>
      </c>
      <c r="D42" s="26">
        <v>46</v>
      </c>
      <c r="E42" s="24">
        <f t="shared" si="8"/>
        <v>-16.36363636363637</v>
      </c>
      <c r="F42" s="26">
        <v>70</v>
      </c>
      <c r="G42" s="24">
        <f t="shared" si="9"/>
        <v>52.17391304347827</v>
      </c>
      <c r="H42" s="26">
        <v>52</v>
      </c>
      <c r="I42" s="24">
        <f t="shared" si="10"/>
        <v>-25.71428571428571</v>
      </c>
      <c r="J42" s="26">
        <v>55</v>
      </c>
      <c r="K42" s="24">
        <f t="shared" si="11"/>
        <v>5.769230769230771</v>
      </c>
      <c r="L42" s="26">
        <v>49</v>
      </c>
      <c r="M42" s="24">
        <f t="shared" si="12"/>
        <v>-10.909090909090914</v>
      </c>
      <c r="N42" s="26">
        <v>37</v>
      </c>
      <c r="O42" s="24">
        <f t="shared" si="13"/>
        <v>-24.489795918367353</v>
      </c>
      <c r="P42" s="26">
        <v>16</v>
      </c>
      <c r="Q42" s="24">
        <f t="shared" si="14"/>
        <v>-56.75675675675676</v>
      </c>
      <c r="R42" s="26">
        <v>59</v>
      </c>
      <c r="S42" s="25">
        <f t="shared" si="15"/>
        <v>268.75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12</v>
      </c>
      <c r="M44" s="24" t="str">
        <f t="shared" si="12"/>
        <v>.</v>
      </c>
      <c r="N44" s="26">
        <v>10</v>
      </c>
      <c r="O44" s="24">
        <f t="shared" si="13"/>
        <v>-16.666666666666664</v>
      </c>
      <c r="P44" s="26">
        <v>2</v>
      </c>
      <c r="Q44" s="24">
        <f t="shared" si="14"/>
        <v>-80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11</v>
      </c>
      <c r="M45" s="24" t="str">
        <f t="shared" si="12"/>
        <v>.</v>
      </c>
      <c r="N45" s="26">
        <v>7</v>
      </c>
      <c r="O45" s="24">
        <f t="shared" si="13"/>
        <v>-36.36363636363637</v>
      </c>
      <c r="P45" s="26">
        <v>9</v>
      </c>
      <c r="Q45" s="24">
        <f t="shared" si="14"/>
        <v>28.57142857142858</v>
      </c>
      <c r="R45" s="26">
        <v>7</v>
      </c>
      <c r="S45" s="25">
        <f t="shared" si="15"/>
        <v>-22.22222222222222</v>
      </c>
    </row>
    <row r="46" spans="1:19" ht="9" customHeight="1">
      <c r="A46" s="20">
        <v>43</v>
      </c>
      <c r="B46" s="21" t="s">
        <v>45</v>
      </c>
      <c r="C46" s="22">
        <v>5</v>
      </c>
      <c r="D46" s="26">
        <v>8</v>
      </c>
      <c r="E46" s="24">
        <f t="shared" si="8"/>
        <v>60.00000000000001</v>
      </c>
      <c r="F46" s="26">
        <v>7</v>
      </c>
      <c r="G46" s="24">
        <f t="shared" si="9"/>
        <v>-12.5</v>
      </c>
      <c r="H46" s="26">
        <v>9</v>
      </c>
      <c r="I46" s="24">
        <f t="shared" si="10"/>
        <v>28.57142857142858</v>
      </c>
      <c r="J46" s="26">
        <v>3</v>
      </c>
      <c r="K46" s="24">
        <f t="shared" si="11"/>
        <v>-66.66666666666667</v>
      </c>
      <c r="L46" s="26">
        <v>4</v>
      </c>
      <c r="M46" s="24">
        <f t="shared" si="12"/>
        <v>33.33333333333333</v>
      </c>
      <c r="N46" s="26">
        <v>4</v>
      </c>
      <c r="O46" s="24">
        <f t="shared" si="13"/>
        <v>0</v>
      </c>
      <c r="P46" s="26">
        <v>6</v>
      </c>
      <c r="Q46" s="24">
        <f t="shared" si="14"/>
        <v>50</v>
      </c>
      <c r="R46" s="26">
        <v>4</v>
      </c>
      <c r="S46" s="25">
        <f t="shared" si="15"/>
        <v>-33.333333333333336</v>
      </c>
    </row>
    <row r="47" spans="1:19" ht="9" customHeight="1">
      <c r="A47" s="20">
        <v>44</v>
      </c>
      <c r="B47" s="21" t="s">
        <v>46</v>
      </c>
      <c r="C47" s="22">
        <v>38</v>
      </c>
      <c r="D47" s="26">
        <v>45</v>
      </c>
      <c r="E47" s="24">
        <f t="shared" si="8"/>
        <v>18.421052631578938</v>
      </c>
      <c r="F47" s="26">
        <v>49</v>
      </c>
      <c r="G47" s="24">
        <f t="shared" si="9"/>
        <v>8.888888888888879</v>
      </c>
      <c r="H47" s="26">
        <v>41</v>
      </c>
      <c r="I47" s="24">
        <f t="shared" si="10"/>
        <v>-16.326530612244895</v>
      </c>
      <c r="J47" s="26">
        <v>27</v>
      </c>
      <c r="K47" s="24">
        <f t="shared" si="11"/>
        <v>-34.14634146341463</v>
      </c>
      <c r="L47" s="26">
        <v>38</v>
      </c>
      <c r="M47" s="24">
        <f t="shared" si="12"/>
        <v>40.74074074074075</v>
      </c>
      <c r="N47" s="26">
        <v>34</v>
      </c>
      <c r="O47" s="24">
        <f t="shared" si="13"/>
        <v>-10.526315789473683</v>
      </c>
      <c r="P47" s="26">
        <v>21</v>
      </c>
      <c r="Q47" s="24">
        <f t="shared" si="14"/>
        <v>-38.23529411764706</v>
      </c>
      <c r="R47" s="26">
        <v>16</v>
      </c>
      <c r="S47" s="25">
        <f t="shared" si="15"/>
        <v>-23.809523809523814</v>
      </c>
    </row>
    <row r="48" spans="1:19" ht="9" customHeight="1">
      <c r="A48" s="20">
        <v>45</v>
      </c>
      <c r="B48" s="21" t="s">
        <v>47</v>
      </c>
      <c r="C48" s="22" t="s">
        <v>4</v>
      </c>
      <c r="D48" s="26">
        <v>1</v>
      </c>
      <c r="E48" s="24" t="str">
        <f t="shared" si="8"/>
        <v>.</v>
      </c>
      <c r="F48" s="26">
        <v>1</v>
      </c>
      <c r="G48" s="24">
        <f t="shared" si="9"/>
        <v>0</v>
      </c>
      <c r="H48" s="26">
        <v>3</v>
      </c>
      <c r="I48" s="24">
        <f t="shared" si="10"/>
        <v>200</v>
      </c>
      <c r="J48" s="26" t="s">
        <v>4</v>
      </c>
      <c r="K48" s="24" t="str">
        <f t="shared" si="11"/>
        <v>.</v>
      </c>
      <c r="L48" s="26" t="s">
        <v>4</v>
      </c>
      <c r="M48" s="24" t="str">
        <f t="shared" si="12"/>
        <v>.</v>
      </c>
      <c r="N48" s="26">
        <v>3</v>
      </c>
      <c r="O48" s="24" t="str">
        <f t="shared" si="13"/>
        <v>.</v>
      </c>
      <c r="P48" s="26">
        <v>4</v>
      </c>
      <c r="Q48" s="24">
        <f t="shared" si="14"/>
        <v>33.33333333333333</v>
      </c>
      <c r="R48" s="26">
        <v>3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9</v>
      </c>
      <c r="D49" s="26">
        <v>17</v>
      </c>
      <c r="E49" s="24">
        <f t="shared" si="8"/>
        <v>88.88888888888889</v>
      </c>
      <c r="F49" s="26">
        <v>18</v>
      </c>
      <c r="G49" s="24">
        <f t="shared" si="9"/>
        <v>5.882352941176472</v>
      </c>
      <c r="H49" s="26">
        <v>13</v>
      </c>
      <c r="I49" s="24">
        <f t="shared" si="10"/>
        <v>-27.77777777777778</v>
      </c>
      <c r="J49" s="26">
        <v>10</v>
      </c>
      <c r="K49" s="24">
        <f t="shared" si="11"/>
        <v>-23.076923076923073</v>
      </c>
      <c r="L49" s="26">
        <v>8</v>
      </c>
      <c r="M49" s="24">
        <f t="shared" si="12"/>
        <v>-19.999999999999996</v>
      </c>
      <c r="N49" s="26">
        <v>12</v>
      </c>
      <c r="O49" s="24">
        <f t="shared" si="13"/>
        <v>50</v>
      </c>
      <c r="P49" s="26">
        <v>17</v>
      </c>
      <c r="Q49" s="24">
        <f t="shared" si="14"/>
        <v>41.66666666666667</v>
      </c>
      <c r="R49" s="26">
        <v>11</v>
      </c>
      <c r="S49" s="25">
        <f t="shared" si="15"/>
        <v>-35.29411764705882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1</v>
      </c>
      <c r="E50" s="24" t="str">
        <f t="shared" si="8"/>
        <v>.</v>
      </c>
      <c r="F50" s="26">
        <v>1</v>
      </c>
      <c r="G50" s="24">
        <f t="shared" si="9"/>
        <v>0</v>
      </c>
      <c r="H50" s="26">
        <v>4</v>
      </c>
      <c r="I50" s="24">
        <f t="shared" si="10"/>
        <v>300</v>
      </c>
      <c r="J50" s="26">
        <v>3</v>
      </c>
      <c r="K50" s="24">
        <f t="shared" si="11"/>
        <v>-25</v>
      </c>
      <c r="L50" s="26">
        <v>4</v>
      </c>
      <c r="M50" s="24">
        <f t="shared" si="12"/>
        <v>33.33333333333333</v>
      </c>
      <c r="N50" s="26">
        <v>2</v>
      </c>
      <c r="O50" s="24">
        <f t="shared" si="13"/>
        <v>-50</v>
      </c>
      <c r="P50" s="26">
        <v>4</v>
      </c>
      <c r="Q50" s="24">
        <f t="shared" si="14"/>
        <v>100</v>
      </c>
      <c r="R50" s="26">
        <v>3</v>
      </c>
      <c r="S50" s="25">
        <f t="shared" si="15"/>
        <v>-25</v>
      </c>
    </row>
    <row r="51" spans="1:19" ht="9" customHeight="1">
      <c r="A51" s="20">
        <v>48</v>
      </c>
      <c r="B51" s="21" t="s">
        <v>50</v>
      </c>
      <c r="C51" s="22">
        <v>261</v>
      </c>
      <c r="D51" s="26">
        <v>278</v>
      </c>
      <c r="E51" s="24">
        <f t="shared" si="8"/>
        <v>6.513409961685834</v>
      </c>
      <c r="F51" s="26">
        <v>264</v>
      </c>
      <c r="G51" s="24">
        <f t="shared" si="9"/>
        <v>-5.035971223021585</v>
      </c>
      <c r="H51" s="26">
        <v>208</v>
      </c>
      <c r="I51" s="24">
        <f t="shared" si="10"/>
        <v>-21.212121212121215</v>
      </c>
      <c r="J51" s="26">
        <v>266</v>
      </c>
      <c r="K51" s="24">
        <f t="shared" si="11"/>
        <v>27.884615384615373</v>
      </c>
      <c r="L51" s="26">
        <v>171</v>
      </c>
      <c r="M51" s="24">
        <f t="shared" si="12"/>
        <v>-35.71428571428571</v>
      </c>
      <c r="N51" s="26">
        <v>126</v>
      </c>
      <c r="O51" s="24">
        <f t="shared" si="13"/>
        <v>-26.315789473684216</v>
      </c>
      <c r="P51" s="26">
        <v>117</v>
      </c>
      <c r="Q51" s="24">
        <f t="shared" si="14"/>
        <v>-7.14285714285714</v>
      </c>
      <c r="R51" s="26">
        <v>81</v>
      </c>
      <c r="S51" s="25">
        <f t="shared" si="15"/>
        <v>-30.76923076923077</v>
      </c>
    </row>
    <row r="52" spans="1:19" ht="9" customHeight="1">
      <c r="A52" s="20">
        <v>49</v>
      </c>
      <c r="B52" s="21" t="s">
        <v>51</v>
      </c>
      <c r="C52" s="22">
        <v>53</v>
      </c>
      <c r="D52" s="26">
        <v>96</v>
      </c>
      <c r="E52" s="24">
        <f t="shared" si="8"/>
        <v>81.13207547169812</v>
      </c>
      <c r="F52" s="26">
        <v>103</v>
      </c>
      <c r="G52" s="24">
        <f t="shared" si="9"/>
        <v>7.291666666666674</v>
      </c>
      <c r="H52" s="26">
        <v>141</v>
      </c>
      <c r="I52" s="24">
        <f t="shared" si="10"/>
        <v>36.893203883495154</v>
      </c>
      <c r="J52" s="26">
        <v>129</v>
      </c>
      <c r="K52" s="24">
        <f t="shared" si="11"/>
        <v>-8.510638297872342</v>
      </c>
      <c r="L52" s="26">
        <v>129</v>
      </c>
      <c r="M52" s="24">
        <f t="shared" si="12"/>
        <v>0</v>
      </c>
      <c r="N52" s="26">
        <v>141</v>
      </c>
      <c r="O52" s="24">
        <f t="shared" si="13"/>
        <v>9.302325581395344</v>
      </c>
      <c r="P52" s="26">
        <v>147</v>
      </c>
      <c r="Q52" s="24">
        <f t="shared" si="14"/>
        <v>4.255319148936176</v>
      </c>
      <c r="R52" s="26">
        <v>139</v>
      </c>
      <c r="S52" s="25">
        <f t="shared" si="15"/>
        <v>-5.442176870748295</v>
      </c>
    </row>
    <row r="53" spans="1:19" ht="9" customHeight="1">
      <c r="A53" s="20">
        <v>50</v>
      </c>
      <c r="B53" s="32" t="s">
        <v>52</v>
      </c>
      <c r="C53" s="22">
        <v>72</v>
      </c>
      <c r="D53" s="26">
        <v>64</v>
      </c>
      <c r="E53" s="24">
        <f t="shared" si="8"/>
        <v>-11.111111111111116</v>
      </c>
      <c r="F53" s="26">
        <v>49</v>
      </c>
      <c r="G53" s="24">
        <f t="shared" si="9"/>
        <v>-23.4375</v>
      </c>
      <c r="H53" s="26">
        <v>85</v>
      </c>
      <c r="I53" s="24">
        <f t="shared" si="10"/>
        <v>73.46938775510203</v>
      </c>
      <c r="J53" s="26">
        <v>135</v>
      </c>
      <c r="K53" s="24">
        <f t="shared" si="11"/>
        <v>58.823529411764696</v>
      </c>
      <c r="L53" s="26">
        <v>104</v>
      </c>
      <c r="M53" s="24">
        <f t="shared" si="12"/>
        <v>-22.962962962962962</v>
      </c>
      <c r="N53" s="26">
        <v>75</v>
      </c>
      <c r="O53" s="24">
        <f t="shared" si="13"/>
        <v>-27.884615384615387</v>
      </c>
      <c r="P53" s="26">
        <v>120</v>
      </c>
      <c r="Q53" s="24">
        <f t="shared" si="14"/>
        <v>60.00000000000001</v>
      </c>
      <c r="R53" s="26">
        <v>139</v>
      </c>
      <c r="S53" s="25">
        <f t="shared" si="15"/>
        <v>15.833333333333343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3</v>
      </c>
      <c r="G54" s="24" t="str">
        <f t="shared" si="9"/>
        <v>.</v>
      </c>
      <c r="H54" s="26">
        <v>13</v>
      </c>
      <c r="I54" s="24">
        <f t="shared" si="10"/>
        <v>333.3333333333333</v>
      </c>
      <c r="J54" s="26">
        <v>11</v>
      </c>
      <c r="K54" s="24">
        <f t="shared" si="11"/>
        <v>-15.384615384615385</v>
      </c>
      <c r="L54" s="26">
        <v>11</v>
      </c>
      <c r="M54" s="24">
        <f t="shared" si="12"/>
        <v>0</v>
      </c>
      <c r="N54" s="26">
        <v>26</v>
      </c>
      <c r="O54" s="24">
        <f t="shared" si="13"/>
        <v>136.36363636363637</v>
      </c>
      <c r="P54" s="26">
        <v>3</v>
      </c>
      <c r="Q54" s="24">
        <f t="shared" si="14"/>
        <v>-88.46153846153845</v>
      </c>
      <c r="R54" s="26">
        <v>15</v>
      </c>
      <c r="S54" s="25">
        <f t="shared" si="15"/>
        <v>400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2</v>
      </c>
      <c r="I55" s="24">
        <f t="shared" si="10"/>
        <v>-33.333333333333336</v>
      </c>
      <c r="J55" s="26">
        <v>5</v>
      </c>
      <c r="K55" s="24">
        <f t="shared" si="11"/>
        <v>150</v>
      </c>
      <c r="L55" s="26">
        <v>6</v>
      </c>
      <c r="M55" s="24">
        <f t="shared" si="12"/>
        <v>19.999999999999996</v>
      </c>
      <c r="N55" s="26">
        <v>9</v>
      </c>
      <c r="O55" s="24">
        <f t="shared" si="13"/>
        <v>50</v>
      </c>
      <c r="P55" s="26">
        <v>6</v>
      </c>
      <c r="Q55" s="24">
        <f t="shared" si="14"/>
        <v>-33.333333333333336</v>
      </c>
      <c r="R55" s="26">
        <v>11</v>
      </c>
      <c r="S55" s="25">
        <f t="shared" si="15"/>
        <v>83.33333333333333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2231</v>
      </c>
      <c r="D57" s="39">
        <f>SUM(D5:D55)</f>
        <v>1998</v>
      </c>
      <c r="E57" s="40">
        <f>IF(D57&lt;&gt;".",IF(C57&lt;&gt;".",IF(C57&gt;0,(D57/C57-1)*100,"."),"."),".")</f>
        <v>-10.443747198565667</v>
      </c>
      <c r="F57" s="39">
        <f>SUM(F5:F55)</f>
        <v>2140</v>
      </c>
      <c r="G57" s="40">
        <f>IF(F57&lt;&gt;".",IF(D57&lt;&gt;".",IF(D57&gt;0,(F57/D57-1)*100,"."),"."),".")</f>
        <v>7.1071071071071135</v>
      </c>
      <c r="H57" s="39">
        <f>SUM(H5:H55)</f>
        <v>1924</v>
      </c>
      <c r="I57" s="40">
        <f>IF(H57&lt;&gt;".",IF(F57&lt;&gt;".",IF(F57&gt;0,(H57/F57-1)*100,"."),"."),".")</f>
        <v>-10.093457943925232</v>
      </c>
      <c r="J57" s="39">
        <f>SUM(J5:J55)</f>
        <v>2035</v>
      </c>
      <c r="K57" s="40">
        <f>IF(J57&lt;&gt;".",IF(H57&lt;&gt;".",IF(H57&gt;0,(J57/H57-1)*100,"."),"."),".")</f>
        <v>5.769230769230771</v>
      </c>
      <c r="L57" s="39">
        <f>SUM(L5:L55)</f>
        <v>1848</v>
      </c>
      <c r="M57" s="40">
        <f>IF(L57&lt;&gt;".",IF(J57&lt;&gt;".",IF(J57&gt;0,(L57/J57-1)*100,"."),"."),".")</f>
        <v>-9.189189189189184</v>
      </c>
      <c r="N57" s="39">
        <f>SUM(N5:N55)</f>
        <v>1787</v>
      </c>
      <c r="O57" s="40">
        <f>IF(N57&lt;&gt;".",IF(L57&lt;&gt;".",IF(L57&gt;0,(N57/L57-1)*100,"."),"."),".")</f>
        <v>-3.3008658008658043</v>
      </c>
      <c r="P57" s="39">
        <f>SUM(P5:P55)</f>
        <v>1699</v>
      </c>
      <c r="Q57" s="40">
        <f>IF(P57&lt;&gt;".",IF(N57&lt;&gt;".",IF(N57&gt;0,(P57/N57-1)*100,"."),"."),".")</f>
        <v>-4.924454392837152</v>
      </c>
      <c r="R57" s="39">
        <f>SUM(R5:R55)</f>
        <v>1693</v>
      </c>
      <c r="S57" s="41">
        <f>IF(R57&lt;&gt;".",IF(P57&lt;&gt;".",IF(P57&gt;0,(R57/P57-1)*100,"."),"."),".")</f>
        <v>-0.35314891112419033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2003&amp;RSangerhausen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77</v>
      </c>
      <c r="D5" s="23">
        <v>67</v>
      </c>
      <c r="E5" s="24">
        <f aca="true" t="shared" si="0" ref="E5:E36">IF(D5&lt;&gt;".",IF(C5&lt;&gt;".",IF(C5&gt;0,(D5/C5-1)*100,"."),"."),".")</f>
        <v>-12.987012987012992</v>
      </c>
      <c r="F5" s="23">
        <v>100</v>
      </c>
      <c r="G5" s="24">
        <f aca="true" t="shared" si="1" ref="G5:G36">IF(F5&lt;&gt;".",IF(D5&lt;&gt;".",IF(D5&gt;0,(F5/D5-1)*100,"."),"."),".")</f>
        <v>49.25373134328359</v>
      </c>
      <c r="H5" s="23">
        <v>89</v>
      </c>
      <c r="I5" s="24">
        <f aca="true" t="shared" si="2" ref="I5:I36">IF(H5&lt;&gt;".",IF(F5&lt;&gt;".",IF(F5&gt;0,(H5/F5-1)*100,"."),"."),".")</f>
        <v>-10.999999999999998</v>
      </c>
      <c r="J5" s="23">
        <v>116</v>
      </c>
      <c r="K5" s="24">
        <f aca="true" t="shared" si="3" ref="K5:K36">IF(J5&lt;&gt;".",IF(H5&lt;&gt;".",IF(H5&gt;0,(J5/H5-1)*100,"."),"."),".")</f>
        <v>30.337078651685403</v>
      </c>
      <c r="L5" s="23">
        <v>69</v>
      </c>
      <c r="M5" s="24">
        <f aca="true" t="shared" si="4" ref="M5:M36">IF(L5&lt;&gt;".",IF(J5&lt;&gt;".",IF(J5&gt;0,(L5/J5-1)*100,"."),"."),".")</f>
        <v>-40.51724137931034</v>
      </c>
      <c r="N5" s="23">
        <v>117</v>
      </c>
      <c r="O5" s="24">
        <f aca="true" t="shared" si="5" ref="O5:O36">IF(N5&lt;&gt;".",IF(L5&lt;&gt;".",IF(L5&gt;0,(N5/L5-1)*100,"."),"."),".")</f>
        <v>69.56521739130434</v>
      </c>
      <c r="P5" s="23">
        <v>92</v>
      </c>
      <c r="Q5" s="24">
        <f aca="true" t="shared" si="6" ref="Q5:Q36">IF(P5&lt;&gt;".",IF(N5&lt;&gt;".",IF(N5&gt;0,(P5/N5-1)*100,"."),"."),".")</f>
        <v>-21.36752136752137</v>
      </c>
      <c r="R5" s="23">
        <v>57</v>
      </c>
      <c r="S5" s="25">
        <f aca="true" t="shared" si="7" ref="S5:S36">IF(R5&lt;&gt;".",IF(P5&lt;&gt;".",IF(P5&gt;0,(R5/P5-1)*100,"."),"."),".")</f>
        <v>-38.04347826086957</v>
      </c>
    </row>
    <row r="6" spans="1:19" ht="9" customHeight="1">
      <c r="A6" s="20">
        <v>2</v>
      </c>
      <c r="B6" s="21" t="s">
        <v>5</v>
      </c>
      <c r="C6" s="22">
        <v>91</v>
      </c>
      <c r="D6" s="26">
        <v>28</v>
      </c>
      <c r="E6" s="24">
        <f t="shared" si="0"/>
        <v>-69.23076923076923</v>
      </c>
      <c r="F6" s="26">
        <v>42</v>
      </c>
      <c r="G6" s="24">
        <f t="shared" si="1"/>
        <v>50</v>
      </c>
      <c r="H6" s="26">
        <v>77</v>
      </c>
      <c r="I6" s="24">
        <f t="shared" si="2"/>
        <v>83.33333333333333</v>
      </c>
      <c r="J6" s="26">
        <v>83</v>
      </c>
      <c r="K6" s="24">
        <f t="shared" si="3"/>
        <v>7.792207792207795</v>
      </c>
      <c r="L6" s="26">
        <v>95</v>
      </c>
      <c r="M6" s="24">
        <f t="shared" si="4"/>
        <v>14.457831325301207</v>
      </c>
      <c r="N6" s="26">
        <v>180</v>
      </c>
      <c r="O6" s="24">
        <f t="shared" si="5"/>
        <v>89.4736842105263</v>
      </c>
      <c r="P6" s="26">
        <v>167</v>
      </c>
      <c r="Q6" s="24">
        <f t="shared" si="6"/>
        <v>-7.222222222222219</v>
      </c>
      <c r="R6" s="26">
        <v>185</v>
      </c>
      <c r="S6" s="25">
        <f t="shared" si="7"/>
        <v>10.77844311377245</v>
      </c>
    </row>
    <row r="7" spans="1:19" ht="9" customHeight="1">
      <c r="A7" s="27">
        <v>3</v>
      </c>
      <c r="B7" s="28" t="s">
        <v>6</v>
      </c>
      <c r="C7" s="22">
        <v>94</v>
      </c>
      <c r="D7" s="26">
        <v>79</v>
      </c>
      <c r="E7" s="24">
        <f t="shared" si="0"/>
        <v>-15.957446808510634</v>
      </c>
      <c r="F7" s="26">
        <v>58</v>
      </c>
      <c r="G7" s="24">
        <f t="shared" si="1"/>
        <v>-26.582278481012654</v>
      </c>
      <c r="H7" s="26">
        <v>61</v>
      </c>
      <c r="I7" s="24">
        <f t="shared" si="2"/>
        <v>5.1724137931034475</v>
      </c>
      <c r="J7" s="26">
        <v>55</v>
      </c>
      <c r="K7" s="24">
        <f t="shared" si="3"/>
        <v>-9.836065573770492</v>
      </c>
      <c r="L7" s="26">
        <v>46</v>
      </c>
      <c r="M7" s="24">
        <f t="shared" si="4"/>
        <v>-16.36363636363637</v>
      </c>
      <c r="N7" s="26">
        <v>53</v>
      </c>
      <c r="O7" s="24">
        <f t="shared" si="5"/>
        <v>15.217391304347828</v>
      </c>
      <c r="P7" s="26">
        <v>40</v>
      </c>
      <c r="Q7" s="24">
        <f t="shared" si="6"/>
        <v>-24.52830188679245</v>
      </c>
      <c r="R7" s="26">
        <v>39</v>
      </c>
      <c r="S7" s="25">
        <f t="shared" si="7"/>
        <v>-2.500000000000002</v>
      </c>
    </row>
    <row r="8" spans="1:19" ht="9" customHeight="1">
      <c r="A8" s="20">
        <v>4</v>
      </c>
      <c r="B8" s="21" t="s">
        <v>7</v>
      </c>
      <c r="C8" s="22">
        <v>27</v>
      </c>
      <c r="D8" s="26">
        <v>16</v>
      </c>
      <c r="E8" s="24">
        <f t="shared" si="0"/>
        <v>-40.74074074074075</v>
      </c>
      <c r="F8" s="26">
        <v>24</v>
      </c>
      <c r="G8" s="24">
        <f t="shared" si="1"/>
        <v>50</v>
      </c>
      <c r="H8" s="26">
        <v>23</v>
      </c>
      <c r="I8" s="24">
        <f t="shared" si="2"/>
        <v>-4.1666666666666625</v>
      </c>
      <c r="J8" s="26">
        <v>23</v>
      </c>
      <c r="K8" s="24">
        <f t="shared" si="3"/>
        <v>0</v>
      </c>
      <c r="L8" s="26">
        <v>20</v>
      </c>
      <c r="M8" s="24">
        <f t="shared" si="4"/>
        <v>-13.043478260869568</v>
      </c>
      <c r="N8" s="26">
        <v>21</v>
      </c>
      <c r="O8" s="24">
        <f t="shared" si="5"/>
        <v>5.000000000000004</v>
      </c>
      <c r="P8" s="26">
        <v>18</v>
      </c>
      <c r="Q8" s="24">
        <f t="shared" si="6"/>
        <v>-14.28571428571429</v>
      </c>
      <c r="R8" s="26">
        <v>18</v>
      </c>
      <c r="S8" s="25">
        <f t="shared" si="7"/>
        <v>0</v>
      </c>
    </row>
    <row r="9" spans="1:19" ht="9" customHeight="1">
      <c r="A9" s="20">
        <v>5</v>
      </c>
      <c r="B9" s="21" t="s">
        <v>8</v>
      </c>
      <c r="C9" s="22">
        <v>40</v>
      </c>
      <c r="D9" s="26">
        <v>54</v>
      </c>
      <c r="E9" s="24">
        <f t="shared" si="0"/>
        <v>35.00000000000001</v>
      </c>
      <c r="F9" s="26">
        <v>60</v>
      </c>
      <c r="G9" s="24">
        <f t="shared" si="1"/>
        <v>11.111111111111116</v>
      </c>
      <c r="H9" s="26">
        <v>46</v>
      </c>
      <c r="I9" s="24">
        <f t="shared" si="2"/>
        <v>-23.33333333333333</v>
      </c>
      <c r="J9" s="26">
        <v>53</v>
      </c>
      <c r="K9" s="24">
        <f t="shared" si="3"/>
        <v>15.217391304347828</v>
      </c>
      <c r="L9" s="26">
        <v>64</v>
      </c>
      <c r="M9" s="24">
        <f t="shared" si="4"/>
        <v>20.75471698113207</v>
      </c>
      <c r="N9" s="26">
        <v>70</v>
      </c>
      <c r="O9" s="24">
        <f t="shared" si="5"/>
        <v>9.375</v>
      </c>
      <c r="P9" s="26">
        <v>67</v>
      </c>
      <c r="Q9" s="24">
        <f t="shared" si="6"/>
        <v>-4.285714285714281</v>
      </c>
      <c r="R9" s="26">
        <v>46</v>
      </c>
      <c r="S9" s="25">
        <f t="shared" si="7"/>
        <v>-31.343283582089555</v>
      </c>
    </row>
    <row r="10" spans="1:19" ht="9" customHeight="1">
      <c r="A10" s="20">
        <v>6</v>
      </c>
      <c r="B10" s="21" t="s">
        <v>9</v>
      </c>
      <c r="C10" s="22">
        <v>44</v>
      </c>
      <c r="D10" s="26">
        <v>39</v>
      </c>
      <c r="E10" s="24">
        <f t="shared" si="0"/>
        <v>-11.363636363636365</v>
      </c>
      <c r="F10" s="26">
        <v>51</v>
      </c>
      <c r="G10" s="24">
        <f t="shared" si="1"/>
        <v>30.76923076923077</v>
      </c>
      <c r="H10" s="26">
        <v>55</v>
      </c>
      <c r="I10" s="24">
        <f t="shared" si="2"/>
        <v>7.843137254901955</v>
      </c>
      <c r="J10" s="26">
        <v>40</v>
      </c>
      <c r="K10" s="24">
        <f t="shared" si="3"/>
        <v>-27.27272727272727</v>
      </c>
      <c r="L10" s="26">
        <v>38</v>
      </c>
      <c r="M10" s="24">
        <f t="shared" si="4"/>
        <v>-5.000000000000004</v>
      </c>
      <c r="N10" s="26">
        <v>33</v>
      </c>
      <c r="O10" s="24">
        <f t="shared" si="5"/>
        <v>-13.157894736842103</v>
      </c>
      <c r="P10" s="26">
        <v>27</v>
      </c>
      <c r="Q10" s="24">
        <f t="shared" si="6"/>
        <v>-18.181818181818176</v>
      </c>
      <c r="R10" s="26">
        <v>26</v>
      </c>
      <c r="S10" s="25">
        <f t="shared" si="7"/>
        <v>-3.703703703703709</v>
      </c>
    </row>
    <row r="11" spans="1:19" ht="9" customHeight="1">
      <c r="A11" s="20">
        <v>7</v>
      </c>
      <c r="B11" s="21" t="s">
        <v>10</v>
      </c>
      <c r="C11" s="22">
        <v>105</v>
      </c>
      <c r="D11" s="26">
        <v>51</v>
      </c>
      <c r="E11" s="24">
        <f t="shared" si="0"/>
        <v>-51.42857142857142</v>
      </c>
      <c r="F11" s="26">
        <v>102</v>
      </c>
      <c r="G11" s="24">
        <f t="shared" si="1"/>
        <v>100</v>
      </c>
      <c r="H11" s="26">
        <v>66</v>
      </c>
      <c r="I11" s="24">
        <f t="shared" si="2"/>
        <v>-35.29411764705882</v>
      </c>
      <c r="J11" s="26">
        <v>99</v>
      </c>
      <c r="K11" s="24">
        <f t="shared" si="3"/>
        <v>50</v>
      </c>
      <c r="L11" s="26">
        <v>59</v>
      </c>
      <c r="M11" s="24">
        <f t="shared" si="4"/>
        <v>-40.40404040404041</v>
      </c>
      <c r="N11" s="26">
        <v>83</v>
      </c>
      <c r="O11" s="24">
        <f t="shared" si="5"/>
        <v>40.67796610169492</v>
      </c>
      <c r="P11" s="26">
        <v>71</v>
      </c>
      <c r="Q11" s="24">
        <f t="shared" si="6"/>
        <v>-14.457831325301207</v>
      </c>
      <c r="R11" s="26">
        <v>89</v>
      </c>
      <c r="S11" s="25">
        <f t="shared" si="7"/>
        <v>25.35211267605635</v>
      </c>
    </row>
    <row r="12" spans="1:19" ht="9" customHeight="1">
      <c r="A12" s="20">
        <v>8</v>
      </c>
      <c r="B12" s="21" t="s">
        <v>11</v>
      </c>
      <c r="C12" s="22">
        <v>3</v>
      </c>
      <c r="D12" s="26" t="s">
        <v>4</v>
      </c>
      <c r="E12" s="24" t="str">
        <f t="shared" si="0"/>
        <v>.</v>
      </c>
      <c r="F12" s="26" t="s">
        <v>4</v>
      </c>
      <c r="G12" s="24" t="str">
        <f t="shared" si="1"/>
        <v>.</v>
      </c>
      <c r="H12" s="26">
        <v>1</v>
      </c>
      <c r="I12" s="24" t="str">
        <f t="shared" si="2"/>
        <v>.</v>
      </c>
      <c r="J12" s="26">
        <v>1</v>
      </c>
      <c r="K12" s="24">
        <f t="shared" si="3"/>
        <v>0</v>
      </c>
      <c r="L12" s="26" t="s">
        <v>4</v>
      </c>
      <c r="M12" s="24" t="str">
        <f t="shared" si="4"/>
        <v>.</v>
      </c>
      <c r="N12" s="26">
        <v>2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39</v>
      </c>
      <c r="D13" s="26">
        <v>29</v>
      </c>
      <c r="E13" s="24">
        <f t="shared" si="0"/>
        <v>-25.64102564102564</v>
      </c>
      <c r="F13" s="26">
        <v>27</v>
      </c>
      <c r="G13" s="24">
        <f t="shared" si="1"/>
        <v>-6.896551724137934</v>
      </c>
      <c r="H13" s="26">
        <v>31</v>
      </c>
      <c r="I13" s="24">
        <f t="shared" si="2"/>
        <v>14.814814814814813</v>
      </c>
      <c r="J13" s="26">
        <v>21</v>
      </c>
      <c r="K13" s="24">
        <f t="shared" si="3"/>
        <v>-32.25806451612904</v>
      </c>
      <c r="L13" s="26">
        <v>20</v>
      </c>
      <c r="M13" s="24">
        <f t="shared" si="4"/>
        <v>-4.761904761904767</v>
      </c>
      <c r="N13" s="26">
        <v>17</v>
      </c>
      <c r="O13" s="24">
        <f t="shared" si="5"/>
        <v>-15.000000000000002</v>
      </c>
      <c r="P13" s="26">
        <v>21</v>
      </c>
      <c r="Q13" s="24">
        <f t="shared" si="6"/>
        <v>23.529411764705888</v>
      </c>
      <c r="R13" s="26">
        <v>20</v>
      </c>
      <c r="S13" s="25">
        <f t="shared" si="7"/>
        <v>-4.761904761904767</v>
      </c>
    </row>
    <row r="14" spans="1:19" ht="9" customHeight="1">
      <c r="A14" s="20">
        <v>10</v>
      </c>
      <c r="B14" s="21" t="s">
        <v>13</v>
      </c>
      <c r="C14" s="22">
        <v>76</v>
      </c>
      <c r="D14" s="26">
        <v>149</v>
      </c>
      <c r="E14" s="24">
        <f t="shared" si="0"/>
        <v>96.05263157894737</v>
      </c>
      <c r="F14" s="26">
        <v>177</v>
      </c>
      <c r="G14" s="24">
        <f t="shared" si="1"/>
        <v>18.791946308724828</v>
      </c>
      <c r="H14" s="26">
        <v>109</v>
      </c>
      <c r="I14" s="24">
        <f t="shared" si="2"/>
        <v>-38.4180790960452</v>
      </c>
      <c r="J14" s="26">
        <v>118</v>
      </c>
      <c r="K14" s="24">
        <f t="shared" si="3"/>
        <v>8.25688073394495</v>
      </c>
      <c r="L14" s="26">
        <v>92</v>
      </c>
      <c r="M14" s="24">
        <f t="shared" si="4"/>
        <v>-22.033898305084744</v>
      </c>
      <c r="N14" s="26">
        <v>72</v>
      </c>
      <c r="O14" s="24">
        <f t="shared" si="5"/>
        <v>-21.739130434782606</v>
      </c>
      <c r="P14" s="26">
        <v>68</v>
      </c>
      <c r="Q14" s="24">
        <f t="shared" si="6"/>
        <v>-5.555555555555558</v>
      </c>
      <c r="R14" s="26">
        <v>101</v>
      </c>
      <c r="S14" s="25">
        <f t="shared" si="7"/>
        <v>48.529411764705884</v>
      </c>
    </row>
    <row r="15" spans="1:19" ht="9" customHeight="1">
      <c r="A15" s="20">
        <v>11</v>
      </c>
      <c r="B15" s="21" t="s">
        <v>14</v>
      </c>
      <c r="C15" s="22">
        <v>86</v>
      </c>
      <c r="D15" s="26">
        <v>43</v>
      </c>
      <c r="E15" s="24">
        <f t="shared" si="0"/>
        <v>-50</v>
      </c>
      <c r="F15" s="26">
        <v>84</v>
      </c>
      <c r="G15" s="24">
        <f t="shared" si="1"/>
        <v>95.34883720930232</v>
      </c>
      <c r="H15" s="26">
        <v>109</v>
      </c>
      <c r="I15" s="24">
        <f t="shared" si="2"/>
        <v>29.761904761904766</v>
      </c>
      <c r="J15" s="26">
        <v>84</v>
      </c>
      <c r="K15" s="24">
        <f t="shared" si="3"/>
        <v>-22.935779816513758</v>
      </c>
      <c r="L15" s="26">
        <v>91</v>
      </c>
      <c r="M15" s="24">
        <f t="shared" si="4"/>
        <v>8.333333333333325</v>
      </c>
      <c r="N15" s="26">
        <v>86</v>
      </c>
      <c r="O15" s="24">
        <f t="shared" si="5"/>
        <v>-5.494505494505497</v>
      </c>
      <c r="P15" s="26">
        <v>74</v>
      </c>
      <c r="Q15" s="24">
        <f t="shared" si="6"/>
        <v>-13.953488372093027</v>
      </c>
      <c r="R15" s="26">
        <v>69</v>
      </c>
      <c r="S15" s="25">
        <f t="shared" si="7"/>
        <v>-6.756756756756754</v>
      </c>
    </row>
    <row r="16" spans="1:19" ht="9" customHeight="1">
      <c r="A16" s="20">
        <v>12</v>
      </c>
      <c r="B16" s="21" t="s">
        <v>15</v>
      </c>
      <c r="C16" s="22">
        <v>49</v>
      </c>
      <c r="D16" s="26">
        <v>44</v>
      </c>
      <c r="E16" s="24">
        <f t="shared" si="0"/>
        <v>-10.204081632653061</v>
      </c>
      <c r="F16" s="26">
        <v>47</v>
      </c>
      <c r="G16" s="24">
        <f t="shared" si="1"/>
        <v>6.818181818181812</v>
      </c>
      <c r="H16" s="26">
        <v>42</v>
      </c>
      <c r="I16" s="24">
        <f t="shared" si="2"/>
        <v>-10.63829787234043</v>
      </c>
      <c r="J16" s="26">
        <v>46</v>
      </c>
      <c r="K16" s="24">
        <f t="shared" si="3"/>
        <v>9.523809523809534</v>
      </c>
      <c r="L16" s="26">
        <v>29</v>
      </c>
      <c r="M16" s="24">
        <f t="shared" si="4"/>
        <v>-36.95652173913043</v>
      </c>
      <c r="N16" s="26">
        <v>22</v>
      </c>
      <c r="O16" s="24">
        <f t="shared" si="5"/>
        <v>-24.13793103448276</v>
      </c>
      <c r="P16" s="26">
        <v>21</v>
      </c>
      <c r="Q16" s="24">
        <f t="shared" si="6"/>
        <v>-4.545454545454541</v>
      </c>
      <c r="R16" s="26">
        <v>6</v>
      </c>
      <c r="S16" s="25">
        <f t="shared" si="7"/>
        <v>-71.42857142857143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1</v>
      </c>
      <c r="E17" s="24">
        <f t="shared" si="0"/>
        <v>-75</v>
      </c>
      <c r="F17" s="26">
        <v>1</v>
      </c>
      <c r="G17" s="24">
        <f t="shared" si="1"/>
        <v>0</v>
      </c>
      <c r="H17" s="26" t="s">
        <v>4</v>
      </c>
      <c r="I17" s="24" t="str">
        <f t="shared" si="2"/>
        <v>.</v>
      </c>
      <c r="J17" s="26">
        <v>1</v>
      </c>
      <c r="K17" s="24" t="str">
        <f t="shared" si="3"/>
        <v>.</v>
      </c>
      <c r="L17" s="26">
        <v>3</v>
      </c>
      <c r="M17" s="24">
        <f t="shared" si="4"/>
        <v>200</v>
      </c>
      <c r="N17" s="26">
        <v>1</v>
      </c>
      <c r="O17" s="24">
        <f t="shared" si="5"/>
        <v>-66.66666666666667</v>
      </c>
      <c r="P17" s="26">
        <v>1</v>
      </c>
      <c r="Q17" s="24">
        <f t="shared" si="6"/>
        <v>0</v>
      </c>
      <c r="R17" s="26">
        <v>4</v>
      </c>
      <c r="S17" s="25">
        <f t="shared" si="7"/>
        <v>300</v>
      </c>
    </row>
    <row r="18" spans="1:19" ht="9" customHeight="1">
      <c r="A18" s="20">
        <v>14</v>
      </c>
      <c r="B18" s="21" t="s">
        <v>17</v>
      </c>
      <c r="C18" s="22">
        <v>90</v>
      </c>
      <c r="D18" s="26">
        <v>76</v>
      </c>
      <c r="E18" s="24">
        <f t="shared" si="0"/>
        <v>-15.555555555555555</v>
      </c>
      <c r="F18" s="26">
        <v>123</v>
      </c>
      <c r="G18" s="24">
        <f t="shared" si="1"/>
        <v>61.8421052631579</v>
      </c>
      <c r="H18" s="26">
        <v>160</v>
      </c>
      <c r="I18" s="24">
        <f t="shared" si="2"/>
        <v>30.081300813008127</v>
      </c>
      <c r="J18" s="26">
        <v>163</v>
      </c>
      <c r="K18" s="24">
        <f t="shared" si="3"/>
        <v>1.8750000000000044</v>
      </c>
      <c r="L18" s="26">
        <v>166</v>
      </c>
      <c r="M18" s="24">
        <f t="shared" si="4"/>
        <v>1.8404907975460016</v>
      </c>
      <c r="N18" s="26">
        <v>168</v>
      </c>
      <c r="O18" s="24">
        <f t="shared" si="5"/>
        <v>1.2048192771084265</v>
      </c>
      <c r="P18" s="26">
        <v>123</v>
      </c>
      <c r="Q18" s="24">
        <f t="shared" si="6"/>
        <v>-26.785714285714292</v>
      </c>
      <c r="R18" s="26">
        <v>105</v>
      </c>
      <c r="S18" s="25">
        <f t="shared" si="7"/>
        <v>-14.634146341463417</v>
      </c>
    </row>
    <row r="19" spans="1:19" ht="9" customHeight="1">
      <c r="A19" s="20">
        <v>15</v>
      </c>
      <c r="B19" s="21" t="s">
        <v>18</v>
      </c>
      <c r="C19" s="22">
        <v>3</v>
      </c>
      <c r="D19" s="26">
        <v>2</v>
      </c>
      <c r="E19" s="24">
        <f t="shared" si="0"/>
        <v>-33.333333333333336</v>
      </c>
      <c r="F19" s="26">
        <v>1</v>
      </c>
      <c r="G19" s="24">
        <f t="shared" si="1"/>
        <v>-50</v>
      </c>
      <c r="H19" s="26">
        <v>2</v>
      </c>
      <c r="I19" s="24">
        <f t="shared" si="2"/>
        <v>100</v>
      </c>
      <c r="J19" s="26" t="s">
        <v>4</v>
      </c>
      <c r="K19" s="24" t="str">
        <f t="shared" si="3"/>
        <v>.</v>
      </c>
      <c r="L19" s="26">
        <v>3</v>
      </c>
      <c r="M19" s="24" t="str">
        <f t="shared" si="4"/>
        <v>.</v>
      </c>
      <c r="N19" s="26">
        <v>2</v>
      </c>
      <c r="O19" s="24">
        <f t="shared" si="5"/>
        <v>-33.333333333333336</v>
      </c>
      <c r="P19" s="26" t="s">
        <v>4</v>
      </c>
      <c r="Q19" s="24" t="str">
        <f t="shared" si="6"/>
        <v>.</v>
      </c>
      <c r="R19" s="26">
        <v>2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17</v>
      </c>
      <c r="D20" s="26">
        <v>11</v>
      </c>
      <c r="E20" s="24">
        <f t="shared" si="0"/>
        <v>-35.29411764705882</v>
      </c>
      <c r="F20" s="26">
        <v>43</v>
      </c>
      <c r="G20" s="24">
        <f t="shared" si="1"/>
        <v>290.90909090909093</v>
      </c>
      <c r="H20" s="26">
        <v>24</v>
      </c>
      <c r="I20" s="24">
        <f t="shared" si="2"/>
        <v>-44.18604651162791</v>
      </c>
      <c r="J20" s="26">
        <v>18</v>
      </c>
      <c r="K20" s="24">
        <f t="shared" si="3"/>
        <v>-25</v>
      </c>
      <c r="L20" s="26">
        <v>26</v>
      </c>
      <c r="M20" s="24">
        <f t="shared" si="4"/>
        <v>44.44444444444444</v>
      </c>
      <c r="N20" s="26">
        <v>42</v>
      </c>
      <c r="O20" s="24">
        <f t="shared" si="5"/>
        <v>61.53846153846154</v>
      </c>
      <c r="P20" s="26">
        <v>26</v>
      </c>
      <c r="Q20" s="24">
        <f t="shared" si="6"/>
        <v>-38.095238095238095</v>
      </c>
      <c r="R20" s="26">
        <v>27</v>
      </c>
      <c r="S20" s="25">
        <f t="shared" si="7"/>
        <v>3.8461538461538547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15</v>
      </c>
      <c r="E21" s="24">
        <f t="shared" si="0"/>
        <v>7.14285714285714</v>
      </c>
      <c r="F21" s="26">
        <v>20</v>
      </c>
      <c r="G21" s="24">
        <f t="shared" si="1"/>
        <v>33.33333333333333</v>
      </c>
      <c r="H21" s="26">
        <v>9</v>
      </c>
      <c r="I21" s="24">
        <f t="shared" si="2"/>
        <v>-55.00000000000001</v>
      </c>
      <c r="J21" s="26">
        <v>10</v>
      </c>
      <c r="K21" s="24">
        <f t="shared" si="3"/>
        <v>11.111111111111116</v>
      </c>
      <c r="L21" s="26">
        <v>8</v>
      </c>
      <c r="M21" s="24">
        <f t="shared" si="4"/>
        <v>-19.999999999999996</v>
      </c>
      <c r="N21" s="26">
        <v>8</v>
      </c>
      <c r="O21" s="24">
        <f t="shared" si="5"/>
        <v>0</v>
      </c>
      <c r="P21" s="26">
        <v>17</v>
      </c>
      <c r="Q21" s="24">
        <f t="shared" si="6"/>
        <v>112.5</v>
      </c>
      <c r="R21" s="26">
        <v>11</v>
      </c>
      <c r="S21" s="25">
        <f t="shared" si="7"/>
        <v>-35.29411764705882</v>
      </c>
    </row>
    <row r="22" spans="1:19" ht="9" customHeight="1">
      <c r="A22" s="20">
        <v>19</v>
      </c>
      <c r="B22" s="21" t="s">
        <v>21</v>
      </c>
      <c r="C22" s="22">
        <v>28</v>
      </c>
      <c r="D22" s="26">
        <v>34</v>
      </c>
      <c r="E22" s="24">
        <f t="shared" si="0"/>
        <v>21.42857142857142</v>
      </c>
      <c r="F22" s="26">
        <v>29</v>
      </c>
      <c r="G22" s="24">
        <f t="shared" si="1"/>
        <v>-14.70588235294118</v>
      </c>
      <c r="H22" s="26">
        <v>20</v>
      </c>
      <c r="I22" s="24">
        <f t="shared" si="2"/>
        <v>-31.034482758620683</v>
      </c>
      <c r="J22" s="26">
        <v>24</v>
      </c>
      <c r="K22" s="24">
        <f t="shared" si="3"/>
        <v>19.999999999999996</v>
      </c>
      <c r="L22" s="26">
        <v>22</v>
      </c>
      <c r="M22" s="24">
        <f t="shared" si="4"/>
        <v>-8.333333333333337</v>
      </c>
      <c r="N22" s="26">
        <v>28</v>
      </c>
      <c r="O22" s="24">
        <f t="shared" si="5"/>
        <v>27.27272727272727</v>
      </c>
      <c r="P22" s="26">
        <v>15</v>
      </c>
      <c r="Q22" s="24">
        <f t="shared" si="6"/>
        <v>-46.42857142857143</v>
      </c>
      <c r="R22" s="26">
        <v>15</v>
      </c>
      <c r="S22" s="25">
        <f t="shared" si="7"/>
        <v>0</v>
      </c>
    </row>
    <row r="23" spans="1:19" ht="9" customHeight="1">
      <c r="A23" s="20">
        <v>20</v>
      </c>
      <c r="B23" s="21" t="s">
        <v>22</v>
      </c>
      <c r="C23" s="22">
        <v>2</v>
      </c>
      <c r="D23" s="26">
        <v>6</v>
      </c>
      <c r="E23" s="24">
        <f t="shared" si="0"/>
        <v>200</v>
      </c>
      <c r="F23" s="26">
        <v>2</v>
      </c>
      <c r="G23" s="24">
        <f t="shared" si="1"/>
        <v>-66.66666666666667</v>
      </c>
      <c r="H23" s="26">
        <v>4</v>
      </c>
      <c r="I23" s="24">
        <f t="shared" si="2"/>
        <v>100</v>
      </c>
      <c r="J23" s="26">
        <v>5</v>
      </c>
      <c r="K23" s="24">
        <f t="shared" si="3"/>
        <v>25</v>
      </c>
      <c r="L23" s="26">
        <v>5</v>
      </c>
      <c r="M23" s="24">
        <f t="shared" si="4"/>
        <v>0</v>
      </c>
      <c r="N23" s="26">
        <v>2</v>
      </c>
      <c r="O23" s="24">
        <f t="shared" si="5"/>
        <v>-60</v>
      </c>
      <c r="P23" s="26">
        <v>14</v>
      </c>
      <c r="Q23" s="24">
        <f t="shared" si="6"/>
        <v>600</v>
      </c>
      <c r="R23" s="26">
        <v>6</v>
      </c>
      <c r="S23" s="25">
        <f t="shared" si="7"/>
        <v>-57.14285714285714</v>
      </c>
    </row>
    <row r="24" spans="1:19" ht="9" customHeight="1">
      <c r="A24" s="20">
        <v>21</v>
      </c>
      <c r="B24" s="21" t="s">
        <v>23</v>
      </c>
      <c r="C24" s="22">
        <v>5</v>
      </c>
      <c r="D24" s="26">
        <v>11</v>
      </c>
      <c r="E24" s="24">
        <f t="shared" si="0"/>
        <v>120.00000000000001</v>
      </c>
      <c r="F24" s="26">
        <v>11</v>
      </c>
      <c r="G24" s="24">
        <f t="shared" si="1"/>
        <v>0</v>
      </c>
      <c r="H24" s="26">
        <v>10</v>
      </c>
      <c r="I24" s="24">
        <f t="shared" si="2"/>
        <v>-9.090909090909093</v>
      </c>
      <c r="J24" s="26">
        <v>6</v>
      </c>
      <c r="K24" s="24">
        <f t="shared" si="3"/>
        <v>-40</v>
      </c>
      <c r="L24" s="26">
        <v>4</v>
      </c>
      <c r="M24" s="24">
        <f t="shared" si="4"/>
        <v>-33.333333333333336</v>
      </c>
      <c r="N24" s="26">
        <v>5</v>
      </c>
      <c r="O24" s="24">
        <f t="shared" si="5"/>
        <v>25</v>
      </c>
      <c r="P24" s="26">
        <v>5</v>
      </c>
      <c r="Q24" s="24">
        <f t="shared" si="6"/>
        <v>0</v>
      </c>
      <c r="R24" s="26">
        <v>4</v>
      </c>
      <c r="S24" s="25">
        <f t="shared" si="7"/>
        <v>-19.999999999999996</v>
      </c>
    </row>
    <row r="25" spans="1:19" ht="9" customHeight="1">
      <c r="A25" s="20">
        <v>22</v>
      </c>
      <c r="B25" s="21" t="s">
        <v>24</v>
      </c>
      <c r="C25" s="22">
        <v>53</v>
      </c>
      <c r="D25" s="26">
        <v>37</v>
      </c>
      <c r="E25" s="24">
        <f t="shared" si="0"/>
        <v>-30.188679245283023</v>
      </c>
      <c r="F25" s="26">
        <v>79</v>
      </c>
      <c r="G25" s="24">
        <f t="shared" si="1"/>
        <v>113.51351351351352</v>
      </c>
      <c r="H25" s="26">
        <v>95</v>
      </c>
      <c r="I25" s="24">
        <f t="shared" si="2"/>
        <v>20.253164556962023</v>
      </c>
      <c r="J25" s="26">
        <v>94</v>
      </c>
      <c r="K25" s="24">
        <f t="shared" si="3"/>
        <v>-1.0526315789473717</v>
      </c>
      <c r="L25" s="26">
        <v>92</v>
      </c>
      <c r="M25" s="24">
        <f t="shared" si="4"/>
        <v>-2.127659574468088</v>
      </c>
      <c r="N25" s="26">
        <v>47</v>
      </c>
      <c r="O25" s="24">
        <f t="shared" si="5"/>
        <v>-48.91304347826087</v>
      </c>
      <c r="P25" s="26">
        <v>64</v>
      </c>
      <c r="Q25" s="24">
        <f t="shared" si="6"/>
        <v>36.170212765957444</v>
      </c>
      <c r="R25" s="26">
        <v>49</v>
      </c>
      <c r="S25" s="25">
        <f t="shared" si="7"/>
        <v>-23.4375</v>
      </c>
    </row>
    <row r="26" spans="1:19" ht="9" customHeight="1">
      <c r="A26" s="20">
        <v>23</v>
      </c>
      <c r="B26" s="21" t="s">
        <v>25</v>
      </c>
      <c r="C26" s="22">
        <v>38</v>
      </c>
      <c r="D26" s="26">
        <v>43</v>
      </c>
      <c r="E26" s="24">
        <f t="shared" si="0"/>
        <v>13.157894736842103</v>
      </c>
      <c r="F26" s="26">
        <v>74</v>
      </c>
      <c r="G26" s="24">
        <f t="shared" si="1"/>
        <v>72.09302325581395</v>
      </c>
      <c r="H26" s="26">
        <v>67</v>
      </c>
      <c r="I26" s="24">
        <f t="shared" si="2"/>
        <v>-9.459459459459463</v>
      </c>
      <c r="J26" s="26">
        <v>98</v>
      </c>
      <c r="K26" s="24">
        <f t="shared" si="3"/>
        <v>46.26865671641791</v>
      </c>
      <c r="L26" s="26">
        <v>105</v>
      </c>
      <c r="M26" s="24">
        <f t="shared" si="4"/>
        <v>7.14285714285714</v>
      </c>
      <c r="N26" s="26">
        <v>87</v>
      </c>
      <c r="O26" s="24">
        <f t="shared" si="5"/>
        <v>-17.14285714285714</v>
      </c>
      <c r="P26" s="26">
        <v>89</v>
      </c>
      <c r="Q26" s="24">
        <f t="shared" si="6"/>
        <v>2.298850574712641</v>
      </c>
      <c r="R26" s="26">
        <v>98</v>
      </c>
      <c r="S26" s="25">
        <f t="shared" si="7"/>
        <v>10.1123595505618</v>
      </c>
    </row>
    <row r="27" spans="1:19" ht="9" customHeight="1">
      <c r="A27" s="20">
        <v>24</v>
      </c>
      <c r="B27" s="21" t="s">
        <v>26</v>
      </c>
      <c r="C27" s="22">
        <v>47</v>
      </c>
      <c r="D27" s="26">
        <v>23</v>
      </c>
      <c r="E27" s="24">
        <f t="shared" si="0"/>
        <v>-51.06382978723405</v>
      </c>
      <c r="F27" s="26">
        <v>31</v>
      </c>
      <c r="G27" s="24">
        <f t="shared" si="1"/>
        <v>34.78260869565217</v>
      </c>
      <c r="H27" s="26">
        <v>36</v>
      </c>
      <c r="I27" s="24">
        <f t="shared" si="2"/>
        <v>16.129032258064523</v>
      </c>
      <c r="J27" s="26">
        <v>23</v>
      </c>
      <c r="K27" s="24">
        <f t="shared" si="3"/>
        <v>-36.111111111111114</v>
      </c>
      <c r="L27" s="26">
        <v>17</v>
      </c>
      <c r="M27" s="24">
        <f t="shared" si="4"/>
        <v>-26.086956521739136</v>
      </c>
      <c r="N27" s="26">
        <v>25</v>
      </c>
      <c r="O27" s="24">
        <f t="shared" si="5"/>
        <v>47.058823529411775</v>
      </c>
      <c r="P27" s="26">
        <v>15</v>
      </c>
      <c r="Q27" s="24">
        <f t="shared" si="6"/>
        <v>-40</v>
      </c>
      <c r="R27" s="26">
        <v>27</v>
      </c>
      <c r="S27" s="25">
        <f t="shared" si="7"/>
        <v>80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4</v>
      </c>
      <c r="E28" s="24">
        <f t="shared" si="0"/>
        <v>33.33333333333333</v>
      </c>
      <c r="F28" s="30">
        <v>2</v>
      </c>
      <c r="G28" s="24">
        <f t="shared" si="1"/>
        <v>-50</v>
      </c>
      <c r="H28" s="30">
        <v>6</v>
      </c>
      <c r="I28" s="24">
        <f t="shared" si="2"/>
        <v>200</v>
      </c>
      <c r="J28" s="30">
        <v>3</v>
      </c>
      <c r="K28" s="24">
        <f t="shared" si="3"/>
        <v>-50</v>
      </c>
      <c r="L28" s="30">
        <v>5</v>
      </c>
      <c r="M28" s="24">
        <f t="shared" si="4"/>
        <v>66.66666666666667</v>
      </c>
      <c r="N28" s="30">
        <v>4</v>
      </c>
      <c r="O28" s="24">
        <f t="shared" si="5"/>
        <v>-19.999999999999996</v>
      </c>
      <c r="P28" s="30">
        <v>1</v>
      </c>
      <c r="Q28" s="24">
        <f t="shared" si="6"/>
        <v>-75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9</v>
      </c>
      <c r="D29" s="26">
        <v>5</v>
      </c>
      <c r="E29" s="24">
        <f t="shared" si="0"/>
        <v>-44.44444444444444</v>
      </c>
      <c r="F29" s="26">
        <v>10</v>
      </c>
      <c r="G29" s="24">
        <f t="shared" si="1"/>
        <v>100</v>
      </c>
      <c r="H29" s="26">
        <v>12</v>
      </c>
      <c r="I29" s="24">
        <f t="shared" si="2"/>
        <v>19.999999999999996</v>
      </c>
      <c r="J29" s="26">
        <v>5</v>
      </c>
      <c r="K29" s="24">
        <f t="shared" si="3"/>
        <v>-58.33333333333333</v>
      </c>
      <c r="L29" s="26">
        <v>6</v>
      </c>
      <c r="M29" s="24">
        <f t="shared" si="4"/>
        <v>19.999999999999996</v>
      </c>
      <c r="N29" s="26">
        <v>4</v>
      </c>
      <c r="O29" s="24">
        <f t="shared" si="5"/>
        <v>-33.333333333333336</v>
      </c>
      <c r="P29" s="26">
        <v>4</v>
      </c>
      <c r="Q29" s="24">
        <f t="shared" si="6"/>
        <v>0</v>
      </c>
      <c r="R29" s="26">
        <v>1</v>
      </c>
      <c r="S29" s="25">
        <f t="shared" si="7"/>
        <v>-75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2</v>
      </c>
      <c r="E30" s="24" t="str">
        <f t="shared" si="0"/>
        <v>.</v>
      </c>
      <c r="F30" s="26">
        <v>6</v>
      </c>
      <c r="G30" s="24">
        <f t="shared" si="1"/>
        <v>200</v>
      </c>
      <c r="H30" s="26">
        <v>2</v>
      </c>
      <c r="I30" s="24">
        <f t="shared" si="2"/>
        <v>-66.66666666666667</v>
      </c>
      <c r="J30" s="26">
        <v>4</v>
      </c>
      <c r="K30" s="24">
        <f t="shared" si="3"/>
        <v>100</v>
      </c>
      <c r="L30" s="26">
        <v>3</v>
      </c>
      <c r="M30" s="24">
        <f t="shared" si="4"/>
        <v>-25</v>
      </c>
      <c r="N30" s="26">
        <v>4</v>
      </c>
      <c r="O30" s="24">
        <f t="shared" si="5"/>
        <v>33.33333333333333</v>
      </c>
      <c r="P30" s="26">
        <v>9</v>
      </c>
      <c r="Q30" s="24">
        <f t="shared" si="6"/>
        <v>125</v>
      </c>
      <c r="R30" s="26">
        <v>8</v>
      </c>
      <c r="S30" s="25">
        <f t="shared" si="7"/>
        <v>-11.111111111111116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10</v>
      </c>
      <c r="E31" s="24">
        <f t="shared" si="0"/>
        <v>150</v>
      </c>
      <c r="F31" s="26">
        <v>8</v>
      </c>
      <c r="G31" s="24">
        <f t="shared" si="1"/>
        <v>-19.999999999999996</v>
      </c>
      <c r="H31" s="26">
        <v>6</v>
      </c>
      <c r="I31" s="24">
        <f t="shared" si="2"/>
        <v>-25</v>
      </c>
      <c r="J31" s="26">
        <v>9</v>
      </c>
      <c r="K31" s="24">
        <f t="shared" si="3"/>
        <v>50</v>
      </c>
      <c r="L31" s="26">
        <v>8</v>
      </c>
      <c r="M31" s="24">
        <f t="shared" si="4"/>
        <v>-11.111111111111116</v>
      </c>
      <c r="N31" s="26">
        <v>8</v>
      </c>
      <c r="O31" s="24">
        <f t="shared" si="5"/>
        <v>0</v>
      </c>
      <c r="P31" s="26">
        <v>8</v>
      </c>
      <c r="Q31" s="24">
        <f t="shared" si="6"/>
        <v>0</v>
      </c>
      <c r="R31" s="26">
        <v>10</v>
      </c>
      <c r="S31" s="25">
        <f t="shared" si="7"/>
        <v>25</v>
      </c>
    </row>
    <row r="32" spans="1:19" ht="9" customHeight="1">
      <c r="A32" s="20">
        <v>29</v>
      </c>
      <c r="B32" s="21" t="s">
        <v>31</v>
      </c>
      <c r="C32" s="22">
        <v>97</v>
      </c>
      <c r="D32" s="26">
        <v>104</v>
      </c>
      <c r="E32" s="24">
        <f t="shared" si="0"/>
        <v>7.216494845360821</v>
      </c>
      <c r="F32" s="26">
        <v>88</v>
      </c>
      <c r="G32" s="24">
        <f t="shared" si="1"/>
        <v>-15.384615384615385</v>
      </c>
      <c r="H32" s="26">
        <v>99</v>
      </c>
      <c r="I32" s="24">
        <f t="shared" si="2"/>
        <v>12.5</v>
      </c>
      <c r="J32" s="26">
        <v>91</v>
      </c>
      <c r="K32" s="24">
        <f t="shared" si="3"/>
        <v>-8.080808080808078</v>
      </c>
      <c r="L32" s="26">
        <v>75</v>
      </c>
      <c r="M32" s="24">
        <f t="shared" si="4"/>
        <v>-17.582417582417587</v>
      </c>
      <c r="N32" s="26">
        <v>58</v>
      </c>
      <c r="O32" s="24">
        <f t="shared" si="5"/>
        <v>-22.666666666666668</v>
      </c>
      <c r="P32" s="26">
        <v>63</v>
      </c>
      <c r="Q32" s="24">
        <f t="shared" si="6"/>
        <v>8.62068965517242</v>
      </c>
      <c r="R32" s="26">
        <v>50</v>
      </c>
      <c r="S32" s="25">
        <f t="shared" si="7"/>
        <v>-20.63492063492064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>
        <v>1</v>
      </c>
      <c r="G33" s="24" t="str">
        <f t="shared" si="1"/>
        <v>.</v>
      </c>
      <c r="H33" s="26">
        <v>4</v>
      </c>
      <c r="I33" s="24">
        <f t="shared" si="2"/>
        <v>300</v>
      </c>
      <c r="J33" s="26">
        <v>5</v>
      </c>
      <c r="K33" s="24">
        <f t="shared" si="3"/>
        <v>25</v>
      </c>
      <c r="L33" s="26">
        <v>12</v>
      </c>
      <c r="M33" s="24">
        <f t="shared" si="4"/>
        <v>140</v>
      </c>
      <c r="N33" s="26">
        <v>14</v>
      </c>
      <c r="O33" s="24">
        <f t="shared" si="5"/>
        <v>16.666666666666675</v>
      </c>
      <c r="P33" s="26">
        <v>14</v>
      </c>
      <c r="Q33" s="24">
        <f t="shared" si="6"/>
        <v>0</v>
      </c>
      <c r="R33" s="26">
        <v>14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40</v>
      </c>
      <c r="D34" s="26">
        <v>47</v>
      </c>
      <c r="E34" s="24">
        <f t="shared" si="0"/>
        <v>17.500000000000004</v>
      </c>
      <c r="F34" s="26">
        <v>57</v>
      </c>
      <c r="G34" s="24">
        <f t="shared" si="1"/>
        <v>21.27659574468086</v>
      </c>
      <c r="H34" s="26">
        <v>58</v>
      </c>
      <c r="I34" s="24">
        <f t="shared" si="2"/>
        <v>1.7543859649122862</v>
      </c>
      <c r="J34" s="26">
        <v>92</v>
      </c>
      <c r="K34" s="24">
        <f t="shared" si="3"/>
        <v>58.62068965517242</v>
      </c>
      <c r="L34" s="26">
        <v>94</v>
      </c>
      <c r="M34" s="24">
        <f t="shared" si="4"/>
        <v>2.1739130434782705</v>
      </c>
      <c r="N34" s="26">
        <v>126</v>
      </c>
      <c r="O34" s="24">
        <f t="shared" si="5"/>
        <v>34.04255319148937</v>
      </c>
      <c r="P34" s="26">
        <v>116</v>
      </c>
      <c r="Q34" s="24">
        <f t="shared" si="6"/>
        <v>-7.936507936507942</v>
      </c>
      <c r="R34" s="26">
        <v>75</v>
      </c>
      <c r="S34" s="25">
        <f t="shared" si="7"/>
        <v>-35.3448275862069</v>
      </c>
    </row>
    <row r="35" spans="1:19" ht="9" customHeight="1">
      <c r="A35" s="20">
        <v>32</v>
      </c>
      <c r="B35" s="21" t="s">
        <v>34</v>
      </c>
      <c r="C35" s="22">
        <v>23</v>
      </c>
      <c r="D35" s="26">
        <v>28</v>
      </c>
      <c r="E35" s="24">
        <f t="shared" si="0"/>
        <v>21.739130434782616</v>
      </c>
      <c r="F35" s="26">
        <v>26</v>
      </c>
      <c r="G35" s="24">
        <f t="shared" si="1"/>
        <v>-7.14285714285714</v>
      </c>
      <c r="H35" s="26">
        <v>46</v>
      </c>
      <c r="I35" s="24">
        <f t="shared" si="2"/>
        <v>76.92307692307692</v>
      </c>
      <c r="J35" s="26">
        <v>30</v>
      </c>
      <c r="K35" s="24">
        <f t="shared" si="3"/>
        <v>-34.78260869565217</v>
      </c>
      <c r="L35" s="26">
        <v>23</v>
      </c>
      <c r="M35" s="24">
        <f t="shared" si="4"/>
        <v>-23.33333333333333</v>
      </c>
      <c r="N35" s="26">
        <v>28</v>
      </c>
      <c r="O35" s="24">
        <f t="shared" si="5"/>
        <v>21.739130434782616</v>
      </c>
      <c r="P35" s="26">
        <v>40</v>
      </c>
      <c r="Q35" s="24">
        <f t="shared" si="6"/>
        <v>42.85714285714286</v>
      </c>
      <c r="R35" s="26">
        <v>47</v>
      </c>
      <c r="S35" s="25">
        <f t="shared" si="7"/>
        <v>17.500000000000004</v>
      </c>
    </row>
    <row r="36" spans="1:19" ht="9" customHeight="1">
      <c r="A36" s="20">
        <v>33</v>
      </c>
      <c r="B36" s="21" t="s">
        <v>35</v>
      </c>
      <c r="C36" s="22">
        <v>17</v>
      </c>
      <c r="D36" s="26">
        <v>11</v>
      </c>
      <c r="E36" s="24">
        <f t="shared" si="0"/>
        <v>-35.29411764705882</v>
      </c>
      <c r="F36" s="26">
        <v>15</v>
      </c>
      <c r="G36" s="24">
        <f t="shared" si="1"/>
        <v>36.36363636363635</v>
      </c>
      <c r="H36" s="26">
        <v>20</v>
      </c>
      <c r="I36" s="24">
        <f t="shared" si="2"/>
        <v>33.33333333333333</v>
      </c>
      <c r="J36" s="26">
        <v>21</v>
      </c>
      <c r="K36" s="24">
        <f t="shared" si="3"/>
        <v>5.000000000000004</v>
      </c>
      <c r="L36" s="26">
        <v>13</v>
      </c>
      <c r="M36" s="24">
        <f t="shared" si="4"/>
        <v>-38.095238095238095</v>
      </c>
      <c r="N36" s="26">
        <v>18</v>
      </c>
      <c r="O36" s="24">
        <f t="shared" si="5"/>
        <v>38.46153846153846</v>
      </c>
      <c r="P36" s="26">
        <v>11</v>
      </c>
      <c r="Q36" s="24">
        <f t="shared" si="6"/>
        <v>-38.888888888888886</v>
      </c>
      <c r="R36" s="26">
        <v>12</v>
      </c>
      <c r="S36" s="25">
        <f t="shared" si="7"/>
        <v>9.090909090909083</v>
      </c>
    </row>
    <row r="37" spans="1:19" ht="9" customHeight="1">
      <c r="A37" s="20">
        <v>34</v>
      </c>
      <c r="B37" s="21" t="s">
        <v>36</v>
      </c>
      <c r="C37" s="22">
        <v>34</v>
      </c>
      <c r="D37" s="26">
        <v>21</v>
      </c>
      <c r="E37" s="24">
        <f aca="true" t="shared" si="8" ref="E37:E68">IF(D37&lt;&gt;".",IF(C37&lt;&gt;".",IF(C37&gt;0,(D37/C37-1)*100,"."),"."),".")</f>
        <v>-38.23529411764706</v>
      </c>
      <c r="F37" s="26">
        <v>19</v>
      </c>
      <c r="G37" s="24">
        <f aca="true" t="shared" si="9" ref="G37:G68">IF(F37&lt;&gt;".",IF(D37&lt;&gt;".",IF(D37&gt;0,(F37/D37-1)*100,"."),"."),".")</f>
        <v>-9.523809523809524</v>
      </c>
      <c r="H37" s="26">
        <v>15</v>
      </c>
      <c r="I37" s="24">
        <f aca="true" t="shared" si="10" ref="I37:I68">IF(H37&lt;&gt;".",IF(F37&lt;&gt;".",IF(F37&gt;0,(H37/F37-1)*100,"."),"."),".")</f>
        <v>-21.052631578947366</v>
      </c>
      <c r="J37" s="26">
        <v>27</v>
      </c>
      <c r="K37" s="24">
        <f aca="true" t="shared" si="11" ref="K37:K68">IF(J37&lt;&gt;".",IF(H37&lt;&gt;".",IF(H37&gt;0,(J37/H37-1)*100,"."),"."),".")</f>
        <v>80</v>
      </c>
      <c r="L37" s="26">
        <v>13</v>
      </c>
      <c r="M37" s="24">
        <f aca="true" t="shared" si="12" ref="M37:M68">IF(L37&lt;&gt;".",IF(J37&lt;&gt;".",IF(J37&gt;0,(L37/J37-1)*100,"."),"."),".")</f>
        <v>-51.85185185185186</v>
      </c>
      <c r="N37" s="26">
        <v>15</v>
      </c>
      <c r="O37" s="24">
        <f aca="true" t="shared" si="13" ref="O37:O68">IF(N37&lt;&gt;".",IF(L37&lt;&gt;".",IF(L37&gt;0,(N37/L37-1)*100,"."),"."),".")</f>
        <v>15.384615384615374</v>
      </c>
      <c r="P37" s="26">
        <v>13</v>
      </c>
      <c r="Q37" s="24">
        <f aca="true" t="shared" si="14" ref="Q37:Q68">IF(P37&lt;&gt;".",IF(N37&lt;&gt;".",IF(N37&gt;0,(P37/N37-1)*100,"."),"."),".")</f>
        <v>-13.33333333333333</v>
      </c>
      <c r="R37" s="26">
        <v>10</v>
      </c>
      <c r="S37" s="25">
        <f aca="true" t="shared" si="15" ref="S37:S68">IF(R37&lt;&gt;".",IF(P37&lt;&gt;".",IF(P37&gt;0,(R37/P37-1)*100,"."),"."),".")</f>
        <v>-23.076923076923073</v>
      </c>
    </row>
    <row r="38" spans="1:19" ht="9" customHeight="1">
      <c r="A38" s="20">
        <v>35</v>
      </c>
      <c r="B38" s="21" t="s">
        <v>37</v>
      </c>
      <c r="C38" s="22">
        <v>33</v>
      </c>
      <c r="D38" s="26">
        <v>19</v>
      </c>
      <c r="E38" s="24">
        <f t="shared" si="8"/>
        <v>-42.42424242424242</v>
      </c>
      <c r="F38" s="26">
        <v>20</v>
      </c>
      <c r="G38" s="24">
        <f t="shared" si="9"/>
        <v>5.263157894736836</v>
      </c>
      <c r="H38" s="26">
        <v>25</v>
      </c>
      <c r="I38" s="24">
        <f t="shared" si="10"/>
        <v>25</v>
      </c>
      <c r="J38" s="26">
        <v>19</v>
      </c>
      <c r="K38" s="24">
        <f t="shared" si="11"/>
        <v>-24</v>
      </c>
      <c r="L38" s="26">
        <v>14</v>
      </c>
      <c r="M38" s="24">
        <f t="shared" si="12"/>
        <v>-26.315789473684216</v>
      </c>
      <c r="N38" s="26">
        <v>20</v>
      </c>
      <c r="O38" s="24">
        <f t="shared" si="13"/>
        <v>42.85714285714286</v>
      </c>
      <c r="P38" s="26">
        <v>12</v>
      </c>
      <c r="Q38" s="24">
        <f t="shared" si="14"/>
        <v>-40</v>
      </c>
      <c r="R38" s="26">
        <v>9</v>
      </c>
      <c r="S38" s="25">
        <f t="shared" si="15"/>
        <v>-25</v>
      </c>
    </row>
    <row r="39" spans="1:19" ht="9" customHeight="1">
      <c r="A39" s="20">
        <v>36</v>
      </c>
      <c r="B39" s="21" t="s">
        <v>38</v>
      </c>
      <c r="C39" s="22">
        <v>25</v>
      </c>
      <c r="D39" s="26">
        <v>22</v>
      </c>
      <c r="E39" s="24">
        <f t="shared" si="8"/>
        <v>-12</v>
      </c>
      <c r="F39" s="26">
        <v>22</v>
      </c>
      <c r="G39" s="24">
        <f t="shared" si="9"/>
        <v>0</v>
      </c>
      <c r="H39" s="26">
        <v>23</v>
      </c>
      <c r="I39" s="24">
        <f t="shared" si="10"/>
        <v>4.545454545454541</v>
      </c>
      <c r="J39" s="26">
        <v>13</v>
      </c>
      <c r="K39" s="24">
        <f t="shared" si="11"/>
        <v>-43.47826086956522</v>
      </c>
      <c r="L39" s="26">
        <v>24</v>
      </c>
      <c r="M39" s="24">
        <f t="shared" si="12"/>
        <v>84.61538461538463</v>
      </c>
      <c r="N39" s="26">
        <v>17</v>
      </c>
      <c r="O39" s="24">
        <f t="shared" si="13"/>
        <v>-29.166666666666664</v>
      </c>
      <c r="P39" s="26">
        <v>14</v>
      </c>
      <c r="Q39" s="24">
        <f t="shared" si="14"/>
        <v>-17.647058823529417</v>
      </c>
      <c r="R39" s="26">
        <v>19</v>
      </c>
      <c r="S39" s="25">
        <f t="shared" si="15"/>
        <v>35.71428571428572</v>
      </c>
    </row>
    <row r="40" spans="1:19" ht="9" customHeight="1">
      <c r="A40" s="20">
        <v>37</v>
      </c>
      <c r="B40" s="21" t="s">
        <v>39</v>
      </c>
      <c r="C40" s="22">
        <v>29</v>
      </c>
      <c r="D40" s="26">
        <v>9</v>
      </c>
      <c r="E40" s="24">
        <f t="shared" si="8"/>
        <v>-68.96551724137932</v>
      </c>
      <c r="F40" s="26">
        <v>6</v>
      </c>
      <c r="G40" s="24">
        <f t="shared" si="9"/>
        <v>-33.333333333333336</v>
      </c>
      <c r="H40" s="26">
        <v>51</v>
      </c>
      <c r="I40" s="24">
        <f t="shared" si="10"/>
        <v>750</v>
      </c>
      <c r="J40" s="26">
        <v>31</v>
      </c>
      <c r="K40" s="24">
        <f t="shared" si="11"/>
        <v>-39.21568627450981</v>
      </c>
      <c r="L40" s="26">
        <v>1</v>
      </c>
      <c r="M40" s="24">
        <f t="shared" si="12"/>
        <v>-96.7741935483871</v>
      </c>
      <c r="N40" s="26">
        <v>46</v>
      </c>
      <c r="O40" s="24">
        <f t="shared" si="13"/>
        <v>4500</v>
      </c>
      <c r="P40" s="26">
        <v>2</v>
      </c>
      <c r="Q40" s="24">
        <f t="shared" si="14"/>
        <v>-95.65217391304348</v>
      </c>
      <c r="R40" s="26">
        <v>34</v>
      </c>
      <c r="S40" s="25">
        <f t="shared" si="15"/>
        <v>1600</v>
      </c>
    </row>
    <row r="41" spans="1:19" ht="9" customHeight="1">
      <c r="A41" s="20">
        <v>38</v>
      </c>
      <c r="B41" s="21" t="s">
        <v>40</v>
      </c>
      <c r="C41" s="22">
        <v>7</v>
      </c>
      <c r="D41" s="26">
        <v>2</v>
      </c>
      <c r="E41" s="24">
        <f t="shared" si="8"/>
        <v>-71.42857142857143</v>
      </c>
      <c r="F41" s="26">
        <v>10</v>
      </c>
      <c r="G41" s="24">
        <f t="shared" si="9"/>
        <v>400</v>
      </c>
      <c r="H41" s="26">
        <v>5</v>
      </c>
      <c r="I41" s="24">
        <f t="shared" si="10"/>
        <v>-50</v>
      </c>
      <c r="J41" s="26">
        <v>8</v>
      </c>
      <c r="K41" s="24">
        <f t="shared" si="11"/>
        <v>60.00000000000001</v>
      </c>
      <c r="L41" s="26">
        <v>8</v>
      </c>
      <c r="M41" s="24">
        <f t="shared" si="12"/>
        <v>0</v>
      </c>
      <c r="N41" s="26">
        <v>5</v>
      </c>
      <c r="O41" s="24">
        <f t="shared" si="13"/>
        <v>-37.5</v>
      </c>
      <c r="P41" s="26">
        <v>6</v>
      </c>
      <c r="Q41" s="24">
        <f t="shared" si="14"/>
        <v>19.999999999999996</v>
      </c>
      <c r="R41" s="26">
        <v>2</v>
      </c>
      <c r="S41" s="25">
        <f t="shared" si="15"/>
        <v>-66.66666666666667</v>
      </c>
    </row>
    <row r="42" spans="1:19" ht="9" customHeight="1">
      <c r="A42" s="20">
        <v>39</v>
      </c>
      <c r="B42" s="21" t="s">
        <v>41</v>
      </c>
      <c r="C42" s="22">
        <v>82</v>
      </c>
      <c r="D42" s="26">
        <v>77</v>
      </c>
      <c r="E42" s="24">
        <f t="shared" si="8"/>
        <v>-6.0975609756097615</v>
      </c>
      <c r="F42" s="26">
        <v>99</v>
      </c>
      <c r="G42" s="24">
        <f t="shared" si="9"/>
        <v>28.57142857142858</v>
      </c>
      <c r="H42" s="26">
        <v>101</v>
      </c>
      <c r="I42" s="24">
        <f t="shared" si="10"/>
        <v>2.020202020202011</v>
      </c>
      <c r="J42" s="26">
        <v>84</v>
      </c>
      <c r="K42" s="24">
        <f t="shared" si="11"/>
        <v>-16.831683168316836</v>
      </c>
      <c r="L42" s="26">
        <v>73</v>
      </c>
      <c r="M42" s="24">
        <f t="shared" si="12"/>
        <v>-13.095238095238093</v>
      </c>
      <c r="N42" s="26">
        <v>96</v>
      </c>
      <c r="O42" s="24">
        <f t="shared" si="13"/>
        <v>31.506849315068486</v>
      </c>
      <c r="P42" s="26">
        <v>98</v>
      </c>
      <c r="Q42" s="24">
        <f t="shared" si="14"/>
        <v>2.083333333333326</v>
      </c>
      <c r="R42" s="26">
        <v>122</v>
      </c>
      <c r="S42" s="25">
        <f t="shared" si="15"/>
        <v>24.489795918367353</v>
      </c>
    </row>
    <row r="43" spans="1:19" ht="9" customHeight="1">
      <c r="A43" s="20">
        <v>40</v>
      </c>
      <c r="B43" s="21" t="s">
        <v>42</v>
      </c>
      <c r="C43" s="22">
        <v>2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1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</v>
      </c>
      <c r="D44" s="26">
        <v>3</v>
      </c>
      <c r="E44" s="24">
        <f t="shared" si="8"/>
        <v>200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1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9</v>
      </c>
      <c r="M45" s="24" t="str">
        <f t="shared" si="12"/>
        <v>.</v>
      </c>
      <c r="N45" s="26">
        <v>9</v>
      </c>
      <c r="O45" s="24">
        <f t="shared" si="13"/>
        <v>0</v>
      </c>
      <c r="P45" s="26">
        <v>6</v>
      </c>
      <c r="Q45" s="24">
        <f t="shared" si="14"/>
        <v>-33.333333333333336</v>
      </c>
      <c r="R45" s="26">
        <v>6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6</v>
      </c>
      <c r="E46" s="24">
        <f t="shared" si="8"/>
        <v>-14.28571428571429</v>
      </c>
      <c r="F46" s="26">
        <v>10</v>
      </c>
      <c r="G46" s="24">
        <f t="shared" si="9"/>
        <v>66.66666666666667</v>
      </c>
      <c r="H46" s="26">
        <v>10</v>
      </c>
      <c r="I46" s="24">
        <f t="shared" si="10"/>
        <v>0</v>
      </c>
      <c r="J46" s="26">
        <v>4</v>
      </c>
      <c r="K46" s="24">
        <f t="shared" si="11"/>
        <v>-60</v>
      </c>
      <c r="L46" s="26">
        <v>5</v>
      </c>
      <c r="M46" s="24">
        <f t="shared" si="12"/>
        <v>25</v>
      </c>
      <c r="N46" s="26">
        <v>7</v>
      </c>
      <c r="O46" s="24">
        <f t="shared" si="13"/>
        <v>39.99999999999999</v>
      </c>
      <c r="P46" s="26">
        <v>9</v>
      </c>
      <c r="Q46" s="24">
        <f t="shared" si="14"/>
        <v>28.57142857142858</v>
      </c>
      <c r="R46" s="26">
        <v>7</v>
      </c>
      <c r="S46" s="25">
        <f t="shared" si="15"/>
        <v>-22.22222222222222</v>
      </c>
    </row>
    <row r="47" spans="1:19" ht="9" customHeight="1">
      <c r="A47" s="20">
        <v>44</v>
      </c>
      <c r="B47" s="21" t="s">
        <v>46</v>
      </c>
      <c r="C47" s="22">
        <v>34</v>
      </c>
      <c r="D47" s="26">
        <v>37</v>
      </c>
      <c r="E47" s="24">
        <f t="shared" si="8"/>
        <v>8.823529411764696</v>
      </c>
      <c r="F47" s="26">
        <v>47</v>
      </c>
      <c r="G47" s="24">
        <f t="shared" si="9"/>
        <v>27.027027027027017</v>
      </c>
      <c r="H47" s="26">
        <v>42</v>
      </c>
      <c r="I47" s="24">
        <f t="shared" si="10"/>
        <v>-10.63829787234043</v>
      </c>
      <c r="J47" s="26">
        <v>44</v>
      </c>
      <c r="K47" s="24">
        <f t="shared" si="11"/>
        <v>4.761904761904767</v>
      </c>
      <c r="L47" s="26">
        <v>45</v>
      </c>
      <c r="M47" s="24">
        <f t="shared" si="12"/>
        <v>2.2727272727272707</v>
      </c>
      <c r="N47" s="26">
        <v>34</v>
      </c>
      <c r="O47" s="24">
        <f t="shared" si="13"/>
        <v>-24.444444444444446</v>
      </c>
      <c r="P47" s="26">
        <v>37</v>
      </c>
      <c r="Q47" s="24">
        <f t="shared" si="14"/>
        <v>8.823529411764696</v>
      </c>
      <c r="R47" s="26">
        <v>23</v>
      </c>
      <c r="S47" s="25">
        <f t="shared" si="15"/>
        <v>-37.83783783783784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2</v>
      </c>
      <c r="E48" s="24">
        <f t="shared" si="8"/>
        <v>-33.333333333333336</v>
      </c>
      <c r="F48" s="26">
        <v>5</v>
      </c>
      <c r="G48" s="24">
        <f t="shared" si="9"/>
        <v>150</v>
      </c>
      <c r="H48" s="26">
        <v>6</v>
      </c>
      <c r="I48" s="24">
        <f t="shared" si="10"/>
        <v>19.999999999999996</v>
      </c>
      <c r="J48" s="26">
        <v>1</v>
      </c>
      <c r="K48" s="24">
        <f t="shared" si="11"/>
        <v>-83.33333333333334</v>
      </c>
      <c r="L48" s="26">
        <v>3</v>
      </c>
      <c r="M48" s="24">
        <f t="shared" si="12"/>
        <v>200</v>
      </c>
      <c r="N48" s="26">
        <v>2</v>
      </c>
      <c r="O48" s="24">
        <f t="shared" si="13"/>
        <v>-33.333333333333336</v>
      </c>
      <c r="P48" s="26">
        <v>0</v>
      </c>
      <c r="Q48" s="24">
        <f t="shared" si="14"/>
        <v>-100</v>
      </c>
      <c r="R48" s="26">
        <v>6</v>
      </c>
      <c r="S48" s="25" t="str">
        <f t="shared" si="15"/>
        <v>.</v>
      </c>
    </row>
    <row r="49" spans="1:19" ht="9" customHeight="1">
      <c r="A49" s="20">
        <v>46</v>
      </c>
      <c r="B49" s="21" t="s">
        <v>48</v>
      </c>
      <c r="C49" s="22" t="s">
        <v>4</v>
      </c>
      <c r="D49" s="26">
        <v>3</v>
      </c>
      <c r="E49" s="24" t="str">
        <f t="shared" si="8"/>
        <v>.</v>
      </c>
      <c r="F49" s="26">
        <v>1</v>
      </c>
      <c r="G49" s="24">
        <f t="shared" si="9"/>
        <v>-66.66666666666667</v>
      </c>
      <c r="H49" s="26">
        <v>3</v>
      </c>
      <c r="I49" s="24">
        <f t="shared" si="10"/>
        <v>200</v>
      </c>
      <c r="J49" s="26">
        <v>3</v>
      </c>
      <c r="K49" s="24">
        <f t="shared" si="11"/>
        <v>0</v>
      </c>
      <c r="L49" s="26">
        <v>1</v>
      </c>
      <c r="M49" s="24">
        <f t="shared" si="12"/>
        <v>-66.66666666666667</v>
      </c>
      <c r="N49" s="26">
        <v>2</v>
      </c>
      <c r="O49" s="24">
        <f t="shared" si="13"/>
        <v>100</v>
      </c>
      <c r="P49" s="26">
        <v>1</v>
      </c>
      <c r="Q49" s="24">
        <f t="shared" si="14"/>
        <v>-50</v>
      </c>
      <c r="R49" s="26">
        <v>4</v>
      </c>
      <c r="S49" s="25">
        <f t="shared" si="15"/>
        <v>300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1</v>
      </c>
      <c r="E50" s="24" t="str">
        <f t="shared" si="8"/>
        <v>.</v>
      </c>
      <c r="F50" s="26">
        <v>2</v>
      </c>
      <c r="G50" s="24">
        <f t="shared" si="9"/>
        <v>100</v>
      </c>
      <c r="H50" s="26" t="s">
        <v>4</v>
      </c>
      <c r="I50" s="24" t="str">
        <f t="shared" si="10"/>
        <v>.</v>
      </c>
      <c r="J50" s="26">
        <v>3</v>
      </c>
      <c r="K50" s="24" t="str">
        <f t="shared" si="11"/>
        <v>.</v>
      </c>
      <c r="L50" s="26">
        <v>1</v>
      </c>
      <c r="M50" s="24">
        <f t="shared" si="12"/>
        <v>-66.66666666666667</v>
      </c>
      <c r="N50" s="26" t="s">
        <v>4</v>
      </c>
      <c r="O50" s="24" t="str">
        <f t="shared" si="13"/>
        <v>.</v>
      </c>
      <c r="P50" s="26">
        <v>3</v>
      </c>
      <c r="Q50" s="24" t="str">
        <f t="shared" si="14"/>
        <v>.</v>
      </c>
      <c r="R50" s="26">
        <v>2</v>
      </c>
      <c r="S50" s="25">
        <f t="shared" si="15"/>
        <v>-33.333333333333336</v>
      </c>
    </row>
    <row r="51" spans="1:19" ht="9" customHeight="1">
      <c r="A51" s="20">
        <v>48</v>
      </c>
      <c r="B51" s="21" t="s">
        <v>50</v>
      </c>
      <c r="C51" s="22">
        <v>427</v>
      </c>
      <c r="D51" s="26">
        <v>291</v>
      </c>
      <c r="E51" s="24">
        <f t="shared" si="8"/>
        <v>-31.85011709601874</v>
      </c>
      <c r="F51" s="26">
        <v>335</v>
      </c>
      <c r="G51" s="24">
        <f t="shared" si="9"/>
        <v>15.120274914089338</v>
      </c>
      <c r="H51" s="26">
        <v>363</v>
      </c>
      <c r="I51" s="24">
        <f t="shared" si="10"/>
        <v>8.358208955223878</v>
      </c>
      <c r="J51" s="26">
        <v>277</v>
      </c>
      <c r="K51" s="24">
        <f t="shared" si="11"/>
        <v>-23.691460055096414</v>
      </c>
      <c r="L51" s="26">
        <v>240</v>
      </c>
      <c r="M51" s="24">
        <f t="shared" si="12"/>
        <v>-13.357400722021662</v>
      </c>
      <c r="N51" s="26">
        <v>211</v>
      </c>
      <c r="O51" s="24">
        <f t="shared" si="13"/>
        <v>-12.083333333333336</v>
      </c>
      <c r="P51" s="26">
        <v>175</v>
      </c>
      <c r="Q51" s="24">
        <f t="shared" si="14"/>
        <v>-17.061611374407583</v>
      </c>
      <c r="R51" s="26">
        <v>183</v>
      </c>
      <c r="S51" s="25">
        <f t="shared" si="15"/>
        <v>4.571428571428582</v>
      </c>
    </row>
    <row r="52" spans="1:19" ht="9" customHeight="1">
      <c r="A52" s="20">
        <v>49</v>
      </c>
      <c r="B52" s="21" t="s">
        <v>51</v>
      </c>
      <c r="C52" s="22">
        <v>83</v>
      </c>
      <c r="D52" s="26">
        <v>65</v>
      </c>
      <c r="E52" s="24">
        <f t="shared" si="8"/>
        <v>-21.68674698795181</v>
      </c>
      <c r="F52" s="26">
        <v>85</v>
      </c>
      <c r="G52" s="24">
        <f t="shared" si="9"/>
        <v>30.76923076923077</v>
      </c>
      <c r="H52" s="26">
        <v>78</v>
      </c>
      <c r="I52" s="24">
        <f t="shared" si="10"/>
        <v>-8.235294117647063</v>
      </c>
      <c r="J52" s="26">
        <v>98</v>
      </c>
      <c r="K52" s="24">
        <f t="shared" si="11"/>
        <v>25.64102564102564</v>
      </c>
      <c r="L52" s="26">
        <v>90</v>
      </c>
      <c r="M52" s="24">
        <f t="shared" si="12"/>
        <v>-8.163265306122447</v>
      </c>
      <c r="N52" s="26">
        <v>160</v>
      </c>
      <c r="O52" s="24">
        <f t="shared" si="13"/>
        <v>77.77777777777777</v>
      </c>
      <c r="P52" s="26">
        <v>144</v>
      </c>
      <c r="Q52" s="24">
        <f t="shared" si="14"/>
        <v>-9.999999999999998</v>
      </c>
      <c r="R52" s="26">
        <v>165</v>
      </c>
      <c r="S52" s="25">
        <f t="shared" si="15"/>
        <v>14.583333333333325</v>
      </c>
    </row>
    <row r="53" spans="1:19" ht="9" customHeight="1">
      <c r="A53" s="20">
        <v>50</v>
      </c>
      <c r="B53" s="32" t="s">
        <v>52</v>
      </c>
      <c r="C53" s="22">
        <v>70</v>
      </c>
      <c r="D53" s="26">
        <v>109</v>
      </c>
      <c r="E53" s="24">
        <f t="shared" si="8"/>
        <v>55.714285714285715</v>
      </c>
      <c r="F53" s="26">
        <v>6</v>
      </c>
      <c r="G53" s="24">
        <f t="shared" si="9"/>
        <v>-94.4954128440367</v>
      </c>
      <c r="H53" s="26">
        <v>109</v>
      </c>
      <c r="I53" s="24">
        <f t="shared" si="10"/>
        <v>1716.6666666666667</v>
      </c>
      <c r="J53" s="26">
        <v>103</v>
      </c>
      <c r="K53" s="24">
        <f t="shared" si="11"/>
        <v>-5.5045871559633035</v>
      </c>
      <c r="L53" s="26">
        <v>91</v>
      </c>
      <c r="M53" s="24">
        <f t="shared" si="12"/>
        <v>-11.650485436893199</v>
      </c>
      <c r="N53" s="26">
        <v>125</v>
      </c>
      <c r="O53" s="24">
        <f t="shared" si="13"/>
        <v>37.362637362637365</v>
      </c>
      <c r="P53" s="26">
        <v>137</v>
      </c>
      <c r="Q53" s="24">
        <f t="shared" si="14"/>
        <v>9.600000000000009</v>
      </c>
      <c r="R53" s="26">
        <v>97</v>
      </c>
      <c r="S53" s="25">
        <f t="shared" si="15"/>
        <v>-29.1970802919708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3</v>
      </c>
      <c r="G54" s="24" t="str">
        <f t="shared" si="9"/>
        <v>.</v>
      </c>
      <c r="H54" s="26">
        <v>4</v>
      </c>
      <c r="I54" s="24">
        <f t="shared" si="10"/>
        <v>33.33333333333333</v>
      </c>
      <c r="J54" s="26">
        <v>6</v>
      </c>
      <c r="K54" s="24">
        <f t="shared" si="11"/>
        <v>50</v>
      </c>
      <c r="L54" s="26">
        <v>24</v>
      </c>
      <c r="M54" s="24">
        <f t="shared" si="12"/>
        <v>300</v>
      </c>
      <c r="N54" s="26">
        <v>29</v>
      </c>
      <c r="O54" s="24">
        <f t="shared" si="13"/>
        <v>20.833333333333325</v>
      </c>
      <c r="P54" s="26">
        <v>26</v>
      </c>
      <c r="Q54" s="24">
        <f t="shared" si="14"/>
        <v>-10.344827586206895</v>
      </c>
      <c r="R54" s="26">
        <v>16</v>
      </c>
      <c r="S54" s="25">
        <f t="shared" si="15"/>
        <v>-38.46153846153846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 t="s">
        <v>4</v>
      </c>
      <c r="G55" s="24" t="str">
        <f t="shared" si="9"/>
        <v>.</v>
      </c>
      <c r="H55" s="26">
        <v>1</v>
      </c>
      <c r="I55" s="24" t="str">
        <f t="shared" si="10"/>
        <v>.</v>
      </c>
      <c r="J55" s="26">
        <v>1</v>
      </c>
      <c r="K55" s="24">
        <f t="shared" si="11"/>
        <v>0</v>
      </c>
      <c r="L55" s="26">
        <v>3</v>
      </c>
      <c r="M55" s="24">
        <f t="shared" si="12"/>
        <v>200</v>
      </c>
      <c r="N55" s="26">
        <v>3</v>
      </c>
      <c r="O55" s="24">
        <f t="shared" si="13"/>
        <v>0</v>
      </c>
      <c r="P55" s="26">
        <v>4</v>
      </c>
      <c r="Q55" s="24">
        <f t="shared" si="14"/>
        <v>33.33333333333333</v>
      </c>
      <c r="R55" s="26">
        <v>7</v>
      </c>
      <c r="S55" s="25">
        <f t="shared" si="15"/>
        <v>75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2062</v>
      </c>
      <c r="D57" s="39">
        <f>SUM(D5:D55)</f>
        <v>1736</v>
      </c>
      <c r="E57" s="40">
        <f>IF(D57&lt;&gt;".",IF(C57&lt;&gt;".",IF(C57&gt;0,(D57/C57-1)*100,"."),"."),".")</f>
        <v>-15.809893307468482</v>
      </c>
      <c r="F57" s="39">
        <f>SUM(F5:F55)</f>
        <v>2071</v>
      </c>
      <c r="G57" s="40">
        <f>IF(F57&lt;&gt;".",IF(D57&lt;&gt;".",IF(D57&gt;0,(F57/D57-1)*100,"."),"."),".")</f>
        <v>19.29723502304148</v>
      </c>
      <c r="H57" s="39">
        <f>SUM(H5:H55)</f>
        <v>2225</v>
      </c>
      <c r="I57" s="40">
        <f>IF(H57&lt;&gt;".",IF(F57&lt;&gt;".",IF(F57&gt;0,(H57/F57-1)*100,"."),"."),".")</f>
        <v>7.436021245774982</v>
      </c>
      <c r="J57" s="39">
        <f>SUM(J5:J55)</f>
        <v>2164</v>
      </c>
      <c r="K57" s="40">
        <f>IF(J57&lt;&gt;".",IF(H57&lt;&gt;".",IF(H57&gt;0,(J57/H57-1)*100,"."),"."),".")</f>
        <v>-2.741573033707867</v>
      </c>
      <c r="L57" s="39">
        <f>SUM(L5:L55)</f>
        <v>1959</v>
      </c>
      <c r="M57" s="40">
        <f>IF(L57&lt;&gt;".",IF(J57&lt;&gt;".",IF(J57&gt;0,(L57/J57-1)*100,"."),"."),".")</f>
        <v>-9.4731977818854</v>
      </c>
      <c r="N57" s="39">
        <f>SUM(N5:N55)</f>
        <v>2216</v>
      </c>
      <c r="O57" s="40">
        <f>IF(N57&lt;&gt;".",IF(L57&lt;&gt;".",IF(L57&gt;0,(N57/L57-1)*100,"."),"."),".")</f>
        <v>13.118938233792754</v>
      </c>
      <c r="P57" s="39">
        <f>SUM(P5:P55)</f>
        <v>1988</v>
      </c>
      <c r="Q57" s="40">
        <f>IF(P57&lt;&gt;".",IF(N57&lt;&gt;".",IF(N57&gt;0,(P57/N57-1)*100,"."),"."),".")</f>
        <v>-10.28880866425993</v>
      </c>
      <c r="R57" s="39">
        <f>SUM(R5:R55)</f>
        <v>1933</v>
      </c>
      <c r="S57" s="41">
        <f>IF(R57&lt;&gt;".",IF(P57&lt;&gt;".",IF(P57&gt;0,(R57/P57-1)*100,"."),"."),".")</f>
        <v>-2.7665995975855173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2003&amp;RStendal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26</v>
      </c>
      <c r="D5" s="23">
        <v>27</v>
      </c>
      <c r="E5" s="24">
        <f aca="true" t="shared" si="0" ref="E5:E36">IF(D5&lt;&gt;".",IF(C5&lt;&gt;".",IF(C5&gt;0,(D5/C5-1)*100,"."),"."),".")</f>
        <v>3.8461538461538547</v>
      </c>
      <c r="F5" s="23">
        <v>28</v>
      </c>
      <c r="G5" s="24">
        <f aca="true" t="shared" si="1" ref="G5:G36">IF(F5&lt;&gt;".",IF(D5&lt;&gt;".",IF(D5&gt;0,(F5/D5-1)*100,"."),"."),".")</f>
        <v>3.703703703703698</v>
      </c>
      <c r="H5" s="23">
        <v>28</v>
      </c>
      <c r="I5" s="24">
        <f aca="true" t="shared" si="2" ref="I5:I36">IF(H5&lt;&gt;".",IF(F5&lt;&gt;".",IF(F5&gt;0,(H5/F5-1)*100,"."),"."),".")</f>
        <v>0</v>
      </c>
      <c r="J5" s="23">
        <v>29</v>
      </c>
      <c r="K5" s="24">
        <f aca="true" t="shared" si="3" ref="K5:K36">IF(J5&lt;&gt;".",IF(H5&lt;&gt;".",IF(H5&gt;0,(J5/H5-1)*100,"."),"."),".")</f>
        <v>3.571428571428581</v>
      </c>
      <c r="L5" s="23">
        <v>32</v>
      </c>
      <c r="M5" s="24">
        <f aca="true" t="shared" si="4" ref="M5:M36">IF(L5&lt;&gt;".",IF(J5&lt;&gt;".",IF(J5&gt;0,(L5/J5-1)*100,"."),"."),".")</f>
        <v>10.344827586206895</v>
      </c>
      <c r="N5" s="23">
        <v>22</v>
      </c>
      <c r="O5" s="24">
        <f aca="true" t="shared" si="5" ref="O5:O36">IF(N5&lt;&gt;".",IF(L5&lt;&gt;".",IF(L5&gt;0,(N5/L5-1)*100,"."),"."),".")</f>
        <v>-31.25</v>
      </c>
      <c r="P5" s="23">
        <v>25</v>
      </c>
      <c r="Q5" s="24">
        <f aca="true" t="shared" si="6" ref="Q5:Q36">IF(P5&lt;&gt;".",IF(N5&lt;&gt;".",IF(N5&gt;0,(P5/N5-1)*100,"."),"."),".")</f>
        <v>13.636363636363647</v>
      </c>
      <c r="R5" s="23">
        <v>45</v>
      </c>
      <c r="S5" s="25">
        <f aca="true" t="shared" si="7" ref="S5:S36">IF(R5&lt;&gt;".",IF(P5&lt;&gt;".",IF(P5&gt;0,(R5/P5-1)*100,"."),"."),".")</f>
        <v>80</v>
      </c>
    </row>
    <row r="6" spans="1:19" ht="9" customHeight="1">
      <c r="A6" s="20">
        <v>2</v>
      </c>
      <c r="B6" s="21" t="s">
        <v>5</v>
      </c>
      <c r="C6" s="22">
        <v>30</v>
      </c>
      <c r="D6" s="26">
        <v>19</v>
      </c>
      <c r="E6" s="24">
        <f t="shared" si="0"/>
        <v>-36.66666666666667</v>
      </c>
      <c r="F6" s="26">
        <v>31</v>
      </c>
      <c r="G6" s="24">
        <f t="shared" si="1"/>
        <v>63.1578947368421</v>
      </c>
      <c r="H6" s="26">
        <v>22</v>
      </c>
      <c r="I6" s="24">
        <f t="shared" si="2"/>
        <v>-29.032258064516125</v>
      </c>
      <c r="J6" s="26">
        <v>60</v>
      </c>
      <c r="K6" s="24">
        <f t="shared" si="3"/>
        <v>172.72727272727272</v>
      </c>
      <c r="L6" s="26">
        <v>52</v>
      </c>
      <c r="M6" s="24">
        <f t="shared" si="4"/>
        <v>-13.33333333333333</v>
      </c>
      <c r="N6" s="26">
        <v>66</v>
      </c>
      <c r="O6" s="24">
        <f t="shared" si="5"/>
        <v>26.923076923076916</v>
      </c>
      <c r="P6" s="26">
        <v>43</v>
      </c>
      <c r="Q6" s="24">
        <f t="shared" si="6"/>
        <v>-34.84848484848485</v>
      </c>
      <c r="R6" s="26">
        <v>46</v>
      </c>
      <c r="S6" s="25">
        <f t="shared" si="7"/>
        <v>6.976744186046502</v>
      </c>
    </row>
    <row r="7" spans="1:19" ht="9" customHeight="1">
      <c r="A7" s="27">
        <v>3</v>
      </c>
      <c r="B7" s="28" t="s">
        <v>6</v>
      </c>
      <c r="C7" s="22">
        <v>40</v>
      </c>
      <c r="D7" s="26">
        <v>32</v>
      </c>
      <c r="E7" s="24">
        <f t="shared" si="0"/>
        <v>-19.999999999999996</v>
      </c>
      <c r="F7" s="26">
        <v>42</v>
      </c>
      <c r="G7" s="24">
        <f t="shared" si="1"/>
        <v>31.25</v>
      </c>
      <c r="H7" s="26">
        <v>36</v>
      </c>
      <c r="I7" s="24">
        <f t="shared" si="2"/>
        <v>-14.28571428571429</v>
      </c>
      <c r="J7" s="26">
        <v>23</v>
      </c>
      <c r="K7" s="24">
        <f t="shared" si="3"/>
        <v>-36.111111111111114</v>
      </c>
      <c r="L7" s="26">
        <v>19</v>
      </c>
      <c r="M7" s="24">
        <f t="shared" si="4"/>
        <v>-17.391304347826086</v>
      </c>
      <c r="N7" s="26">
        <v>13</v>
      </c>
      <c r="O7" s="24">
        <f t="shared" si="5"/>
        <v>-31.57894736842105</v>
      </c>
      <c r="P7" s="26">
        <v>17</v>
      </c>
      <c r="Q7" s="24">
        <f t="shared" si="6"/>
        <v>30.76923076923077</v>
      </c>
      <c r="R7" s="26">
        <v>27</v>
      </c>
      <c r="S7" s="25">
        <f t="shared" si="7"/>
        <v>58.823529411764696</v>
      </c>
    </row>
    <row r="8" spans="1:19" ht="9" customHeight="1">
      <c r="A8" s="20">
        <v>4</v>
      </c>
      <c r="B8" s="21" t="s">
        <v>7</v>
      </c>
      <c r="C8" s="22">
        <v>15</v>
      </c>
      <c r="D8" s="26">
        <v>21</v>
      </c>
      <c r="E8" s="24">
        <f t="shared" si="0"/>
        <v>39.99999999999999</v>
      </c>
      <c r="F8" s="26">
        <v>14</v>
      </c>
      <c r="G8" s="24">
        <f t="shared" si="1"/>
        <v>-33.333333333333336</v>
      </c>
      <c r="H8" s="26">
        <v>21</v>
      </c>
      <c r="I8" s="24">
        <f t="shared" si="2"/>
        <v>50</v>
      </c>
      <c r="J8" s="26">
        <v>10</v>
      </c>
      <c r="K8" s="24">
        <f t="shared" si="3"/>
        <v>-52.38095238095239</v>
      </c>
      <c r="L8" s="26">
        <v>10</v>
      </c>
      <c r="M8" s="24">
        <f t="shared" si="4"/>
        <v>0</v>
      </c>
      <c r="N8" s="26">
        <v>11</v>
      </c>
      <c r="O8" s="24">
        <f t="shared" si="5"/>
        <v>10.000000000000009</v>
      </c>
      <c r="P8" s="26">
        <v>10</v>
      </c>
      <c r="Q8" s="24">
        <f t="shared" si="6"/>
        <v>-9.090909090909093</v>
      </c>
      <c r="R8" s="26">
        <v>15</v>
      </c>
      <c r="S8" s="25">
        <f t="shared" si="7"/>
        <v>50</v>
      </c>
    </row>
    <row r="9" spans="1:19" ht="9" customHeight="1">
      <c r="A9" s="20">
        <v>5</v>
      </c>
      <c r="B9" s="21" t="s">
        <v>8</v>
      </c>
      <c r="C9" s="22">
        <v>29</v>
      </c>
      <c r="D9" s="26">
        <v>29</v>
      </c>
      <c r="E9" s="24">
        <f t="shared" si="0"/>
        <v>0</v>
      </c>
      <c r="F9" s="26">
        <v>37</v>
      </c>
      <c r="G9" s="24">
        <f t="shared" si="1"/>
        <v>27.586206896551737</v>
      </c>
      <c r="H9" s="26">
        <v>33</v>
      </c>
      <c r="I9" s="24">
        <f t="shared" si="2"/>
        <v>-10.81081081081081</v>
      </c>
      <c r="J9" s="26">
        <v>26</v>
      </c>
      <c r="K9" s="24">
        <f t="shared" si="3"/>
        <v>-21.212121212121215</v>
      </c>
      <c r="L9" s="26">
        <v>13</v>
      </c>
      <c r="M9" s="24">
        <f t="shared" si="4"/>
        <v>-50</v>
      </c>
      <c r="N9" s="26">
        <v>20</v>
      </c>
      <c r="O9" s="24">
        <f t="shared" si="5"/>
        <v>53.846153846153854</v>
      </c>
      <c r="P9" s="26">
        <v>30</v>
      </c>
      <c r="Q9" s="24">
        <f t="shared" si="6"/>
        <v>50</v>
      </c>
      <c r="R9" s="26">
        <v>25</v>
      </c>
      <c r="S9" s="25">
        <f t="shared" si="7"/>
        <v>-16.666666666666664</v>
      </c>
    </row>
    <row r="10" spans="1:19" ht="9" customHeight="1">
      <c r="A10" s="20">
        <v>6</v>
      </c>
      <c r="B10" s="21" t="s">
        <v>9</v>
      </c>
      <c r="C10" s="22">
        <v>17</v>
      </c>
      <c r="D10" s="26">
        <v>15</v>
      </c>
      <c r="E10" s="24">
        <f t="shared" si="0"/>
        <v>-11.764705882352944</v>
      </c>
      <c r="F10" s="26">
        <v>14</v>
      </c>
      <c r="G10" s="24">
        <f t="shared" si="1"/>
        <v>-6.666666666666665</v>
      </c>
      <c r="H10" s="26">
        <v>11</v>
      </c>
      <c r="I10" s="24">
        <f t="shared" si="2"/>
        <v>-21.42857142857143</v>
      </c>
      <c r="J10" s="26">
        <v>13</v>
      </c>
      <c r="K10" s="24">
        <f t="shared" si="3"/>
        <v>18.181818181818187</v>
      </c>
      <c r="L10" s="26">
        <v>9</v>
      </c>
      <c r="M10" s="24">
        <f t="shared" si="4"/>
        <v>-30.76923076923077</v>
      </c>
      <c r="N10" s="26">
        <v>9</v>
      </c>
      <c r="O10" s="24">
        <f t="shared" si="5"/>
        <v>0</v>
      </c>
      <c r="P10" s="26">
        <v>8</v>
      </c>
      <c r="Q10" s="24">
        <f t="shared" si="6"/>
        <v>-11.111111111111116</v>
      </c>
      <c r="R10" s="26">
        <v>8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49</v>
      </c>
      <c r="D11" s="26">
        <v>61</v>
      </c>
      <c r="E11" s="24">
        <f t="shared" si="0"/>
        <v>24.489795918367353</v>
      </c>
      <c r="F11" s="26">
        <v>60</v>
      </c>
      <c r="G11" s="24">
        <f t="shared" si="1"/>
        <v>-1.6393442622950838</v>
      </c>
      <c r="H11" s="26">
        <v>73</v>
      </c>
      <c r="I11" s="24">
        <f t="shared" si="2"/>
        <v>21.666666666666657</v>
      </c>
      <c r="J11" s="26">
        <v>76</v>
      </c>
      <c r="K11" s="24">
        <f t="shared" si="3"/>
        <v>4.109589041095885</v>
      </c>
      <c r="L11" s="26">
        <v>59</v>
      </c>
      <c r="M11" s="24">
        <f t="shared" si="4"/>
        <v>-22.368421052631582</v>
      </c>
      <c r="N11" s="26">
        <v>72</v>
      </c>
      <c r="O11" s="24">
        <f t="shared" si="5"/>
        <v>22.033898305084755</v>
      </c>
      <c r="P11" s="26">
        <v>53</v>
      </c>
      <c r="Q11" s="24">
        <f t="shared" si="6"/>
        <v>-26.388888888888886</v>
      </c>
      <c r="R11" s="26">
        <v>54</v>
      </c>
      <c r="S11" s="25">
        <f t="shared" si="7"/>
        <v>1.8867924528301883</v>
      </c>
    </row>
    <row r="12" spans="1:19" ht="9" customHeight="1">
      <c r="A12" s="20">
        <v>8</v>
      </c>
      <c r="B12" s="21" t="s">
        <v>11</v>
      </c>
      <c r="C12" s="22">
        <v>4</v>
      </c>
      <c r="D12" s="26">
        <v>2</v>
      </c>
      <c r="E12" s="24">
        <f t="shared" si="0"/>
        <v>-50</v>
      </c>
      <c r="F12" s="26">
        <v>2</v>
      </c>
      <c r="G12" s="24">
        <f t="shared" si="1"/>
        <v>0</v>
      </c>
      <c r="H12" s="26" t="s">
        <v>4</v>
      </c>
      <c r="I12" s="24" t="str">
        <f t="shared" si="2"/>
        <v>.</v>
      </c>
      <c r="J12" s="26">
        <v>1</v>
      </c>
      <c r="K12" s="24" t="str">
        <f t="shared" si="3"/>
        <v>.</v>
      </c>
      <c r="L12" s="26" t="s">
        <v>4</v>
      </c>
      <c r="M12" s="24" t="str">
        <f t="shared" si="4"/>
        <v>.</v>
      </c>
      <c r="N12" s="26">
        <v>2</v>
      </c>
      <c r="O12" s="24" t="str">
        <f t="shared" si="5"/>
        <v>.</v>
      </c>
      <c r="P12" s="26">
        <v>1</v>
      </c>
      <c r="Q12" s="24">
        <f t="shared" si="6"/>
        <v>-50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18</v>
      </c>
      <c r="D13" s="26">
        <v>22</v>
      </c>
      <c r="E13" s="24">
        <f t="shared" si="0"/>
        <v>22.222222222222232</v>
      </c>
      <c r="F13" s="26">
        <v>13</v>
      </c>
      <c r="G13" s="24">
        <f t="shared" si="1"/>
        <v>-40.90909090909091</v>
      </c>
      <c r="H13" s="26">
        <v>14</v>
      </c>
      <c r="I13" s="24">
        <f t="shared" si="2"/>
        <v>7.692307692307687</v>
      </c>
      <c r="J13" s="26">
        <v>15</v>
      </c>
      <c r="K13" s="24">
        <f t="shared" si="3"/>
        <v>7.14285714285714</v>
      </c>
      <c r="L13" s="26">
        <v>14</v>
      </c>
      <c r="M13" s="24">
        <f t="shared" si="4"/>
        <v>-6.666666666666665</v>
      </c>
      <c r="N13" s="26">
        <v>13</v>
      </c>
      <c r="O13" s="24">
        <f t="shared" si="5"/>
        <v>-7.14285714285714</v>
      </c>
      <c r="P13" s="26">
        <v>15</v>
      </c>
      <c r="Q13" s="24">
        <f t="shared" si="6"/>
        <v>15.384615384615374</v>
      </c>
      <c r="R13" s="26">
        <v>13</v>
      </c>
      <c r="S13" s="25">
        <f t="shared" si="7"/>
        <v>-13.33333333333333</v>
      </c>
    </row>
    <row r="14" spans="1:19" ht="9" customHeight="1">
      <c r="A14" s="20">
        <v>10</v>
      </c>
      <c r="B14" s="21" t="s">
        <v>13</v>
      </c>
      <c r="C14" s="22">
        <v>32</v>
      </c>
      <c r="D14" s="26">
        <v>34</v>
      </c>
      <c r="E14" s="24">
        <f t="shared" si="0"/>
        <v>6.25</v>
      </c>
      <c r="F14" s="26">
        <v>44</v>
      </c>
      <c r="G14" s="24">
        <f t="shared" si="1"/>
        <v>29.41176470588236</v>
      </c>
      <c r="H14" s="26">
        <v>63</v>
      </c>
      <c r="I14" s="24">
        <f t="shared" si="2"/>
        <v>43.18181818181819</v>
      </c>
      <c r="J14" s="26">
        <v>48</v>
      </c>
      <c r="K14" s="24">
        <f t="shared" si="3"/>
        <v>-23.809523809523814</v>
      </c>
      <c r="L14" s="26">
        <v>29</v>
      </c>
      <c r="M14" s="24">
        <f t="shared" si="4"/>
        <v>-39.583333333333336</v>
      </c>
      <c r="N14" s="26">
        <v>29</v>
      </c>
      <c r="O14" s="24">
        <f t="shared" si="5"/>
        <v>0</v>
      </c>
      <c r="P14" s="26">
        <v>38</v>
      </c>
      <c r="Q14" s="24">
        <f t="shared" si="6"/>
        <v>31.034482758620683</v>
      </c>
      <c r="R14" s="26">
        <v>37</v>
      </c>
      <c r="S14" s="25">
        <f t="shared" si="7"/>
        <v>-2.631578947368418</v>
      </c>
    </row>
    <row r="15" spans="1:19" ht="9" customHeight="1">
      <c r="A15" s="20">
        <v>11</v>
      </c>
      <c r="B15" s="21" t="s">
        <v>14</v>
      </c>
      <c r="C15" s="22">
        <v>29</v>
      </c>
      <c r="D15" s="26">
        <v>36</v>
      </c>
      <c r="E15" s="24">
        <f t="shared" si="0"/>
        <v>24.13793103448276</v>
      </c>
      <c r="F15" s="26">
        <v>28</v>
      </c>
      <c r="G15" s="24">
        <f t="shared" si="1"/>
        <v>-22.22222222222222</v>
      </c>
      <c r="H15" s="26">
        <v>33</v>
      </c>
      <c r="I15" s="24">
        <f t="shared" si="2"/>
        <v>17.85714285714286</v>
      </c>
      <c r="J15" s="26">
        <v>44</v>
      </c>
      <c r="K15" s="24">
        <f t="shared" si="3"/>
        <v>33.33333333333333</v>
      </c>
      <c r="L15" s="26">
        <v>42</v>
      </c>
      <c r="M15" s="24">
        <f t="shared" si="4"/>
        <v>-4.545454545454541</v>
      </c>
      <c r="N15" s="26">
        <v>35</v>
      </c>
      <c r="O15" s="24">
        <f t="shared" si="5"/>
        <v>-16.666666666666664</v>
      </c>
      <c r="P15" s="26">
        <v>26</v>
      </c>
      <c r="Q15" s="24">
        <f t="shared" si="6"/>
        <v>-25.71428571428571</v>
      </c>
      <c r="R15" s="26">
        <v>32</v>
      </c>
      <c r="S15" s="25">
        <f t="shared" si="7"/>
        <v>23.076923076923084</v>
      </c>
    </row>
    <row r="16" spans="1:19" ht="9" customHeight="1">
      <c r="A16" s="20">
        <v>12</v>
      </c>
      <c r="B16" s="21" t="s">
        <v>15</v>
      </c>
      <c r="C16" s="22">
        <v>21</v>
      </c>
      <c r="D16" s="26">
        <v>18</v>
      </c>
      <c r="E16" s="24">
        <f t="shared" si="0"/>
        <v>-14.28571428571429</v>
      </c>
      <c r="F16" s="26">
        <v>21</v>
      </c>
      <c r="G16" s="24">
        <f t="shared" si="1"/>
        <v>16.666666666666675</v>
      </c>
      <c r="H16" s="26">
        <v>16</v>
      </c>
      <c r="I16" s="24">
        <f t="shared" si="2"/>
        <v>-23.809523809523814</v>
      </c>
      <c r="J16" s="26">
        <v>21</v>
      </c>
      <c r="K16" s="24">
        <f t="shared" si="3"/>
        <v>31.25</v>
      </c>
      <c r="L16" s="26">
        <v>6</v>
      </c>
      <c r="M16" s="24">
        <f t="shared" si="4"/>
        <v>-71.42857142857143</v>
      </c>
      <c r="N16" s="26">
        <v>4</v>
      </c>
      <c r="O16" s="24">
        <f t="shared" si="5"/>
        <v>-33.333333333333336</v>
      </c>
      <c r="P16" s="26">
        <v>5</v>
      </c>
      <c r="Q16" s="24">
        <f t="shared" si="6"/>
        <v>25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</v>
      </c>
      <c r="D17" s="26">
        <v>3</v>
      </c>
      <c r="E17" s="24">
        <f t="shared" si="0"/>
        <v>50</v>
      </c>
      <c r="F17" s="26">
        <v>2</v>
      </c>
      <c r="G17" s="24">
        <f t="shared" si="1"/>
        <v>-33.333333333333336</v>
      </c>
      <c r="H17" s="26">
        <v>3</v>
      </c>
      <c r="I17" s="24">
        <f t="shared" si="2"/>
        <v>50</v>
      </c>
      <c r="J17" s="26">
        <v>3</v>
      </c>
      <c r="K17" s="24">
        <f t="shared" si="3"/>
        <v>0</v>
      </c>
      <c r="L17" s="26">
        <v>2</v>
      </c>
      <c r="M17" s="24">
        <f t="shared" si="4"/>
        <v>-33.333333333333336</v>
      </c>
      <c r="N17" s="26">
        <v>3</v>
      </c>
      <c r="O17" s="24">
        <f t="shared" si="5"/>
        <v>50</v>
      </c>
      <c r="P17" s="26">
        <v>4</v>
      </c>
      <c r="Q17" s="24">
        <f t="shared" si="6"/>
        <v>33.33333333333333</v>
      </c>
      <c r="R17" s="26">
        <v>4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26</v>
      </c>
      <c r="D18" s="26">
        <v>37</v>
      </c>
      <c r="E18" s="24">
        <f t="shared" si="0"/>
        <v>42.307692307692314</v>
      </c>
      <c r="F18" s="26">
        <v>24</v>
      </c>
      <c r="G18" s="24">
        <f t="shared" si="1"/>
        <v>-35.13513513513513</v>
      </c>
      <c r="H18" s="26">
        <v>25</v>
      </c>
      <c r="I18" s="24">
        <f t="shared" si="2"/>
        <v>4.166666666666674</v>
      </c>
      <c r="J18" s="26">
        <v>22</v>
      </c>
      <c r="K18" s="24">
        <f t="shared" si="3"/>
        <v>-12</v>
      </c>
      <c r="L18" s="26">
        <v>22</v>
      </c>
      <c r="M18" s="24">
        <f t="shared" si="4"/>
        <v>0</v>
      </c>
      <c r="N18" s="26">
        <v>23</v>
      </c>
      <c r="O18" s="24">
        <f t="shared" si="5"/>
        <v>4.545454545454541</v>
      </c>
      <c r="P18" s="26">
        <v>3</v>
      </c>
      <c r="Q18" s="24">
        <f t="shared" si="6"/>
        <v>-86.95652173913044</v>
      </c>
      <c r="R18" s="26">
        <v>5</v>
      </c>
      <c r="S18" s="25">
        <f t="shared" si="7"/>
        <v>66.66666666666667</v>
      </c>
    </row>
    <row r="19" spans="1:19" ht="9" customHeight="1">
      <c r="A19" s="20">
        <v>15</v>
      </c>
      <c r="B19" s="21" t="s">
        <v>18</v>
      </c>
      <c r="C19" s="22" t="s">
        <v>4</v>
      </c>
      <c r="D19" s="26">
        <v>10</v>
      </c>
      <c r="E19" s="24" t="str">
        <f t="shared" si="0"/>
        <v>.</v>
      </c>
      <c r="F19" s="26">
        <v>2</v>
      </c>
      <c r="G19" s="24">
        <f t="shared" si="1"/>
        <v>-80</v>
      </c>
      <c r="H19" s="26">
        <v>1</v>
      </c>
      <c r="I19" s="24">
        <f t="shared" si="2"/>
        <v>-50</v>
      </c>
      <c r="J19" s="26">
        <v>1</v>
      </c>
      <c r="K19" s="24">
        <f t="shared" si="3"/>
        <v>0</v>
      </c>
      <c r="L19" s="26">
        <v>2</v>
      </c>
      <c r="M19" s="24">
        <f t="shared" si="4"/>
        <v>100</v>
      </c>
      <c r="N19" s="26">
        <v>2</v>
      </c>
      <c r="O19" s="24">
        <f t="shared" si="5"/>
        <v>0</v>
      </c>
      <c r="P19" s="26">
        <v>11</v>
      </c>
      <c r="Q19" s="24">
        <f t="shared" si="6"/>
        <v>450</v>
      </c>
      <c r="R19" s="26">
        <v>6</v>
      </c>
      <c r="S19" s="25">
        <f t="shared" si="7"/>
        <v>-45.45454545454546</v>
      </c>
    </row>
    <row r="20" spans="1:19" ht="9" customHeight="1">
      <c r="A20" s="20">
        <v>17</v>
      </c>
      <c r="B20" s="21" t="s">
        <v>19</v>
      </c>
      <c r="C20" s="22">
        <v>25</v>
      </c>
      <c r="D20" s="26">
        <v>22</v>
      </c>
      <c r="E20" s="24">
        <f t="shared" si="0"/>
        <v>-12</v>
      </c>
      <c r="F20" s="26">
        <v>26</v>
      </c>
      <c r="G20" s="24">
        <f t="shared" si="1"/>
        <v>18.181818181818187</v>
      </c>
      <c r="H20" s="26">
        <v>26</v>
      </c>
      <c r="I20" s="24">
        <f t="shared" si="2"/>
        <v>0</v>
      </c>
      <c r="J20" s="26">
        <v>17</v>
      </c>
      <c r="K20" s="24">
        <f t="shared" si="3"/>
        <v>-34.61538461538461</v>
      </c>
      <c r="L20" s="26">
        <v>20</v>
      </c>
      <c r="M20" s="24">
        <f t="shared" si="4"/>
        <v>17.647058823529417</v>
      </c>
      <c r="N20" s="26">
        <v>19</v>
      </c>
      <c r="O20" s="24">
        <f t="shared" si="5"/>
        <v>-5.000000000000004</v>
      </c>
      <c r="P20" s="26">
        <v>15</v>
      </c>
      <c r="Q20" s="24">
        <f t="shared" si="6"/>
        <v>-21.052631578947366</v>
      </c>
      <c r="R20" s="26">
        <v>19</v>
      </c>
      <c r="S20" s="25">
        <f t="shared" si="7"/>
        <v>26.66666666666666</v>
      </c>
    </row>
    <row r="21" spans="1:19" ht="9" customHeight="1">
      <c r="A21" s="20">
        <v>18</v>
      </c>
      <c r="B21" s="21" t="s">
        <v>20</v>
      </c>
      <c r="C21" s="22">
        <v>9</v>
      </c>
      <c r="D21" s="26">
        <v>5</v>
      </c>
      <c r="E21" s="24">
        <f t="shared" si="0"/>
        <v>-44.44444444444444</v>
      </c>
      <c r="F21" s="26">
        <v>10</v>
      </c>
      <c r="G21" s="24">
        <f t="shared" si="1"/>
        <v>100</v>
      </c>
      <c r="H21" s="26">
        <v>13</v>
      </c>
      <c r="I21" s="24">
        <f t="shared" si="2"/>
        <v>30.000000000000004</v>
      </c>
      <c r="J21" s="26">
        <v>5</v>
      </c>
      <c r="K21" s="24">
        <f t="shared" si="3"/>
        <v>-61.53846153846154</v>
      </c>
      <c r="L21" s="26">
        <v>5</v>
      </c>
      <c r="M21" s="24">
        <f t="shared" si="4"/>
        <v>0</v>
      </c>
      <c r="N21" s="26">
        <v>4</v>
      </c>
      <c r="O21" s="24">
        <f t="shared" si="5"/>
        <v>-19.999999999999996</v>
      </c>
      <c r="P21" s="26">
        <v>6</v>
      </c>
      <c r="Q21" s="24">
        <f t="shared" si="6"/>
        <v>50</v>
      </c>
      <c r="R21" s="26">
        <v>8</v>
      </c>
      <c r="S21" s="25">
        <f t="shared" si="7"/>
        <v>33.33333333333333</v>
      </c>
    </row>
    <row r="22" spans="1:19" ht="9" customHeight="1">
      <c r="A22" s="20">
        <v>19</v>
      </c>
      <c r="B22" s="21" t="s">
        <v>21</v>
      </c>
      <c r="C22" s="22">
        <v>17</v>
      </c>
      <c r="D22" s="26">
        <v>12</v>
      </c>
      <c r="E22" s="24">
        <f t="shared" si="0"/>
        <v>-29.411764705882348</v>
      </c>
      <c r="F22" s="26">
        <v>19</v>
      </c>
      <c r="G22" s="24">
        <f t="shared" si="1"/>
        <v>58.33333333333333</v>
      </c>
      <c r="H22" s="26">
        <v>22</v>
      </c>
      <c r="I22" s="24">
        <f t="shared" si="2"/>
        <v>15.789473684210531</v>
      </c>
      <c r="J22" s="26">
        <v>10</v>
      </c>
      <c r="K22" s="24">
        <f t="shared" si="3"/>
        <v>-54.54545454545454</v>
      </c>
      <c r="L22" s="26">
        <v>19</v>
      </c>
      <c r="M22" s="24">
        <f t="shared" si="4"/>
        <v>89.99999999999999</v>
      </c>
      <c r="N22" s="26">
        <v>14</v>
      </c>
      <c r="O22" s="24">
        <f t="shared" si="5"/>
        <v>-26.315789473684216</v>
      </c>
      <c r="P22" s="26">
        <v>13</v>
      </c>
      <c r="Q22" s="24">
        <f t="shared" si="6"/>
        <v>-7.14285714285714</v>
      </c>
      <c r="R22" s="26">
        <v>10</v>
      </c>
      <c r="S22" s="25">
        <f t="shared" si="7"/>
        <v>-23.076923076923073</v>
      </c>
    </row>
    <row r="23" spans="1:19" ht="9" customHeight="1">
      <c r="A23" s="20">
        <v>20</v>
      </c>
      <c r="B23" s="21" t="s">
        <v>22</v>
      </c>
      <c r="C23" s="22">
        <v>9</v>
      </c>
      <c r="D23" s="26">
        <v>4</v>
      </c>
      <c r="E23" s="24">
        <f t="shared" si="0"/>
        <v>-55.55555555555556</v>
      </c>
      <c r="F23" s="26">
        <v>10</v>
      </c>
      <c r="G23" s="24">
        <f t="shared" si="1"/>
        <v>150</v>
      </c>
      <c r="H23" s="26">
        <v>8</v>
      </c>
      <c r="I23" s="24">
        <f t="shared" si="2"/>
        <v>-19.999999999999996</v>
      </c>
      <c r="J23" s="26">
        <v>8</v>
      </c>
      <c r="K23" s="24">
        <f t="shared" si="3"/>
        <v>0</v>
      </c>
      <c r="L23" s="26">
        <v>10</v>
      </c>
      <c r="M23" s="24">
        <f t="shared" si="4"/>
        <v>25</v>
      </c>
      <c r="N23" s="26">
        <v>17</v>
      </c>
      <c r="O23" s="24">
        <f t="shared" si="5"/>
        <v>70</v>
      </c>
      <c r="P23" s="26">
        <v>18</v>
      </c>
      <c r="Q23" s="24">
        <f t="shared" si="6"/>
        <v>5.882352941176472</v>
      </c>
      <c r="R23" s="26">
        <v>28</v>
      </c>
      <c r="S23" s="25">
        <f t="shared" si="7"/>
        <v>55.55555555555556</v>
      </c>
    </row>
    <row r="24" spans="1:19" ht="9" customHeight="1">
      <c r="A24" s="20">
        <v>21</v>
      </c>
      <c r="B24" s="21" t="s">
        <v>23</v>
      </c>
      <c r="C24" s="22">
        <v>5</v>
      </c>
      <c r="D24" s="26">
        <v>6</v>
      </c>
      <c r="E24" s="24">
        <f t="shared" si="0"/>
        <v>19.999999999999996</v>
      </c>
      <c r="F24" s="26">
        <v>11</v>
      </c>
      <c r="G24" s="24">
        <f t="shared" si="1"/>
        <v>83.33333333333333</v>
      </c>
      <c r="H24" s="26">
        <v>13</v>
      </c>
      <c r="I24" s="24">
        <f t="shared" si="2"/>
        <v>18.181818181818187</v>
      </c>
      <c r="J24" s="26" t="s">
        <v>4</v>
      </c>
      <c r="K24" s="24" t="str">
        <f t="shared" si="3"/>
        <v>.</v>
      </c>
      <c r="L24" s="26">
        <v>4</v>
      </c>
      <c r="M24" s="24" t="str">
        <f t="shared" si="4"/>
        <v>.</v>
      </c>
      <c r="N24" s="26">
        <v>3</v>
      </c>
      <c r="O24" s="24">
        <f t="shared" si="5"/>
        <v>-25</v>
      </c>
      <c r="P24" s="26">
        <v>17</v>
      </c>
      <c r="Q24" s="24">
        <f t="shared" si="6"/>
        <v>466.6666666666667</v>
      </c>
      <c r="R24" s="26">
        <v>1</v>
      </c>
      <c r="S24" s="25">
        <f t="shared" si="7"/>
        <v>-94.11764705882352</v>
      </c>
    </row>
    <row r="25" spans="1:19" ht="9" customHeight="1">
      <c r="A25" s="20">
        <v>22</v>
      </c>
      <c r="B25" s="21" t="s">
        <v>24</v>
      </c>
      <c r="C25" s="22">
        <v>10</v>
      </c>
      <c r="D25" s="26">
        <v>17</v>
      </c>
      <c r="E25" s="24">
        <f t="shared" si="0"/>
        <v>70</v>
      </c>
      <c r="F25" s="26">
        <v>35</v>
      </c>
      <c r="G25" s="24">
        <f t="shared" si="1"/>
        <v>105.88235294117645</v>
      </c>
      <c r="H25" s="26">
        <v>32</v>
      </c>
      <c r="I25" s="24">
        <f t="shared" si="2"/>
        <v>-8.571428571428575</v>
      </c>
      <c r="J25" s="26">
        <v>10</v>
      </c>
      <c r="K25" s="24">
        <f t="shared" si="3"/>
        <v>-68.75</v>
      </c>
      <c r="L25" s="26">
        <v>24</v>
      </c>
      <c r="M25" s="24">
        <f t="shared" si="4"/>
        <v>140</v>
      </c>
      <c r="N25" s="26">
        <v>17</v>
      </c>
      <c r="O25" s="24">
        <f t="shared" si="5"/>
        <v>-29.166666666666664</v>
      </c>
      <c r="P25" s="26">
        <v>21</v>
      </c>
      <c r="Q25" s="24">
        <f t="shared" si="6"/>
        <v>23.529411764705888</v>
      </c>
      <c r="R25" s="26">
        <v>15</v>
      </c>
      <c r="S25" s="25">
        <f t="shared" si="7"/>
        <v>-28.57142857142857</v>
      </c>
    </row>
    <row r="26" spans="1:19" ht="9" customHeight="1">
      <c r="A26" s="20">
        <v>23</v>
      </c>
      <c r="B26" s="21" t="s">
        <v>25</v>
      </c>
      <c r="C26" s="22">
        <v>48</v>
      </c>
      <c r="D26" s="26">
        <v>34</v>
      </c>
      <c r="E26" s="24">
        <f t="shared" si="0"/>
        <v>-29.166666666666664</v>
      </c>
      <c r="F26" s="26">
        <v>47</v>
      </c>
      <c r="G26" s="24">
        <f t="shared" si="1"/>
        <v>38.23529411764706</v>
      </c>
      <c r="H26" s="26">
        <v>9</v>
      </c>
      <c r="I26" s="24">
        <f t="shared" si="2"/>
        <v>-80.85106382978724</v>
      </c>
      <c r="J26" s="26">
        <v>9</v>
      </c>
      <c r="K26" s="24">
        <f t="shared" si="3"/>
        <v>0</v>
      </c>
      <c r="L26" s="26">
        <v>64</v>
      </c>
      <c r="M26" s="24">
        <f t="shared" si="4"/>
        <v>611.1111111111111</v>
      </c>
      <c r="N26" s="26">
        <v>76</v>
      </c>
      <c r="O26" s="24">
        <f t="shared" si="5"/>
        <v>18.75</v>
      </c>
      <c r="P26" s="26">
        <v>52</v>
      </c>
      <c r="Q26" s="24">
        <f t="shared" si="6"/>
        <v>-31.57894736842105</v>
      </c>
      <c r="R26" s="26">
        <v>58</v>
      </c>
      <c r="S26" s="25">
        <f t="shared" si="7"/>
        <v>11.538461538461542</v>
      </c>
    </row>
    <row r="27" spans="1:19" ht="9" customHeight="1">
      <c r="A27" s="20">
        <v>24</v>
      </c>
      <c r="B27" s="21" t="s">
        <v>26</v>
      </c>
      <c r="C27" s="22">
        <v>11</v>
      </c>
      <c r="D27" s="26">
        <v>12</v>
      </c>
      <c r="E27" s="24">
        <f t="shared" si="0"/>
        <v>9.090909090909083</v>
      </c>
      <c r="F27" s="26">
        <v>17</v>
      </c>
      <c r="G27" s="24">
        <f t="shared" si="1"/>
        <v>41.66666666666667</v>
      </c>
      <c r="H27" s="26">
        <v>13</v>
      </c>
      <c r="I27" s="24">
        <f t="shared" si="2"/>
        <v>-23.529411764705888</v>
      </c>
      <c r="J27" s="26">
        <v>9</v>
      </c>
      <c r="K27" s="24">
        <f t="shared" si="3"/>
        <v>-30.76923076923077</v>
      </c>
      <c r="L27" s="26">
        <v>1</v>
      </c>
      <c r="M27" s="24">
        <f t="shared" si="4"/>
        <v>-88.88888888888889</v>
      </c>
      <c r="N27" s="26">
        <v>4</v>
      </c>
      <c r="O27" s="24">
        <f t="shared" si="5"/>
        <v>300</v>
      </c>
      <c r="P27" s="26">
        <v>2</v>
      </c>
      <c r="Q27" s="24">
        <f t="shared" si="6"/>
        <v>-50</v>
      </c>
      <c r="R27" s="26">
        <v>8</v>
      </c>
      <c r="S27" s="25">
        <f t="shared" si="7"/>
        <v>300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 t="s">
        <v>4</v>
      </c>
      <c r="E28" s="24" t="str">
        <f t="shared" si="0"/>
        <v>.</v>
      </c>
      <c r="F28" s="30">
        <v>3</v>
      </c>
      <c r="G28" s="24" t="str">
        <f t="shared" si="1"/>
        <v>.</v>
      </c>
      <c r="H28" s="30" t="s">
        <v>4</v>
      </c>
      <c r="I28" s="24" t="str">
        <f t="shared" si="2"/>
        <v>.</v>
      </c>
      <c r="J28" s="30" t="s">
        <v>4</v>
      </c>
      <c r="K28" s="24" t="str">
        <f t="shared" si="3"/>
        <v>.</v>
      </c>
      <c r="L28" s="30">
        <v>1</v>
      </c>
      <c r="M28" s="24" t="str">
        <f t="shared" si="4"/>
        <v>.</v>
      </c>
      <c r="N28" s="30">
        <v>1</v>
      </c>
      <c r="O28" s="24">
        <f t="shared" si="5"/>
        <v>0</v>
      </c>
      <c r="P28" s="30">
        <v>2</v>
      </c>
      <c r="Q28" s="24">
        <f t="shared" si="6"/>
        <v>100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14</v>
      </c>
      <c r="D29" s="26">
        <v>10</v>
      </c>
      <c r="E29" s="24">
        <f t="shared" si="0"/>
        <v>-28.57142857142857</v>
      </c>
      <c r="F29" s="26">
        <v>14</v>
      </c>
      <c r="G29" s="24">
        <f t="shared" si="1"/>
        <v>39.99999999999999</v>
      </c>
      <c r="H29" s="26">
        <v>16</v>
      </c>
      <c r="I29" s="24">
        <f t="shared" si="2"/>
        <v>14.28571428571428</v>
      </c>
      <c r="J29" s="26">
        <v>29</v>
      </c>
      <c r="K29" s="24">
        <f t="shared" si="3"/>
        <v>81.25</v>
      </c>
      <c r="L29" s="26">
        <v>20</v>
      </c>
      <c r="M29" s="24">
        <f t="shared" si="4"/>
        <v>-31.034482758620683</v>
      </c>
      <c r="N29" s="26">
        <v>18</v>
      </c>
      <c r="O29" s="24">
        <f t="shared" si="5"/>
        <v>-9.999999999999998</v>
      </c>
      <c r="P29" s="26" t="s">
        <v>4</v>
      </c>
      <c r="Q29" s="24" t="str">
        <f t="shared" si="6"/>
        <v>.</v>
      </c>
      <c r="R29" s="26" t="s">
        <v>4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2</v>
      </c>
      <c r="E30" s="24" t="str">
        <f t="shared" si="0"/>
        <v>.</v>
      </c>
      <c r="F30" s="26">
        <v>1</v>
      </c>
      <c r="G30" s="24">
        <f t="shared" si="1"/>
        <v>-50</v>
      </c>
      <c r="H30" s="26">
        <v>1</v>
      </c>
      <c r="I30" s="24">
        <f t="shared" si="2"/>
        <v>0</v>
      </c>
      <c r="J30" s="26">
        <v>2</v>
      </c>
      <c r="K30" s="24">
        <f t="shared" si="3"/>
        <v>100</v>
      </c>
      <c r="L30" s="26">
        <v>1</v>
      </c>
      <c r="M30" s="24">
        <f t="shared" si="4"/>
        <v>-50</v>
      </c>
      <c r="N30" s="26">
        <v>1</v>
      </c>
      <c r="O30" s="24">
        <f t="shared" si="5"/>
        <v>0</v>
      </c>
      <c r="P30" s="26">
        <v>1</v>
      </c>
      <c r="Q30" s="24">
        <f t="shared" si="6"/>
        <v>0</v>
      </c>
      <c r="R30" s="26">
        <v>1</v>
      </c>
      <c r="S30" s="25">
        <f t="shared" si="7"/>
        <v>0</v>
      </c>
    </row>
    <row r="31" spans="1:19" ht="9" customHeight="1">
      <c r="A31" s="20">
        <v>28</v>
      </c>
      <c r="B31" s="21" t="s">
        <v>30</v>
      </c>
      <c r="C31" s="22">
        <v>1</v>
      </c>
      <c r="D31" s="26">
        <v>1</v>
      </c>
      <c r="E31" s="24">
        <f t="shared" si="0"/>
        <v>0</v>
      </c>
      <c r="F31" s="26">
        <v>4</v>
      </c>
      <c r="G31" s="24">
        <f t="shared" si="1"/>
        <v>300</v>
      </c>
      <c r="H31" s="26">
        <v>3</v>
      </c>
      <c r="I31" s="24">
        <f t="shared" si="2"/>
        <v>-25</v>
      </c>
      <c r="J31" s="26">
        <v>2</v>
      </c>
      <c r="K31" s="24">
        <f t="shared" si="3"/>
        <v>-33.333333333333336</v>
      </c>
      <c r="L31" s="26">
        <v>1</v>
      </c>
      <c r="M31" s="24">
        <f t="shared" si="4"/>
        <v>-50</v>
      </c>
      <c r="N31" s="26">
        <v>1</v>
      </c>
      <c r="O31" s="24">
        <f t="shared" si="5"/>
        <v>0</v>
      </c>
      <c r="P31" s="26">
        <v>2</v>
      </c>
      <c r="Q31" s="24">
        <f t="shared" si="6"/>
        <v>100</v>
      </c>
      <c r="R31" s="26">
        <v>2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53</v>
      </c>
      <c r="D32" s="26">
        <v>43</v>
      </c>
      <c r="E32" s="24">
        <f t="shared" si="0"/>
        <v>-18.867924528301884</v>
      </c>
      <c r="F32" s="26">
        <v>59</v>
      </c>
      <c r="G32" s="24">
        <f t="shared" si="1"/>
        <v>37.2093023255814</v>
      </c>
      <c r="H32" s="26">
        <v>49</v>
      </c>
      <c r="I32" s="24">
        <f t="shared" si="2"/>
        <v>-16.94915254237288</v>
      </c>
      <c r="J32" s="26">
        <v>45</v>
      </c>
      <c r="K32" s="24">
        <f t="shared" si="3"/>
        <v>-8.163265306122447</v>
      </c>
      <c r="L32" s="26">
        <v>33</v>
      </c>
      <c r="M32" s="24">
        <f t="shared" si="4"/>
        <v>-26.66666666666667</v>
      </c>
      <c r="N32" s="26">
        <v>40</v>
      </c>
      <c r="O32" s="24">
        <f t="shared" si="5"/>
        <v>21.212121212121215</v>
      </c>
      <c r="P32" s="26">
        <v>32</v>
      </c>
      <c r="Q32" s="24">
        <f t="shared" si="6"/>
        <v>-19.999999999999996</v>
      </c>
      <c r="R32" s="26">
        <v>21</v>
      </c>
      <c r="S32" s="25">
        <f t="shared" si="7"/>
        <v>-34.375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 t="s">
        <v>4</v>
      </c>
      <c r="I33" s="24" t="str">
        <f t="shared" si="2"/>
        <v>.</v>
      </c>
      <c r="J33" s="26">
        <v>6</v>
      </c>
      <c r="K33" s="24" t="str">
        <f t="shared" si="3"/>
        <v>.</v>
      </c>
      <c r="L33" s="26">
        <v>4</v>
      </c>
      <c r="M33" s="24">
        <f t="shared" si="4"/>
        <v>-33.333333333333336</v>
      </c>
      <c r="N33" s="26">
        <v>3</v>
      </c>
      <c r="O33" s="24">
        <f t="shared" si="5"/>
        <v>-25</v>
      </c>
      <c r="P33" s="26">
        <v>2</v>
      </c>
      <c r="Q33" s="24">
        <f t="shared" si="6"/>
        <v>-33.333333333333336</v>
      </c>
      <c r="R33" s="26">
        <v>4</v>
      </c>
      <c r="S33" s="25">
        <f t="shared" si="7"/>
        <v>100</v>
      </c>
    </row>
    <row r="34" spans="1:19" ht="9" customHeight="1">
      <c r="A34" s="20">
        <v>31</v>
      </c>
      <c r="B34" s="21" t="s">
        <v>33</v>
      </c>
      <c r="C34" s="22">
        <v>151</v>
      </c>
      <c r="D34" s="26">
        <v>89</v>
      </c>
      <c r="E34" s="24">
        <f t="shared" si="0"/>
        <v>-41.05960264900662</v>
      </c>
      <c r="F34" s="26">
        <v>87</v>
      </c>
      <c r="G34" s="24">
        <f t="shared" si="1"/>
        <v>-2.2471910112359605</v>
      </c>
      <c r="H34" s="26">
        <v>109</v>
      </c>
      <c r="I34" s="24">
        <f t="shared" si="2"/>
        <v>25.28735632183907</v>
      </c>
      <c r="J34" s="26">
        <v>146</v>
      </c>
      <c r="K34" s="24">
        <f t="shared" si="3"/>
        <v>33.944954128440365</v>
      </c>
      <c r="L34" s="26">
        <v>130</v>
      </c>
      <c r="M34" s="24">
        <f t="shared" si="4"/>
        <v>-10.95890410958904</v>
      </c>
      <c r="N34" s="26">
        <v>169</v>
      </c>
      <c r="O34" s="24">
        <f t="shared" si="5"/>
        <v>30.000000000000004</v>
      </c>
      <c r="P34" s="26">
        <v>135</v>
      </c>
      <c r="Q34" s="24">
        <f t="shared" si="6"/>
        <v>-20.118343195266274</v>
      </c>
      <c r="R34" s="26">
        <v>161</v>
      </c>
      <c r="S34" s="25">
        <f t="shared" si="7"/>
        <v>19.259259259259267</v>
      </c>
    </row>
    <row r="35" spans="1:19" ht="9" customHeight="1">
      <c r="A35" s="20">
        <v>32</v>
      </c>
      <c r="B35" s="21" t="s">
        <v>34</v>
      </c>
      <c r="C35" s="22">
        <v>28</v>
      </c>
      <c r="D35" s="26">
        <v>29</v>
      </c>
      <c r="E35" s="24">
        <f t="shared" si="0"/>
        <v>3.571428571428581</v>
      </c>
      <c r="F35" s="26">
        <v>43</v>
      </c>
      <c r="G35" s="24">
        <f t="shared" si="1"/>
        <v>48.27586206896552</v>
      </c>
      <c r="H35" s="26">
        <v>47</v>
      </c>
      <c r="I35" s="24">
        <f t="shared" si="2"/>
        <v>9.302325581395344</v>
      </c>
      <c r="J35" s="26">
        <v>62</v>
      </c>
      <c r="K35" s="24">
        <f t="shared" si="3"/>
        <v>31.914893617021267</v>
      </c>
      <c r="L35" s="26">
        <v>68</v>
      </c>
      <c r="M35" s="24">
        <f t="shared" si="4"/>
        <v>9.677419354838701</v>
      </c>
      <c r="N35" s="26">
        <v>51</v>
      </c>
      <c r="O35" s="24">
        <f t="shared" si="5"/>
        <v>-25</v>
      </c>
      <c r="P35" s="26">
        <v>39</v>
      </c>
      <c r="Q35" s="24">
        <f t="shared" si="6"/>
        <v>-23.529411764705888</v>
      </c>
      <c r="R35" s="26">
        <v>33</v>
      </c>
      <c r="S35" s="25">
        <f t="shared" si="7"/>
        <v>-15.384615384615385</v>
      </c>
    </row>
    <row r="36" spans="1:19" ht="9" customHeight="1">
      <c r="A36" s="20">
        <v>33</v>
      </c>
      <c r="B36" s="21" t="s">
        <v>35</v>
      </c>
      <c r="C36" s="22">
        <v>17</v>
      </c>
      <c r="D36" s="26">
        <v>10</v>
      </c>
      <c r="E36" s="24">
        <f t="shared" si="0"/>
        <v>-41.17647058823529</v>
      </c>
      <c r="F36" s="26">
        <v>12</v>
      </c>
      <c r="G36" s="24">
        <f t="shared" si="1"/>
        <v>19.999999999999996</v>
      </c>
      <c r="H36" s="26">
        <v>15</v>
      </c>
      <c r="I36" s="24">
        <f t="shared" si="2"/>
        <v>25</v>
      </c>
      <c r="J36" s="26">
        <v>11</v>
      </c>
      <c r="K36" s="24">
        <f t="shared" si="3"/>
        <v>-26.66666666666667</v>
      </c>
      <c r="L36" s="26">
        <v>10</v>
      </c>
      <c r="M36" s="24">
        <f t="shared" si="4"/>
        <v>-9.090909090909093</v>
      </c>
      <c r="N36" s="26">
        <v>10</v>
      </c>
      <c r="O36" s="24">
        <f t="shared" si="5"/>
        <v>0</v>
      </c>
      <c r="P36" s="26">
        <v>11</v>
      </c>
      <c r="Q36" s="24">
        <f t="shared" si="6"/>
        <v>10.000000000000009</v>
      </c>
      <c r="R36" s="26">
        <v>5</v>
      </c>
      <c r="S36" s="25">
        <f t="shared" si="7"/>
        <v>-54.54545454545454</v>
      </c>
    </row>
    <row r="37" spans="1:19" ht="9" customHeight="1">
      <c r="A37" s="20">
        <v>34</v>
      </c>
      <c r="B37" s="21" t="s">
        <v>36</v>
      </c>
      <c r="C37" s="22">
        <v>15</v>
      </c>
      <c r="D37" s="26">
        <v>21</v>
      </c>
      <c r="E37" s="24">
        <f aca="true" t="shared" si="8" ref="E37:E68">IF(D37&lt;&gt;".",IF(C37&lt;&gt;".",IF(C37&gt;0,(D37/C37-1)*100,"."),"."),".")</f>
        <v>39.99999999999999</v>
      </c>
      <c r="F37" s="26">
        <v>21</v>
      </c>
      <c r="G37" s="24">
        <f aca="true" t="shared" si="9" ref="G37:G68">IF(F37&lt;&gt;".",IF(D37&lt;&gt;".",IF(D37&gt;0,(F37/D37-1)*100,"."),"."),".")</f>
        <v>0</v>
      </c>
      <c r="H37" s="26">
        <v>11</v>
      </c>
      <c r="I37" s="24">
        <f aca="true" t="shared" si="10" ref="I37:I68">IF(H37&lt;&gt;".",IF(F37&lt;&gt;".",IF(F37&gt;0,(H37/F37-1)*100,"."),"."),".")</f>
        <v>-47.61904761904761</v>
      </c>
      <c r="J37" s="26">
        <v>18</v>
      </c>
      <c r="K37" s="24">
        <f aca="true" t="shared" si="11" ref="K37:K68">IF(J37&lt;&gt;".",IF(H37&lt;&gt;".",IF(H37&gt;0,(J37/H37-1)*100,"."),"."),".")</f>
        <v>63.63636363636365</v>
      </c>
      <c r="L37" s="26">
        <v>9</v>
      </c>
      <c r="M37" s="24">
        <f aca="true" t="shared" si="12" ref="M37:M68">IF(L37&lt;&gt;".",IF(J37&lt;&gt;".",IF(J37&gt;0,(L37/J37-1)*100,"."),"."),".")</f>
        <v>-50</v>
      </c>
      <c r="N37" s="26">
        <v>14</v>
      </c>
      <c r="O37" s="24">
        <f aca="true" t="shared" si="13" ref="O37:O68">IF(N37&lt;&gt;".",IF(L37&lt;&gt;".",IF(L37&gt;0,(N37/L37-1)*100,"."),"."),".")</f>
        <v>55.55555555555556</v>
      </c>
      <c r="P37" s="26">
        <v>6</v>
      </c>
      <c r="Q37" s="24">
        <f aca="true" t="shared" si="14" ref="Q37:Q68">IF(P37&lt;&gt;".",IF(N37&lt;&gt;".",IF(N37&gt;0,(P37/N37-1)*100,"."),"."),".")</f>
        <v>-57.14285714285714</v>
      </c>
      <c r="R37" s="26">
        <v>11</v>
      </c>
      <c r="S37" s="25">
        <f aca="true" t="shared" si="15" ref="S37:S68">IF(R37&lt;&gt;".",IF(P37&lt;&gt;".",IF(P37&gt;0,(R37/P37-1)*100,"."),"."),".")</f>
        <v>83.33333333333333</v>
      </c>
    </row>
    <row r="38" spans="1:19" ht="9" customHeight="1">
      <c r="A38" s="20">
        <v>35</v>
      </c>
      <c r="B38" s="21" t="s">
        <v>37</v>
      </c>
      <c r="C38" s="22">
        <v>11</v>
      </c>
      <c r="D38" s="26">
        <v>10</v>
      </c>
      <c r="E38" s="24">
        <f t="shared" si="8"/>
        <v>-9.090909090909093</v>
      </c>
      <c r="F38" s="26">
        <v>7</v>
      </c>
      <c r="G38" s="24">
        <f t="shared" si="9"/>
        <v>-30.000000000000004</v>
      </c>
      <c r="H38" s="26">
        <v>11</v>
      </c>
      <c r="I38" s="24">
        <f t="shared" si="10"/>
        <v>57.14285714285714</v>
      </c>
      <c r="J38" s="26">
        <v>9</v>
      </c>
      <c r="K38" s="24">
        <f t="shared" si="11"/>
        <v>-18.181818181818176</v>
      </c>
      <c r="L38" s="26">
        <v>11</v>
      </c>
      <c r="M38" s="24">
        <f t="shared" si="12"/>
        <v>22.222222222222232</v>
      </c>
      <c r="N38" s="26">
        <v>10</v>
      </c>
      <c r="O38" s="24">
        <f t="shared" si="13"/>
        <v>-9.090909090909093</v>
      </c>
      <c r="P38" s="26">
        <v>5</v>
      </c>
      <c r="Q38" s="24">
        <f t="shared" si="14"/>
        <v>-50</v>
      </c>
      <c r="R38" s="26">
        <v>12</v>
      </c>
      <c r="S38" s="25">
        <f t="shared" si="15"/>
        <v>140</v>
      </c>
    </row>
    <row r="39" spans="1:19" ht="9" customHeight="1">
      <c r="A39" s="20">
        <v>36</v>
      </c>
      <c r="B39" s="21" t="s">
        <v>38</v>
      </c>
      <c r="C39" s="22">
        <v>24</v>
      </c>
      <c r="D39" s="26">
        <v>11</v>
      </c>
      <c r="E39" s="24">
        <f t="shared" si="8"/>
        <v>-54.16666666666667</v>
      </c>
      <c r="F39" s="26">
        <v>15</v>
      </c>
      <c r="G39" s="24">
        <f t="shared" si="9"/>
        <v>36.36363636363635</v>
      </c>
      <c r="H39" s="26">
        <v>12</v>
      </c>
      <c r="I39" s="24">
        <f t="shared" si="10"/>
        <v>-19.999999999999996</v>
      </c>
      <c r="J39" s="26">
        <v>11</v>
      </c>
      <c r="K39" s="24">
        <f t="shared" si="11"/>
        <v>-8.333333333333337</v>
      </c>
      <c r="L39" s="26">
        <v>6</v>
      </c>
      <c r="M39" s="24">
        <f t="shared" si="12"/>
        <v>-45.45454545454546</v>
      </c>
      <c r="N39" s="26">
        <v>12</v>
      </c>
      <c r="O39" s="24">
        <f t="shared" si="13"/>
        <v>100</v>
      </c>
      <c r="P39" s="26">
        <v>13</v>
      </c>
      <c r="Q39" s="24">
        <f t="shared" si="14"/>
        <v>8.333333333333325</v>
      </c>
      <c r="R39" s="26">
        <v>8</v>
      </c>
      <c r="S39" s="25">
        <f t="shared" si="15"/>
        <v>-38.46153846153846</v>
      </c>
    </row>
    <row r="40" spans="1:19" ht="9" customHeight="1">
      <c r="A40" s="20">
        <v>37</v>
      </c>
      <c r="B40" s="21" t="s">
        <v>39</v>
      </c>
      <c r="C40" s="22">
        <v>13</v>
      </c>
      <c r="D40" s="26">
        <v>14</v>
      </c>
      <c r="E40" s="24">
        <f t="shared" si="8"/>
        <v>7.692307692307687</v>
      </c>
      <c r="F40" s="26">
        <v>16</v>
      </c>
      <c r="G40" s="24">
        <f t="shared" si="9"/>
        <v>14.28571428571428</v>
      </c>
      <c r="H40" s="26">
        <v>14</v>
      </c>
      <c r="I40" s="24">
        <f t="shared" si="10"/>
        <v>-12.5</v>
      </c>
      <c r="J40" s="26">
        <v>13</v>
      </c>
      <c r="K40" s="24">
        <f t="shared" si="11"/>
        <v>-7.14285714285714</v>
      </c>
      <c r="L40" s="26">
        <v>13</v>
      </c>
      <c r="M40" s="24">
        <f t="shared" si="12"/>
        <v>0</v>
      </c>
      <c r="N40" s="26">
        <v>18</v>
      </c>
      <c r="O40" s="24">
        <f t="shared" si="13"/>
        <v>38.46153846153846</v>
      </c>
      <c r="P40" s="26">
        <v>17</v>
      </c>
      <c r="Q40" s="24">
        <f t="shared" si="14"/>
        <v>-5.555555555555558</v>
      </c>
      <c r="R40" s="26">
        <v>13</v>
      </c>
      <c r="S40" s="25">
        <f t="shared" si="15"/>
        <v>-23.529411764705888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1</v>
      </c>
      <c r="E41" s="24">
        <f t="shared" si="8"/>
        <v>-50</v>
      </c>
      <c r="F41" s="26" t="s">
        <v>4</v>
      </c>
      <c r="G41" s="24" t="str">
        <f t="shared" si="9"/>
        <v>.</v>
      </c>
      <c r="H41" s="26">
        <v>4</v>
      </c>
      <c r="I41" s="24" t="str">
        <f t="shared" si="10"/>
        <v>.</v>
      </c>
      <c r="J41" s="26">
        <v>7</v>
      </c>
      <c r="K41" s="24">
        <f t="shared" si="11"/>
        <v>75</v>
      </c>
      <c r="L41" s="26" t="s">
        <v>4</v>
      </c>
      <c r="M41" s="24" t="str">
        <f t="shared" si="12"/>
        <v>.</v>
      </c>
      <c r="N41" s="26">
        <v>3</v>
      </c>
      <c r="O41" s="24" t="str">
        <f t="shared" si="13"/>
        <v>.</v>
      </c>
      <c r="P41" s="26">
        <v>3</v>
      </c>
      <c r="Q41" s="24">
        <f t="shared" si="14"/>
        <v>0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65</v>
      </c>
      <c r="D42" s="26">
        <v>50</v>
      </c>
      <c r="E42" s="24">
        <f t="shared" si="8"/>
        <v>-23.076923076923073</v>
      </c>
      <c r="F42" s="26">
        <v>56</v>
      </c>
      <c r="G42" s="24">
        <f t="shared" si="9"/>
        <v>12.00000000000001</v>
      </c>
      <c r="H42" s="26">
        <v>53</v>
      </c>
      <c r="I42" s="24">
        <f t="shared" si="10"/>
        <v>-5.35714285714286</v>
      </c>
      <c r="J42" s="26">
        <v>40</v>
      </c>
      <c r="K42" s="24">
        <f t="shared" si="11"/>
        <v>-24.52830188679245</v>
      </c>
      <c r="L42" s="26">
        <v>33</v>
      </c>
      <c r="M42" s="24">
        <f t="shared" si="12"/>
        <v>-17.500000000000004</v>
      </c>
      <c r="N42" s="26">
        <v>38</v>
      </c>
      <c r="O42" s="24">
        <f t="shared" si="13"/>
        <v>15.15151515151516</v>
      </c>
      <c r="P42" s="26">
        <v>39</v>
      </c>
      <c r="Q42" s="24">
        <f t="shared" si="14"/>
        <v>2.6315789473684292</v>
      </c>
      <c r="R42" s="26">
        <v>60</v>
      </c>
      <c r="S42" s="25">
        <f t="shared" si="15"/>
        <v>53.846153846153854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>
        <v>1</v>
      </c>
      <c r="O44" s="24" t="str">
        <f t="shared" si="13"/>
        <v>.</v>
      </c>
      <c r="P44" s="26">
        <v>6</v>
      </c>
      <c r="Q44" s="24">
        <f t="shared" si="14"/>
        <v>500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 t="s">
        <v>4</v>
      </c>
      <c r="I45" s="24" t="str">
        <f t="shared" si="10"/>
        <v>.</v>
      </c>
      <c r="J45" s="26" t="s">
        <v>4</v>
      </c>
      <c r="K45" s="24" t="str">
        <f t="shared" si="11"/>
        <v>.</v>
      </c>
      <c r="L45" s="26">
        <v>3</v>
      </c>
      <c r="M45" s="24" t="str">
        <f t="shared" si="12"/>
        <v>.</v>
      </c>
      <c r="N45" s="26">
        <v>3</v>
      </c>
      <c r="O45" s="24">
        <f t="shared" si="13"/>
        <v>0</v>
      </c>
      <c r="P45" s="26">
        <v>3</v>
      </c>
      <c r="Q45" s="24">
        <f t="shared" si="14"/>
        <v>0</v>
      </c>
      <c r="R45" s="26">
        <v>4</v>
      </c>
      <c r="S45" s="25">
        <f t="shared" si="15"/>
        <v>33.33333333333333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9</v>
      </c>
      <c r="E46" s="24">
        <f t="shared" si="8"/>
        <v>125</v>
      </c>
      <c r="F46" s="26">
        <v>9</v>
      </c>
      <c r="G46" s="24">
        <f t="shared" si="9"/>
        <v>0</v>
      </c>
      <c r="H46" s="26">
        <v>11</v>
      </c>
      <c r="I46" s="24">
        <f t="shared" si="10"/>
        <v>22.222222222222232</v>
      </c>
      <c r="J46" s="26">
        <v>2</v>
      </c>
      <c r="K46" s="24">
        <f t="shared" si="11"/>
        <v>-81.81818181818181</v>
      </c>
      <c r="L46" s="26">
        <v>3</v>
      </c>
      <c r="M46" s="24">
        <f t="shared" si="12"/>
        <v>50</v>
      </c>
      <c r="N46" s="26">
        <v>3</v>
      </c>
      <c r="O46" s="24">
        <f t="shared" si="13"/>
        <v>0</v>
      </c>
      <c r="P46" s="26">
        <v>7</v>
      </c>
      <c r="Q46" s="24">
        <f t="shared" si="14"/>
        <v>133.33333333333334</v>
      </c>
      <c r="R46" s="26">
        <v>8</v>
      </c>
      <c r="S46" s="25">
        <f t="shared" si="15"/>
        <v>14.28571428571428</v>
      </c>
    </row>
    <row r="47" spans="1:19" ht="9" customHeight="1">
      <c r="A47" s="20">
        <v>44</v>
      </c>
      <c r="B47" s="21" t="s">
        <v>46</v>
      </c>
      <c r="C47" s="22">
        <v>12</v>
      </c>
      <c r="D47" s="26">
        <v>16</v>
      </c>
      <c r="E47" s="24">
        <f t="shared" si="8"/>
        <v>33.33333333333333</v>
      </c>
      <c r="F47" s="26">
        <v>22</v>
      </c>
      <c r="G47" s="24">
        <f t="shared" si="9"/>
        <v>37.5</v>
      </c>
      <c r="H47" s="26">
        <v>16</v>
      </c>
      <c r="I47" s="24">
        <f t="shared" si="10"/>
        <v>-27.27272727272727</v>
      </c>
      <c r="J47" s="26">
        <v>13</v>
      </c>
      <c r="K47" s="24">
        <f t="shared" si="11"/>
        <v>-18.75</v>
      </c>
      <c r="L47" s="26">
        <v>15</v>
      </c>
      <c r="M47" s="24">
        <f t="shared" si="12"/>
        <v>15.384615384615374</v>
      </c>
      <c r="N47" s="26">
        <v>20</v>
      </c>
      <c r="O47" s="24">
        <f t="shared" si="13"/>
        <v>33.33333333333333</v>
      </c>
      <c r="P47" s="26">
        <v>18</v>
      </c>
      <c r="Q47" s="24">
        <f t="shared" si="14"/>
        <v>-9.999999999999998</v>
      </c>
      <c r="R47" s="26">
        <v>12</v>
      </c>
      <c r="S47" s="25">
        <f t="shared" si="15"/>
        <v>-33.333333333333336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3</v>
      </c>
      <c r="E48" s="24">
        <f t="shared" si="8"/>
        <v>50</v>
      </c>
      <c r="F48" s="26">
        <v>2</v>
      </c>
      <c r="G48" s="24">
        <f t="shared" si="9"/>
        <v>-33.333333333333336</v>
      </c>
      <c r="H48" s="26">
        <v>2</v>
      </c>
      <c r="I48" s="24">
        <f t="shared" si="10"/>
        <v>0</v>
      </c>
      <c r="J48" s="26">
        <v>2</v>
      </c>
      <c r="K48" s="24">
        <f t="shared" si="11"/>
        <v>0</v>
      </c>
      <c r="L48" s="26">
        <v>1</v>
      </c>
      <c r="M48" s="24">
        <f t="shared" si="12"/>
        <v>-50</v>
      </c>
      <c r="N48" s="26">
        <v>4</v>
      </c>
      <c r="O48" s="24">
        <f t="shared" si="13"/>
        <v>300</v>
      </c>
      <c r="P48" s="26">
        <v>0</v>
      </c>
      <c r="Q48" s="24">
        <f t="shared" si="14"/>
        <v>-100</v>
      </c>
      <c r="R48" s="26">
        <v>2</v>
      </c>
      <c r="S48" s="25" t="str">
        <f t="shared" si="15"/>
        <v>.</v>
      </c>
    </row>
    <row r="49" spans="1:19" ht="9" customHeight="1">
      <c r="A49" s="20">
        <v>46</v>
      </c>
      <c r="B49" s="21" t="s">
        <v>48</v>
      </c>
      <c r="C49" s="22">
        <v>1</v>
      </c>
      <c r="D49" s="26" t="s">
        <v>4</v>
      </c>
      <c r="E49" s="24" t="str">
        <f t="shared" si="8"/>
        <v>.</v>
      </c>
      <c r="F49" s="26" t="s">
        <v>4</v>
      </c>
      <c r="G49" s="24" t="str">
        <f t="shared" si="9"/>
        <v>.</v>
      </c>
      <c r="H49" s="26" t="s">
        <v>4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 t="s">
        <v>4</v>
      </c>
      <c r="M49" s="24" t="str">
        <f t="shared" si="12"/>
        <v>.</v>
      </c>
      <c r="N49" s="26" t="s">
        <v>4</v>
      </c>
      <c r="O49" s="24" t="str">
        <f t="shared" si="13"/>
        <v>.</v>
      </c>
      <c r="P49" s="26">
        <v>0</v>
      </c>
      <c r="Q49" s="24" t="str">
        <f t="shared" si="14"/>
        <v>.</v>
      </c>
      <c r="R49" s="26" t="s">
        <v>4</v>
      </c>
      <c r="S49" s="25" t="str">
        <f t="shared" si="15"/>
        <v>.</v>
      </c>
    </row>
    <row r="50" spans="1:19" ht="9" customHeight="1">
      <c r="A50" s="20">
        <v>47</v>
      </c>
      <c r="B50" s="21" t="s">
        <v>49</v>
      </c>
      <c r="C50" s="22" t="s">
        <v>4</v>
      </c>
      <c r="D50" s="26" t="s">
        <v>4</v>
      </c>
      <c r="E50" s="24" t="str">
        <f t="shared" si="8"/>
        <v>.</v>
      </c>
      <c r="F50" s="26">
        <v>2</v>
      </c>
      <c r="G50" s="24" t="str">
        <f t="shared" si="9"/>
        <v>.</v>
      </c>
      <c r="H50" s="26">
        <v>1</v>
      </c>
      <c r="I50" s="24">
        <f t="shared" si="10"/>
        <v>-50</v>
      </c>
      <c r="J50" s="26" t="s">
        <v>4</v>
      </c>
      <c r="K50" s="24" t="str">
        <f t="shared" si="11"/>
        <v>.</v>
      </c>
      <c r="L50" s="26" t="s">
        <v>4</v>
      </c>
      <c r="M50" s="24" t="str">
        <f t="shared" si="12"/>
        <v>.</v>
      </c>
      <c r="N50" s="26" t="s">
        <v>4</v>
      </c>
      <c r="O50" s="24" t="str">
        <f t="shared" si="13"/>
        <v>.</v>
      </c>
      <c r="P50" s="26">
        <v>1</v>
      </c>
      <c r="Q50" s="24" t="str">
        <f t="shared" si="14"/>
        <v>.</v>
      </c>
      <c r="R50" s="26">
        <v>6</v>
      </c>
      <c r="S50" s="25">
        <f t="shared" si="15"/>
        <v>500</v>
      </c>
    </row>
    <row r="51" spans="1:19" ht="9" customHeight="1">
      <c r="A51" s="20">
        <v>48</v>
      </c>
      <c r="B51" s="21" t="s">
        <v>50</v>
      </c>
      <c r="C51" s="22">
        <v>119</v>
      </c>
      <c r="D51" s="26">
        <v>131</v>
      </c>
      <c r="E51" s="24">
        <f t="shared" si="8"/>
        <v>10.084033613445387</v>
      </c>
      <c r="F51" s="26">
        <v>124</v>
      </c>
      <c r="G51" s="24">
        <f t="shared" si="9"/>
        <v>-5.343511450381677</v>
      </c>
      <c r="H51" s="26">
        <v>139</v>
      </c>
      <c r="I51" s="24">
        <f t="shared" si="10"/>
        <v>12.096774193548377</v>
      </c>
      <c r="J51" s="26">
        <v>68</v>
      </c>
      <c r="K51" s="24">
        <f t="shared" si="11"/>
        <v>-51.07913669064747</v>
      </c>
      <c r="L51" s="26">
        <v>82</v>
      </c>
      <c r="M51" s="24">
        <f t="shared" si="12"/>
        <v>20.58823529411764</v>
      </c>
      <c r="N51" s="26">
        <v>62</v>
      </c>
      <c r="O51" s="24">
        <f t="shared" si="13"/>
        <v>-24.390243902439025</v>
      </c>
      <c r="P51" s="26">
        <v>46</v>
      </c>
      <c r="Q51" s="24">
        <f t="shared" si="14"/>
        <v>-25.806451612903224</v>
      </c>
      <c r="R51" s="26">
        <v>61</v>
      </c>
      <c r="S51" s="25">
        <f t="shared" si="15"/>
        <v>32.6086956521739</v>
      </c>
    </row>
    <row r="52" spans="1:19" ht="9" customHeight="1">
      <c r="A52" s="20">
        <v>49</v>
      </c>
      <c r="B52" s="21" t="s">
        <v>51</v>
      </c>
      <c r="C52" s="22">
        <v>54</v>
      </c>
      <c r="D52" s="26">
        <v>50</v>
      </c>
      <c r="E52" s="24">
        <f t="shared" si="8"/>
        <v>-7.4074074074074066</v>
      </c>
      <c r="F52" s="26">
        <v>32</v>
      </c>
      <c r="G52" s="24">
        <f t="shared" si="9"/>
        <v>-36</v>
      </c>
      <c r="H52" s="26">
        <v>69</v>
      </c>
      <c r="I52" s="24">
        <f t="shared" si="10"/>
        <v>115.625</v>
      </c>
      <c r="J52" s="26">
        <v>102</v>
      </c>
      <c r="K52" s="24">
        <f t="shared" si="11"/>
        <v>47.82608695652173</v>
      </c>
      <c r="L52" s="26">
        <v>49</v>
      </c>
      <c r="M52" s="24">
        <f t="shared" si="12"/>
        <v>-51.96078431372548</v>
      </c>
      <c r="N52" s="26">
        <v>45</v>
      </c>
      <c r="O52" s="24">
        <f t="shared" si="13"/>
        <v>-8.163265306122447</v>
      </c>
      <c r="P52" s="26">
        <v>32</v>
      </c>
      <c r="Q52" s="24">
        <f t="shared" si="14"/>
        <v>-28.888888888888886</v>
      </c>
      <c r="R52" s="26">
        <v>67</v>
      </c>
      <c r="S52" s="25">
        <f t="shared" si="15"/>
        <v>109.375</v>
      </c>
    </row>
    <row r="53" spans="1:19" ht="9" customHeight="1">
      <c r="A53" s="20">
        <v>50</v>
      </c>
      <c r="B53" s="32" t="s">
        <v>52</v>
      </c>
      <c r="C53" s="22">
        <v>30</v>
      </c>
      <c r="D53" s="26">
        <v>37</v>
      </c>
      <c r="E53" s="24">
        <f t="shared" si="8"/>
        <v>23.33333333333334</v>
      </c>
      <c r="F53" s="26">
        <v>10</v>
      </c>
      <c r="G53" s="24">
        <f t="shared" si="9"/>
        <v>-72.97297297297297</v>
      </c>
      <c r="H53" s="26">
        <v>54</v>
      </c>
      <c r="I53" s="24">
        <f t="shared" si="10"/>
        <v>440.00000000000006</v>
      </c>
      <c r="J53" s="26">
        <v>67</v>
      </c>
      <c r="K53" s="24">
        <f t="shared" si="11"/>
        <v>24.07407407407407</v>
      </c>
      <c r="L53" s="26">
        <v>27</v>
      </c>
      <c r="M53" s="24">
        <f t="shared" si="12"/>
        <v>-59.70149253731343</v>
      </c>
      <c r="N53" s="26">
        <v>39</v>
      </c>
      <c r="O53" s="24">
        <f t="shared" si="13"/>
        <v>44.44444444444444</v>
      </c>
      <c r="P53" s="26">
        <v>31</v>
      </c>
      <c r="Q53" s="24">
        <f t="shared" si="14"/>
        <v>-20.512820512820518</v>
      </c>
      <c r="R53" s="26">
        <v>46</v>
      </c>
      <c r="S53" s="25">
        <f t="shared" si="15"/>
        <v>48.38709677419355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 t="s">
        <v>4</v>
      </c>
      <c r="G54" s="24" t="str">
        <f t="shared" si="9"/>
        <v>.</v>
      </c>
      <c r="H54" s="26">
        <v>6</v>
      </c>
      <c r="I54" s="24" t="str">
        <f t="shared" si="10"/>
        <v>.</v>
      </c>
      <c r="J54" s="26">
        <v>17</v>
      </c>
      <c r="K54" s="24">
        <f t="shared" si="11"/>
        <v>183.33333333333334</v>
      </c>
      <c r="L54" s="26">
        <v>18</v>
      </c>
      <c r="M54" s="24">
        <f t="shared" si="12"/>
        <v>5.882352941176472</v>
      </c>
      <c r="N54" s="26">
        <v>31</v>
      </c>
      <c r="O54" s="24">
        <f t="shared" si="13"/>
        <v>72.22222222222223</v>
      </c>
      <c r="P54" s="26">
        <v>11</v>
      </c>
      <c r="Q54" s="24">
        <f t="shared" si="14"/>
        <v>-64.51612903225806</v>
      </c>
      <c r="R54" s="26">
        <v>4</v>
      </c>
      <c r="S54" s="25">
        <f t="shared" si="15"/>
        <v>-63.63636363636363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 t="s">
        <v>4</v>
      </c>
      <c r="G55" s="24" t="str">
        <f t="shared" si="9"/>
        <v>.</v>
      </c>
      <c r="H55" s="26" t="s">
        <v>4</v>
      </c>
      <c r="I55" s="24" t="str">
        <f t="shared" si="10"/>
        <v>.</v>
      </c>
      <c r="J55" s="26" t="s">
        <v>4</v>
      </c>
      <c r="K55" s="24" t="str">
        <f t="shared" si="11"/>
        <v>.</v>
      </c>
      <c r="L55" s="26">
        <v>4</v>
      </c>
      <c r="M55" s="24" t="str">
        <f t="shared" si="12"/>
        <v>.</v>
      </c>
      <c r="N55" s="26">
        <v>11</v>
      </c>
      <c r="O55" s="24">
        <f t="shared" si="13"/>
        <v>175</v>
      </c>
      <c r="P55" s="26">
        <v>12</v>
      </c>
      <c r="Q55" s="24">
        <f t="shared" si="14"/>
        <v>9.090909090909083</v>
      </c>
      <c r="R55" s="26">
        <v>3</v>
      </c>
      <c r="S55" s="25">
        <f t="shared" si="15"/>
        <v>-75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1088</v>
      </c>
      <c r="D57" s="39">
        <f>SUM(D5:D55)</f>
        <v>1015</v>
      </c>
      <c r="E57" s="40">
        <f>IF(D57&lt;&gt;".",IF(C57&lt;&gt;".",IF(C57&gt;0,(D57/C57-1)*100,"."),"."),".")</f>
        <v>-6.709558823529416</v>
      </c>
      <c r="F57" s="39">
        <f>SUM(F5:F55)</f>
        <v>1076</v>
      </c>
      <c r="G57" s="40">
        <f>IF(F57&lt;&gt;".",IF(D57&lt;&gt;".",IF(D57&gt;0,(F57/D57-1)*100,"."),"."),".")</f>
        <v>6.009852216748768</v>
      </c>
      <c r="H57" s="39">
        <f>SUM(H5:H55)</f>
        <v>1158</v>
      </c>
      <c r="I57" s="40">
        <f>IF(H57&lt;&gt;".",IF(F57&lt;&gt;".",IF(F57&gt;0,(H57/F57-1)*100,"."),"."),".")</f>
        <v>7.620817843866168</v>
      </c>
      <c r="J57" s="39">
        <f>SUM(J5:J55)</f>
        <v>1132</v>
      </c>
      <c r="K57" s="40">
        <f>IF(J57&lt;&gt;".",IF(H57&lt;&gt;".",IF(H57&gt;0,(J57/H57-1)*100,"."),"."),".")</f>
        <v>-2.2452504317789335</v>
      </c>
      <c r="L57" s="39">
        <f>SUM(L5:L55)</f>
        <v>1000</v>
      </c>
      <c r="M57" s="40">
        <f>IF(L57&lt;&gt;".",IF(J57&lt;&gt;".",IF(J57&gt;0,(L57/J57-1)*100,"."),"."),".")</f>
        <v>-11.660777385159015</v>
      </c>
      <c r="N57" s="39">
        <f>SUM(N5:N55)</f>
        <v>1086</v>
      </c>
      <c r="O57" s="40">
        <f>IF(N57&lt;&gt;".",IF(L57&lt;&gt;".",IF(L57&gt;0,(N57/L57-1)*100,"."),"."),".")</f>
        <v>8.600000000000009</v>
      </c>
      <c r="P57" s="39">
        <f>SUM(P5:P55)</f>
        <v>907</v>
      </c>
      <c r="Q57" s="40">
        <f>IF(P57&lt;&gt;".",IF(N57&lt;&gt;".",IF(N57&gt;0,(P57/N57-1)*100,"."),"."),".")</f>
        <v>-16.482504604051563</v>
      </c>
      <c r="R57" s="39">
        <f>SUM(R5:R55)</f>
        <v>1008</v>
      </c>
      <c r="S57" s="41">
        <f>IF(R57&lt;&gt;".",IF(P57&lt;&gt;".",IF(P57&gt;0,(R57/P57-1)*100,"."),"."),".")</f>
        <v>11.135611907386988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2003&amp;RWittenberg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2003-12-11T20:42:53Z</dcterms:created>
  <dcterms:modified xsi:type="dcterms:W3CDTF">2003-12-11T20:43:21Z</dcterms:modified>
  <cp:category/>
  <cp:version/>
  <cp:contentType/>
  <cp:contentStatus/>
</cp:coreProperties>
</file>