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6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Titles" localSheetId="0">'Bad Oldesloe'!$2:$5</definedName>
    <definedName name="_xlnm.Print_Titles" localSheetId="1">'Elmshorn'!$2:$5</definedName>
    <definedName name="_xlnm.Print_Titles" localSheetId="2">'Flensburg'!$2:$5</definedName>
    <definedName name="_xlnm.Print_Titles" localSheetId="3">'Heide'!$2:$5</definedName>
    <definedName name="_xlnm.Print_Titles" localSheetId="4">'Kiel'!$2:$5</definedName>
    <definedName name="_xlnm.Print_Titles" localSheetId="5">'Lübeck'!$2:$5</definedName>
    <definedName name="_xlnm.Print_Titles" localSheetId="6">'Neumünster'!$2:$5</definedName>
  </definedNames>
  <calcPr fullCalcOnLoad="1"/>
</workbook>
</file>

<file path=xl/sharedStrings.xml><?xml version="1.0" encoding="utf-8"?>
<sst xmlns="http://schemas.openxmlformats.org/spreadsheetml/2006/main" count="1932" uniqueCount="93">
  <si>
    <t>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</si>
  <si>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</si>
  <si>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</si>
  <si>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</si>
  <si>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</si>
  <si>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</si>
  <si>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</si>
  <si>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</si>
  <si>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</si>
  <si>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</si>
  <si>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Anlagenmechaniker / -in für Sanitär-, Heizungs- und Klimatechnik (HW)</t>
  </si>
  <si>
    <t>Anlagenmechaniker / -in für Sanitär-, Heizungs- und Klimatechnik (IH)</t>
  </si>
  <si>
    <t>Automobilkaufmann / Automobilkauffrau (HW)</t>
  </si>
  <si>
    <t>Automobilkaufmann / Automobilkauffrau (IH)</t>
  </si>
  <si>
    <t>Bauten- und Objektbeschichter / -in (Stufenausbildung)</t>
  </si>
  <si>
    <t>Bestattungsfachkraft (HW)</t>
  </si>
  <si>
    <t>Bestattungsfachkraft (IH)</t>
  </si>
  <si>
    <t>Bestattungsfachkraft (ÖD)</t>
  </si>
  <si>
    <t>Bodenleger / Bodenlegerin (HW)</t>
  </si>
  <si>
    <t>Bodenleger / Bodenlegerin (IH)</t>
  </si>
  <si>
    <t>Elektroniker / -in FR Automatisierungstechnik (HW)</t>
  </si>
  <si>
    <t>Elektroniker / -in für Automatisierungstechnik (IH)</t>
  </si>
  <si>
    <t>Elektroniker / -in FR Energie- und Gebäudetechnik</t>
  </si>
  <si>
    <t>Elektroniker / -in FR Informations- und Telekommunikationstechnik</t>
  </si>
  <si>
    <t>Elektroniker / -in für Betriebstechnik</t>
  </si>
  <si>
    <t>Elektroniker / -in für Gebäude- und Infrastruktursysteme</t>
  </si>
  <si>
    <t>Elektroniker / -in für Geräte und Systeme</t>
  </si>
  <si>
    <t>Elektroniker / -in für luftfahrttechnische Systeme</t>
  </si>
  <si>
    <t>Elektroniker / -in für Maschinen- und Antriebstechnik (HW)</t>
  </si>
  <si>
    <t>Elektroniker / -in für Maschinen- und Antriebstechnik (IH)</t>
  </si>
  <si>
    <t>Fachangestellte/-r für Medien- und Informationsdienste (IH)</t>
  </si>
  <si>
    <t>Fachangestellte/-r für Medien- und Informationsdienste (ÖD)</t>
  </si>
  <si>
    <t>Fachinformatiker / Fachinformatikerin (IH)</t>
  </si>
  <si>
    <t>Fachkraft für Abwassertechnik (IH)</t>
  </si>
  <si>
    <t>Fachkraft für Abwassertechnik (ÖD)</t>
  </si>
  <si>
    <t>Fachkraft für Kreislauf- und Abfallwirtschaft (IH)</t>
  </si>
  <si>
    <t>Fachkraft für Kreislauf- und Abfallwirtschaft (ÖD)</t>
  </si>
  <si>
    <t>Fachkraft für Rohr-, Kanal- und Industrieservice (IH)</t>
  </si>
  <si>
    <t>Fachkraft für Rohr-, Kanal- und Industrieservice (ÖD)</t>
  </si>
  <si>
    <t>Fachkraft für Schutz und Sicherheit</t>
  </si>
  <si>
    <t>Fachkraft für Veranstaltungstechnik</t>
  </si>
  <si>
    <t>Fachkraft für Wasserversorgungstechnik (IH)</t>
  </si>
  <si>
    <t>Fachkraft für Wasserversorgungstechnik (ÖD)</t>
  </si>
  <si>
    <t>Fachkraft im Fahrbetrieb</t>
  </si>
  <si>
    <t>Fachmann / Fachfrau für Systemgastronomie</t>
  </si>
  <si>
    <t>Fahrzeuginnenausstatter / -in</t>
  </si>
  <si>
    <t>Fahrzeuglackierer / -in (HW)</t>
  </si>
  <si>
    <t>Fahrzeuglackierer / -in (IH)</t>
  </si>
  <si>
    <t>Film- und Videoeditor / Film- und Videoeditorin</t>
  </si>
  <si>
    <t>Fotomedienlaborant / Fotomedienlaborantin</t>
  </si>
  <si>
    <t>Informatikkaufmann / Informatikkauffrau</t>
  </si>
  <si>
    <t>Informations- und Telekommunikationssystem-Elektroniker/-in</t>
  </si>
  <si>
    <t>Informations- und Telekommunikationssystem-Kaufmann / Kauffrau</t>
  </si>
  <si>
    <t>Investmentfondskaufmann / -frau</t>
  </si>
  <si>
    <t>Karosserie- und Fahrzeugbaumechaniker / -in (HW)</t>
  </si>
  <si>
    <t>Karosserie- und Fahrzeugbaumechaniker / -in (IH)</t>
  </si>
  <si>
    <t>Kaufmann / Kauffrau für audiovisuelle Medien</t>
  </si>
  <si>
    <t>Kaufmann / Kauffrau für Verkehrsservice</t>
  </si>
  <si>
    <t>Kaufmann / Kauffrau im Gesundheitswesen</t>
  </si>
  <si>
    <t>Konditor / -in</t>
  </si>
  <si>
    <t>Kosmetiker / -in (IH)</t>
  </si>
  <si>
    <t>Kosmetiker / -in (HW)</t>
  </si>
  <si>
    <t>Kraftfahrzeugmechaniker / -in</t>
  </si>
  <si>
    <t>Kraftfahrzeugmechatroniker / -in (HW)</t>
  </si>
  <si>
    <t>Kraftfahrzeugmechatroniker / -in (IH)</t>
  </si>
  <si>
    <t>Maskenbildner / Maskenbildnerin (HW)</t>
  </si>
  <si>
    <t>Maskenbildner / Maskenbildnerin (IH)</t>
  </si>
  <si>
    <t>Mechaniker / -in für Karosserieinstandhaltungstechnik</t>
  </si>
  <si>
    <t>Mechaniker / -in für Landmaschinentechnik (IH)</t>
  </si>
  <si>
    <t>Mechatroniker / Mechatronikerin (HW)</t>
  </si>
  <si>
    <t>Mechatroniker / Mechatronikerin (IH)</t>
  </si>
  <si>
    <t>Mediengestalter/-in Bild und Ton</t>
  </si>
  <si>
    <t>Mediengestalter/-in für Digital- und Printm. (HW)</t>
  </si>
  <si>
    <t>Mediengestalter/-in für Digital- und Printm. (IH)</t>
  </si>
  <si>
    <t>Mikrotechnologe / Mikrotechnologin</t>
  </si>
  <si>
    <t>Reiseverkehrskaufmann / Reiseverkehrskauffrau</t>
  </si>
  <si>
    <t>Speditionskaufmann / Speditionskauffrau</t>
  </si>
  <si>
    <t>Sport- und Fitnesskaufmann/-frau</t>
  </si>
  <si>
    <t>Systemelektroniker / -in (HW)</t>
  </si>
  <si>
    <t>Systeminformatiker / -in (IH)</t>
  </si>
  <si>
    <t>Tierpfleger / -in</t>
  </si>
  <si>
    <t>Veranstaltungskaufmann/-frau</t>
  </si>
  <si>
    <t>Versicherungskaufmann / Versicherungskauffrau</t>
  </si>
  <si>
    <t>Zweiradmechaniker / -in (HW)</t>
  </si>
  <si>
    <t>Zweiradmechaniker / -in (IH)</t>
  </si>
  <si>
    <t>Anzahl und Veränderung neu abgeschlossener Ausbildungsverträge 2003 zu 2002 nach Geschlecht in ausgewählten Berufen in Bad Oldesloe</t>
  </si>
  <si>
    <t>Quelle: Bundesinstitut für Berufsbildung (BIBB), Erhebung zum 30. September 2003</t>
  </si>
  <si>
    <t>Anzahl und Veränderung neu abgeschlossener Ausbildungsverträge 2003 zu 2002 nach Geschlecht in ausgewählten Berufen in Elmshorn</t>
  </si>
  <si>
    <t>Anzahl und Veränderung neu abgeschlossener Ausbildungsverträge 2003 zu 2002 nach Geschlecht in ausgewählten Berufen in Flensburg</t>
  </si>
  <si>
    <t>Anzahl und Veränderung neu abgeschlossener Ausbildungsverträge 2003 zu 2002 nach Geschlecht in ausgewählten Berufen in Heide</t>
  </si>
  <si>
    <t>Anzahl und Veränderung neu abgeschlossener Ausbildungsverträge 2003 zu 2002 nach Geschlecht in ausgewählten Berufen in Kiel</t>
  </si>
  <si>
    <t>Anzahl und Veränderung neu abgeschlossener Ausbildungsverträge 2003 zu 2002 nach Geschlecht in ausgewählten Berufen in Lübeck</t>
  </si>
  <si>
    <t>Anzahl und Veränderung neu abgeschlossener Ausbildungsverträge 2003 zu 2002 nach Geschlecht in ausgewählten Berufen in Neumünster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</si>
</sst>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46</v>
      </c>
      <c r="E6" s="22">
        <v>0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2</v>
      </c>
      <c r="C8" s="22">
        <v>6</v>
      </c>
      <c r="D8" s="22">
        <v>2</v>
      </c>
      <c r="E8" s="22">
        <v>4</v>
      </c>
      <c r="F8" s="23">
        <f>IF(B8&lt;&gt;".",IF(B8&gt;0,IF(D8&lt;&gt;".",100*(D8-B8)/B8,"."),"."),".")</f>
        <v>0</v>
      </c>
      <c r="G8" s="23">
        <f>IF(C8&lt;&gt;".",IF(C8&gt;0,IF(E8&lt;&gt;".",100*(E8-C8)/C8,"."),"."),".")</f>
        <v>-33.333333333333336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2</v>
      </c>
      <c r="C9" s="22">
        <v>0</v>
      </c>
      <c r="D9" s="22">
        <v>5</v>
      </c>
      <c r="E9" s="22">
        <v>3</v>
      </c>
      <c r="F9" s="23">
        <f>IF(B9&lt;&gt;".",IF(B9&gt;0,IF(D9&lt;&gt;".",100*(D9-B9)/B9,"."),"."),".")</f>
        <v>150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45</v>
      </c>
      <c r="E18" s="22">
        <v>2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>
        <v>1</v>
      </c>
      <c r="E25" s="22">
        <v>0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9</v>
      </c>
      <c r="C28" s="22">
        <v>3</v>
      </c>
      <c r="D28" s="22">
        <v>9</v>
      </c>
      <c r="E28" s="22">
        <v>2</v>
      </c>
      <c r="F28" s="23">
        <f>IF(B28&lt;&gt;".",IF(B28&gt;0,IF(D28&lt;&gt;".",100*(D28-B28)/B28,"."),"."),".")</f>
        <v>0</v>
      </c>
      <c r="G28" s="23">
        <f>IF(C28&lt;&gt;".",IF(C28&gt;0,IF(E28&lt;&gt;".",100*(E28-C28)/C28,"."),"."),".")</f>
        <v>-33.333333333333336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>
        <v>2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4</v>
      </c>
      <c r="C30" s="22">
        <v>0</v>
      </c>
      <c r="D30" s="22">
        <v>4</v>
      </c>
      <c r="E30" s="22">
        <v>0</v>
      </c>
      <c r="F30" s="23">
        <f>IF(B30&lt;&gt;".",IF(B30&gt;0,IF(D30&lt;&gt;".",100*(D30-B30)/B30,"."),"."),".")</f>
        <v>0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2</v>
      </c>
      <c r="E33" s="22">
        <v>0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1</v>
      </c>
      <c r="C36" s="22">
        <v>0</v>
      </c>
      <c r="D36" s="22">
        <v>1</v>
      </c>
      <c r="E36" s="22">
        <v>1</v>
      </c>
      <c r="F36" s="23">
        <f>IF(B36&lt;&gt;".",IF(B36&gt;0,IF(D36&lt;&gt;".",100*(D36-B36)/B36,"."),"."),".")</f>
        <v>0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0</v>
      </c>
      <c r="C40" s="22">
        <v>1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8</v>
      </c>
      <c r="E42" s="22">
        <v>0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8</v>
      </c>
      <c r="C46" s="22">
        <v>2</v>
      </c>
      <c r="D46" s="22">
        <v>2</v>
      </c>
      <c r="E46" s="22">
        <v>0</v>
      </c>
      <c r="F46" s="23">
        <f>IF(B46&lt;&gt;".",IF(B46&gt;0,IF(D46&lt;&gt;".",100*(D46-B46)/B46,"."),"."),".")</f>
        <v>-75</v>
      </c>
      <c r="G46" s="23">
        <f>IF(C46&lt;&gt;".",IF(C46&gt;0,IF(E46&lt;&gt;".",100*(E46-C46)/C46,"."),"."),".")</f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5</v>
      </c>
      <c r="C47" s="22">
        <v>0</v>
      </c>
      <c r="D47" s="22">
        <v>4</v>
      </c>
      <c r="E47" s="22">
        <v>0</v>
      </c>
      <c r="F47" s="23">
        <f>IF(B47&lt;&gt;".",IF(B47&gt;0,IF(D47&lt;&gt;".",100*(D47-B47)/B47,"."),"."),".")</f>
        <v>-20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1</v>
      </c>
      <c r="C48" s="22">
        <v>2</v>
      </c>
      <c r="D48" s="22">
        <v>1</v>
      </c>
      <c r="E48" s="22">
        <v>1</v>
      </c>
      <c r="F48" s="23">
        <f>IF(B48&lt;&gt;".",IF(B48&gt;0,IF(D48&lt;&gt;".",100*(D48-B48)/B48,"."),"."),".")</f>
        <v>0</v>
      </c>
      <c r="G48" s="23">
        <f>IF(C48&lt;&gt;".",IF(C48&gt;0,IF(E48&lt;&gt;".",100*(E48-C48)/C48,"."),"."),".")</f>
        <v>-50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9</v>
      </c>
      <c r="E50" s="22">
        <v>0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0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0</v>
      </c>
      <c r="C54" s="22">
        <v>1</v>
      </c>
      <c r="D54" s="22">
        <v>0</v>
      </c>
      <c r="E54" s="22">
        <v>5</v>
      </c>
      <c r="F54" s="23" t="str">
        <f>IF(B54&lt;&gt;".",IF(B54&gt;0,IF(D54&lt;&gt;".",100*(D54-B54)/B54,"."),"."),".")</f>
        <v>.</v>
      </c>
      <c r="G54" s="23">
        <f>IF(C54&lt;&gt;".",IF(C54&gt;0,IF(E54&lt;&gt;".",100*(E54-C54)/C54,"."),"."),".")</f>
        <v>400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2</v>
      </c>
      <c r="E55" s="22">
        <v>2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1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98</v>
      </c>
      <c r="C58" s="22">
        <v>1</v>
      </c>
      <c r="D58" s="22">
        <v>7</v>
      </c>
      <c r="E58" s="22">
        <v>0</v>
      </c>
      <c r="F58" s="23">
        <f>IF(B58&lt;&gt;".",IF(B58&gt;0,IF(D58&lt;&gt;".",100*(D58-B58)/B58,"."),"."),".")</f>
        <v>-92.85714285714286</v>
      </c>
      <c r="G58" s="23">
        <f>IF(C58&lt;&gt;".",IF(C58&gt;0,IF(E58&lt;&gt;".",100*(E58-C58)/C58,"."),"."),".")</f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93</v>
      </c>
      <c r="E59" s="22">
        <v>1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1</v>
      </c>
      <c r="E63" s="22">
        <v>0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>
        <v>1</v>
      </c>
      <c r="E65" s="22">
        <v>0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15</v>
      </c>
      <c r="C66" s="22">
        <v>0</v>
      </c>
      <c r="D66" s="22">
        <v>21</v>
      </c>
      <c r="E66" s="22">
        <v>0</v>
      </c>
      <c r="F66" s="23">
        <f>IF(B66&lt;&gt;".",IF(B66&gt;0,IF(D66&lt;&gt;".",100*(D66-B66)/B66,"."),"."),".")</f>
        <v>40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5</v>
      </c>
      <c r="C69" s="22">
        <v>9</v>
      </c>
      <c r="D69" s="22">
        <v>4</v>
      </c>
      <c r="E69" s="22">
        <v>10</v>
      </c>
      <c r="F69" s="23">
        <f>IF(B69&lt;&gt;".",IF(B69&gt;0,IF(D69&lt;&gt;".",100*(D69-B69)/B69,"."),"."),".")</f>
        <v>-20</v>
      </c>
      <c r="G69" s="23">
        <f>IF(C69&lt;&gt;".",IF(C69&gt;0,IF(E69&lt;&gt;".",100*(E69-C69)/C69,"."),"."),".")</f>
        <v>11.11111111111111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</v>
      </c>
      <c r="C71" s="22">
        <v>5</v>
      </c>
      <c r="D71" s="22">
        <v>1</v>
      </c>
      <c r="E71" s="22">
        <v>7</v>
      </c>
      <c r="F71" s="23">
        <f>IF(B71&lt;&gt;".",IF(B71&gt;0,IF(D71&lt;&gt;".",100*(D71-B71)/B71,"."),"."),".")</f>
        <v>0</v>
      </c>
      <c r="G71" s="23">
        <f>IF(C71&lt;&gt;".",IF(C71&gt;0,IF(E71&lt;&gt;".",100*(E71-C71)/C71,"."),"."),".")</f>
        <v>40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11</v>
      </c>
      <c r="C72" s="22">
        <v>4</v>
      </c>
      <c r="D72" s="22">
        <v>10</v>
      </c>
      <c r="E72" s="22">
        <v>6</v>
      </c>
      <c r="F72" s="23">
        <f>IF(B72&lt;&gt;".",IF(B72&gt;0,IF(D72&lt;&gt;".",100*(D72-B72)/B72,"."),"."),".")</f>
        <v>-9.090909090909092</v>
      </c>
      <c r="G72" s="23">
        <f>IF(C72&lt;&gt;".",IF(C72&gt;0,IF(E72&lt;&gt;".",100*(E72-C72)/C72,"."),"."),".")</f>
        <v>50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</v>
      </c>
      <c r="C73" s="22">
        <v>2</v>
      </c>
      <c r="D73" s="22">
        <v>3</v>
      </c>
      <c r="E73" s="22">
        <v>1</v>
      </c>
      <c r="F73" s="23">
        <f>IF(B73&lt;&gt;".",IF(B73&gt;0,IF(D73&lt;&gt;".",100*(D73-B73)/B73,"."),"."),".")</f>
        <v>200</v>
      </c>
      <c r="G73" s="23">
        <f>IF(C73&lt;&gt;".",IF(C73&gt;0,IF(E73&lt;&gt;".",100*(E73-C73)/C73,"."),"."),".")</f>
        <v>-50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1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2</v>
      </c>
      <c r="C77" s="22">
        <v>1</v>
      </c>
      <c r="D77" s="22">
        <v>1</v>
      </c>
      <c r="E77" s="22">
        <v>1</v>
      </c>
      <c r="F77" s="23">
        <f>IF(B77&lt;&gt;".",IF(B77&gt;0,IF(D77&lt;&gt;".",100*(D77-B77)/B77,"."),"."),".")</f>
        <v>-50</v>
      </c>
      <c r="G77" s="23">
        <f>IF(C77&lt;&gt;".",IF(C77&gt;0,IF(E77&lt;&gt;".",100*(E77-C77)/C77,"."),"."),".")</f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3</v>
      </c>
      <c r="C78" s="22">
        <v>3</v>
      </c>
      <c r="D78" s="22">
        <v>2</v>
      </c>
      <c r="E78" s="22">
        <v>5</v>
      </c>
      <c r="F78" s="23">
        <f>IF(B78&lt;&gt;".",IF(B78&gt;0,IF(D78&lt;&gt;".",100*(D78-B78)/B78,"."),"."),".")</f>
        <v>-33.333333333333336</v>
      </c>
      <c r="G78" s="23">
        <f>IF(C78&lt;&gt;".",IF(C78&gt;0,IF(E78&lt;&gt;".",100*(E78-C78)/C78,"."),"."),".")</f>
        <v>66.66666666666667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2</v>
      </c>
      <c r="E79" s="22">
        <v>0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169</v>
      </c>
      <c r="C82" s="29">
        <v>40</v>
      </c>
      <c r="D82" s="29">
        <v>290</v>
      </c>
      <c r="E82" s="29">
        <v>53</v>
      </c>
      <c r="F82" s="23">
        <f>IF(B82&lt;&gt;".",IF(B82&gt;0,100*(D82-B82)/B82,"."),".")</f>
        <v>71.59763313609467</v>
      </c>
      <c r="G82" s="23">
        <f>IF(C82&lt;&gt;".",IF(C82&gt;0,100*(E82-C82)/C82,"."),".")</f>
        <v>32.5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1128</v>
      </c>
      <c r="C83" s="28">
        <v>873</v>
      </c>
      <c r="D83" s="30">
        <v>1196</v>
      </c>
      <c r="E83" s="30">
        <v>824</v>
      </c>
      <c r="F83" s="31">
        <f>IF(B83&lt;&gt;".",IF(B83&gt;0,100*(D83-B83)/B83,"."),".")</f>
        <v>6.028368794326241</v>
      </c>
      <c r="G83" s="31">
        <f>IF(C83&lt;&gt;".",IF(C83&gt;0,100*(E83-C83)/C83,"."),".")</f>
        <v>-5.61282932416953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2004&amp;RBad Oldesloe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75</v>
      </c>
      <c r="E6" s="22">
        <v>2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4</v>
      </c>
      <c r="C8" s="22">
        <v>3</v>
      </c>
      <c r="D8" s="22">
        <v>5</v>
      </c>
      <c r="E8" s="22">
        <v>1</v>
      </c>
      <c r="F8" s="23">
        <f t="shared" si="0"/>
        <v>25</v>
      </c>
      <c r="G8" s="23">
        <f t="shared" si="1"/>
        <v>-66.66666666666667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14</v>
      </c>
      <c r="C9" s="22">
        <v>10</v>
      </c>
      <c r="D9" s="22">
        <v>17</v>
      </c>
      <c r="E9" s="22">
        <v>11</v>
      </c>
      <c r="F9" s="23">
        <f t="shared" si="0"/>
        <v>21.428571428571427</v>
      </c>
      <c r="G9" s="23">
        <f t="shared" si="1"/>
        <v>10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>
        <v>1</v>
      </c>
      <c r="E10" s="22">
        <v>0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2</v>
      </c>
      <c r="C14" s="22">
        <v>0</v>
      </c>
      <c r="D14" s="22">
        <v>1</v>
      </c>
      <c r="E14" s="22">
        <v>0</v>
      </c>
      <c r="F14" s="23">
        <f t="shared" si="0"/>
        <v>-50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>
        <v>1</v>
      </c>
      <c r="E16" s="22">
        <v>0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63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7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25</v>
      </c>
      <c r="C28" s="22">
        <v>3</v>
      </c>
      <c r="D28" s="22">
        <v>15</v>
      </c>
      <c r="E28" s="22">
        <v>0</v>
      </c>
      <c r="F28" s="23">
        <f t="shared" si="0"/>
        <v>-40</v>
      </c>
      <c r="G28" s="23">
        <f t="shared" si="1"/>
        <v>-100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3</v>
      </c>
      <c r="C30" s="22">
        <v>1</v>
      </c>
      <c r="D30" s="22">
        <v>4</v>
      </c>
      <c r="E30" s="22">
        <v>0</v>
      </c>
      <c r="F30" s="23">
        <f t="shared" si="0"/>
        <v>33.333333333333336</v>
      </c>
      <c r="G30" s="23">
        <f t="shared" si="1"/>
        <v>-100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>
        <v>0</v>
      </c>
      <c r="E32" s="22">
        <v>0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0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0</v>
      </c>
      <c r="C36" s="22">
        <v>1</v>
      </c>
      <c r="D36" s="22">
        <v>1</v>
      </c>
      <c r="E36" s="22">
        <v>0</v>
      </c>
      <c r="F36" s="23" t="str">
        <f t="shared" si="0"/>
        <v>.</v>
      </c>
      <c r="G36" s="23">
        <f t="shared" si="1"/>
        <v>-100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>
        <v>0</v>
      </c>
      <c r="E38" s="22">
        <v>0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3</v>
      </c>
      <c r="C40" s="22">
        <v>2</v>
      </c>
      <c r="D40" s="22">
        <v>4</v>
      </c>
      <c r="E40" s="22">
        <v>6</v>
      </c>
      <c r="F40" s="23">
        <f t="shared" si="2"/>
        <v>33.333333333333336</v>
      </c>
      <c r="G40" s="23">
        <f t="shared" si="3"/>
        <v>200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11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6</v>
      </c>
      <c r="C46" s="22">
        <v>1</v>
      </c>
      <c r="D46" s="22">
        <v>6</v>
      </c>
      <c r="E46" s="22">
        <v>0</v>
      </c>
      <c r="F46" s="23">
        <f t="shared" si="2"/>
        <v>0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6</v>
      </c>
      <c r="C47" s="22">
        <v>2</v>
      </c>
      <c r="D47" s="22">
        <v>10</v>
      </c>
      <c r="E47" s="22">
        <v>0</v>
      </c>
      <c r="F47" s="23">
        <f t="shared" si="2"/>
        <v>66.66666666666667</v>
      </c>
      <c r="G47" s="23">
        <f t="shared" si="3"/>
        <v>-100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5</v>
      </c>
      <c r="C48" s="22">
        <v>1</v>
      </c>
      <c r="D48" s="22">
        <v>6</v>
      </c>
      <c r="E48" s="22">
        <v>1</v>
      </c>
      <c r="F48" s="23">
        <f t="shared" si="2"/>
        <v>20</v>
      </c>
      <c r="G48" s="23">
        <f t="shared" si="3"/>
        <v>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5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0</v>
      </c>
      <c r="C52" s="22">
        <v>5</v>
      </c>
      <c r="D52" s="22">
        <v>1</v>
      </c>
      <c r="E52" s="22">
        <v>1</v>
      </c>
      <c r="F52" s="23" t="str">
        <f t="shared" si="2"/>
        <v>.</v>
      </c>
      <c r="G52" s="23">
        <f t="shared" si="3"/>
        <v>-80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0</v>
      </c>
      <c r="C53" s="22">
        <v>2</v>
      </c>
      <c r="D53" s="22">
        <v>1</v>
      </c>
      <c r="E53" s="22">
        <v>1</v>
      </c>
      <c r="F53" s="23" t="str">
        <f t="shared" si="2"/>
        <v>.</v>
      </c>
      <c r="G53" s="23">
        <f t="shared" si="3"/>
        <v>-50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2</v>
      </c>
      <c r="D54" s="22">
        <v>1</v>
      </c>
      <c r="E54" s="22">
        <v>2</v>
      </c>
      <c r="F54" s="23">
        <f t="shared" si="2"/>
        <v>0</v>
      </c>
      <c r="G54" s="23">
        <f t="shared" si="3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3</v>
      </c>
      <c r="E55" s="22">
        <v>5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138</v>
      </c>
      <c r="C58" s="22">
        <v>4</v>
      </c>
      <c r="D58" s="22">
        <v>12</v>
      </c>
      <c r="E58" s="22">
        <v>1</v>
      </c>
      <c r="F58" s="23">
        <f t="shared" si="2"/>
        <v>-91.30434782608695</v>
      </c>
      <c r="G58" s="23">
        <f t="shared" si="3"/>
        <v>-75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133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2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>
        <v>1</v>
      </c>
      <c r="E65" s="22">
        <v>0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22</v>
      </c>
      <c r="C66" s="22">
        <v>0</v>
      </c>
      <c r="D66" s="22">
        <v>21</v>
      </c>
      <c r="E66" s="22">
        <v>1</v>
      </c>
      <c r="F66" s="23">
        <f t="shared" si="2"/>
        <v>-4.545454545454546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>
        <v>0</v>
      </c>
      <c r="E67" s="22">
        <v>1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7</v>
      </c>
      <c r="C69" s="22">
        <v>6</v>
      </c>
      <c r="D69" s="22">
        <v>5</v>
      </c>
      <c r="E69" s="22">
        <v>9</v>
      </c>
      <c r="F69" s="23">
        <f t="shared" si="2"/>
        <v>-28.571428571428573</v>
      </c>
      <c r="G69" s="23">
        <f t="shared" si="3"/>
        <v>50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>
        <v>1</v>
      </c>
      <c r="C70" s="22">
        <v>2</v>
      </c>
      <c r="D70" s="22">
        <v>2</v>
      </c>
      <c r="E70" s="22">
        <v>0</v>
      </c>
      <c r="F70" s="23">
        <f aca="true" t="shared" si="4" ref="F70:F80">IF(B70&lt;&gt;".",IF(B70&gt;0,IF(D70&lt;&gt;".",100*(D70-B70)/B70,"."),"."),".")</f>
        <v>100</v>
      </c>
      <c r="G70" s="23">
        <f aca="true" t="shared" si="5" ref="G70:G80">IF(C70&lt;&gt;".",IF(C70&gt;0,IF(E70&lt;&gt;".",100*(E70-C70)/C70,"."),"."),".")</f>
        <v>-100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</v>
      </c>
      <c r="C71" s="22">
        <v>8</v>
      </c>
      <c r="D71" s="22">
        <v>2</v>
      </c>
      <c r="E71" s="22">
        <v>8</v>
      </c>
      <c r="F71" s="23">
        <f t="shared" si="4"/>
        <v>100</v>
      </c>
      <c r="G71" s="23">
        <f t="shared" si="5"/>
        <v>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5</v>
      </c>
      <c r="C72" s="22">
        <v>3</v>
      </c>
      <c r="D72" s="22">
        <v>5</v>
      </c>
      <c r="E72" s="22">
        <v>4</v>
      </c>
      <c r="F72" s="23">
        <f t="shared" si="4"/>
        <v>0</v>
      </c>
      <c r="G72" s="23">
        <f t="shared" si="5"/>
        <v>33.333333333333336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</v>
      </c>
      <c r="C73" s="22">
        <v>6</v>
      </c>
      <c r="D73" s="22">
        <v>3</v>
      </c>
      <c r="E73" s="22">
        <v>3</v>
      </c>
      <c r="F73" s="23">
        <f t="shared" si="4"/>
        <v>200</v>
      </c>
      <c r="G73" s="23">
        <f t="shared" si="5"/>
        <v>-50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5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1</v>
      </c>
      <c r="C77" s="22">
        <v>4</v>
      </c>
      <c r="D77" s="22">
        <v>2</v>
      </c>
      <c r="E77" s="22">
        <v>1</v>
      </c>
      <c r="F77" s="23">
        <f t="shared" si="4"/>
        <v>100</v>
      </c>
      <c r="G77" s="23">
        <f t="shared" si="5"/>
        <v>-75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14</v>
      </c>
      <c r="C78" s="22">
        <v>13</v>
      </c>
      <c r="D78" s="22">
        <v>10</v>
      </c>
      <c r="E78" s="22">
        <v>20</v>
      </c>
      <c r="F78" s="23">
        <f t="shared" si="4"/>
        <v>-28.571428571428573</v>
      </c>
      <c r="G78" s="23">
        <f t="shared" si="5"/>
        <v>53.84615384615385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3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259</v>
      </c>
      <c r="C82" s="29">
        <v>79</v>
      </c>
      <c r="D82" s="29">
        <v>445</v>
      </c>
      <c r="E82" s="29">
        <v>81</v>
      </c>
      <c r="F82" s="23">
        <f>IF(B82&lt;&gt;".",IF(B82&gt;0,100*(D82-B82)/B82,"."),".")</f>
        <v>71.81467181467181</v>
      </c>
      <c r="G82" s="23">
        <f>IF(C82&lt;&gt;".",IF(C82&gt;0,100*(E82-C82)/C82,"."),".")</f>
        <v>2.5316455696202533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1655</v>
      </c>
      <c r="C83" s="28">
        <v>1368</v>
      </c>
      <c r="D83" s="30">
        <v>1749</v>
      </c>
      <c r="E83" s="30">
        <v>1249</v>
      </c>
      <c r="F83" s="31">
        <f>IF(B83&lt;&gt;".",IF(B83&gt;0,100*(D83-B83)/B83,"."),".")</f>
        <v>5.6797583081570995</v>
      </c>
      <c r="G83" s="31">
        <f>IF(C83&lt;&gt;".",IF(C83&gt;0,100*(E83-C83)/C83,"."),".")</f>
        <v>-8.698830409356725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2004&amp;RElmshorn</oddHeader>
    <oddFooter>&amp;R&amp;10Tabelle 45.2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59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16</v>
      </c>
      <c r="C9" s="22">
        <v>7</v>
      </c>
      <c r="D9" s="22">
        <v>10</v>
      </c>
      <c r="E9" s="22">
        <v>11</v>
      </c>
      <c r="F9" s="23">
        <f t="shared" si="0"/>
        <v>-37.5</v>
      </c>
      <c r="G9" s="23">
        <f t="shared" si="1"/>
        <v>57.142857142857146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>
        <v>1</v>
      </c>
      <c r="E12" s="22">
        <v>0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</v>
      </c>
      <c r="C14" s="22">
        <v>0</v>
      </c>
      <c r="D14" s="22">
        <v>2</v>
      </c>
      <c r="E14" s="22">
        <v>0</v>
      </c>
      <c r="F14" s="23">
        <f t="shared" si="0"/>
        <v>100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17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5</v>
      </c>
      <c r="E24" s="22">
        <v>1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8</v>
      </c>
      <c r="C28" s="22">
        <v>1</v>
      </c>
      <c r="D28" s="22">
        <v>12</v>
      </c>
      <c r="E28" s="22">
        <v>0</v>
      </c>
      <c r="F28" s="23">
        <f t="shared" si="0"/>
        <v>50</v>
      </c>
      <c r="G28" s="23">
        <f t="shared" si="1"/>
        <v>-100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>
        <v>1</v>
      </c>
      <c r="C29" s="22">
        <v>0</v>
      </c>
      <c r="D29" s="22">
        <v>1</v>
      </c>
      <c r="E29" s="22">
        <v>0</v>
      </c>
      <c r="F29" s="23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5</v>
      </c>
      <c r="C30" s="22">
        <v>0</v>
      </c>
      <c r="D30" s="22">
        <v>5</v>
      </c>
      <c r="E30" s="22">
        <v>0</v>
      </c>
      <c r="F30" s="23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>
        <v>0</v>
      </c>
      <c r="E32" s="22">
        <v>0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0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>
        <v>1</v>
      </c>
      <c r="C35" s="22">
        <v>0</v>
      </c>
      <c r="D35" s="22">
        <v>4</v>
      </c>
      <c r="E35" s="22">
        <v>0</v>
      </c>
      <c r="F35" s="23">
        <f t="shared" si="0"/>
        <v>300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1</v>
      </c>
      <c r="C36" s="22">
        <v>0</v>
      </c>
      <c r="D36" s="22" t="s">
        <v>5</v>
      </c>
      <c r="E36" s="22" t="s">
        <v>5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>
        <v>0</v>
      </c>
      <c r="E38" s="22">
        <v>0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1</v>
      </c>
      <c r="C40" s="22">
        <v>3</v>
      </c>
      <c r="D40" s="22">
        <v>10</v>
      </c>
      <c r="E40" s="22">
        <v>8</v>
      </c>
      <c r="F40" s="23">
        <f t="shared" si="2"/>
        <v>900</v>
      </c>
      <c r="G40" s="23">
        <f t="shared" si="3"/>
        <v>166.66666666666666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13</v>
      </c>
      <c r="E42" s="22">
        <v>1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7</v>
      </c>
      <c r="C46" s="22">
        <v>1</v>
      </c>
      <c r="D46" s="22">
        <v>12</v>
      </c>
      <c r="E46" s="22">
        <v>1</v>
      </c>
      <c r="F46" s="23">
        <f t="shared" si="2"/>
        <v>71.42857142857143</v>
      </c>
      <c r="G46" s="23">
        <f t="shared" si="3"/>
        <v>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11</v>
      </c>
      <c r="C47" s="22">
        <v>0</v>
      </c>
      <c r="D47" s="22">
        <v>7</v>
      </c>
      <c r="E47" s="22">
        <v>0</v>
      </c>
      <c r="F47" s="23">
        <f t="shared" si="2"/>
        <v>-36.36363636363637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1</v>
      </c>
      <c r="D48" s="22">
        <v>1</v>
      </c>
      <c r="E48" s="22">
        <v>0</v>
      </c>
      <c r="F48" s="23">
        <f t="shared" si="2"/>
        <v>-75</v>
      </c>
      <c r="G48" s="23">
        <f t="shared" si="3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1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1</v>
      </c>
      <c r="D54" s="22">
        <v>1</v>
      </c>
      <c r="E54" s="22">
        <v>5</v>
      </c>
      <c r="F54" s="23">
        <f t="shared" si="2"/>
        <v>0</v>
      </c>
      <c r="G54" s="23">
        <f t="shared" si="3"/>
        <v>400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3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140</v>
      </c>
      <c r="C58" s="22">
        <v>15</v>
      </c>
      <c r="D58" s="22">
        <v>14</v>
      </c>
      <c r="E58" s="22">
        <v>0</v>
      </c>
      <c r="F58" s="23">
        <f t="shared" si="2"/>
        <v>-90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121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>
        <v>1</v>
      </c>
      <c r="E60" s="22">
        <v>0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10</v>
      </c>
      <c r="C66" s="22">
        <v>0</v>
      </c>
      <c r="D66" s="22">
        <v>11</v>
      </c>
      <c r="E66" s="22">
        <v>0</v>
      </c>
      <c r="F66" s="23">
        <f t="shared" si="2"/>
        <v>10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</v>
      </c>
      <c r="C67" s="22">
        <v>0</v>
      </c>
      <c r="D67" s="22">
        <v>3</v>
      </c>
      <c r="E67" s="22">
        <v>0</v>
      </c>
      <c r="F67" s="23">
        <f t="shared" si="2"/>
        <v>200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5</v>
      </c>
      <c r="C69" s="22">
        <v>9</v>
      </c>
      <c r="D69" s="22">
        <v>7</v>
      </c>
      <c r="E69" s="22">
        <v>8</v>
      </c>
      <c r="F69" s="23">
        <f t="shared" si="2"/>
        <v>40</v>
      </c>
      <c r="G69" s="23">
        <f t="shared" si="3"/>
        <v>-11.11111111111111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8</v>
      </c>
      <c r="D71" s="22">
        <v>0</v>
      </c>
      <c r="E71" s="22">
        <v>4</v>
      </c>
      <c r="F71" s="23" t="str">
        <f t="shared" si="4"/>
        <v>.</v>
      </c>
      <c r="G71" s="23">
        <f t="shared" si="5"/>
        <v>-50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11</v>
      </c>
      <c r="C72" s="22">
        <v>11</v>
      </c>
      <c r="D72" s="22">
        <v>7</v>
      </c>
      <c r="E72" s="22">
        <v>11</v>
      </c>
      <c r="F72" s="23">
        <f t="shared" si="4"/>
        <v>-36.36363636363637</v>
      </c>
      <c r="G72" s="23">
        <f t="shared" si="5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0</v>
      </c>
      <c r="C73" s="22">
        <v>1</v>
      </c>
      <c r="D73" s="22">
        <v>2</v>
      </c>
      <c r="E73" s="22">
        <v>1</v>
      </c>
      <c r="F73" s="23" t="str">
        <f t="shared" si="4"/>
        <v>.</v>
      </c>
      <c r="G73" s="23">
        <f t="shared" si="5"/>
        <v>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2</v>
      </c>
      <c r="E76" s="22">
        <v>7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>
        <v>1</v>
      </c>
      <c r="E77" s="22">
        <v>3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11</v>
      </c>
      <c r="C78" s="22">
        <v>4</v>
      </c>
      <c r="D78" s="22">
        <v>10</v>
      </c>
      <c r="E78" s="22">
        <v>7</v>
      </c>
      <c r="F78" s="23">
        <f t="shared" si="4"/>
        <v>-9.090909090909092</v>
      </c>
      <c r="G78" s="23">
        <f t="shared" si="5"/>
        <v>75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3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235</v>
      </c>
      <c r="C82" s="29">
        <v>62</v>
      </c>
      <c r="D82" s="29">
        <v>344</v>
      </c>
      <c r="E82" s="29">
        <v>72</v>
      </c>
      <c r="F82" s="23">
        <f>IF(B82&lt;&gt;".",IF(B82&gt;0,100*(D82-B82)/B82,"."),".")</f>
        <v>46.38297872340426</v>
      </c>
      <c r="G82" s="23">
        <f>IF(C82&lt;&gt;".",IF(C82&gt;0,100*(E82-C82)/C82,"."),".")</f>
        <v>16.129032258064516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1881</v>
      </c>
      <c r="C83" s="28">
        <v>1394</v>
      </c>
      <c r="D83" s="30">
        <v>2004</v>
      </c>
      <c r="E83" s="30">
        <v>1442</v>
      </c>
      <c r="F83" s="31">
        <f>IF(B83&lt;&gt;".",IF(B83&gt;0,100*(D83-B83)/B83,"."),".")</f>
        <v>6.539074960127592</v>
      </c>
      <c r="G83" s="31">
        <f>IF(C83&lt;&gt;".",IF(C83&gt;0,100*(E83-C83)/C83,"."),".")</f>
        <v>3.443328550932568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2004&amp;RFlensburg</oddHeader>
    <oddFooter>&amp;R&amp;10Tabelle 45.2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948"/>
  <sheetViews>
    <sheetView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89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22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2</v>
      </c>
      <c r="C9" s="22">
        <v>0</v>
      </c>
      <c r="D9" s="22">
        <v>2</v>
      </c>
      <c r="E9" s="22">
        <v>2</v>
      </c>
      <c r="F9" s="23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12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1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14</v>
      </c>
      <c r="C28" s="22">
        <v>4</v>
      </c>
      <c r="D28" s="22">
        <v>12</v>
      </c>
      <c r="E28" s="22">
        <v>3</v>
      </c>
      <c r="F28" s="23">
        <f t="shared" si="0"/>
        <v>-14.285714285714286</v>
      </c>
      <c r="G28" s="23">
        <f t="shared" si="1"/>
        <v>-25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 t="s">
        <v>5</v>
      </c>
      <c r="C30" s="22" t="s">
        <v>5</v>
      </c>
      <c r="D30" s="22">
        <v>1</v>
      </c>
      <c r="E30" s="22">
        <v>0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>
        <v>0</v>
      </c>
      <c r="E32" s="22">
        <v>0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0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 t="s">
        <v>5</v>
      </c>
      <c r="C36" s="22" t="s">
        <v>5</v>
      </c>
      <c r="D36" s="22">
        <v>1</v>
      </c>
      <c r="E36" s="22">
        <v>0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>
        <v>0</v>
      </c>
      <c r="E38" s="22">
        <v>0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 t="shared" si="2"/>
        <v>.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5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2</v>
      </c>
      <c r="C46" s="22">
        <v>0</v>
      </c>
      <c r="D46" s="22">
        <v>3</v>
      </c>
      <c r="E46" s="22">
        <v>0</v>
      </c>
      <c r="F46" s="23">
        <f t="shared" si="2"/>
        <v>50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2</v>
      </c>
      <c r="C47" s="22">
        <v>0</v>
      </c>
      <c r="D47" s="22">
        <v>2</v>
      </c>
      <c r="E47" s="22">
        <v>0</v>
      </c>
      <c r="F47" s="23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 t="s">
        <v>5</v>
      </c>
      <c r="C48" s="22" t="s">
        <v>5</v>
      </c>
      <c r="D48" s="22">
        <v>1</v>
      </c>
      <c r="E48" s="22">
        <v>0</v>
      </c>
      <c r="F48" s="23" t="str">
        <f t="shared" si="2"/>
        <v>.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1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2</v>
      </c>
      <c r="D54" s="22">
        <v>1</v>
      </c>
      <c r="E54" s="22">
        <v>1</v>
      </c>
      <c r="F54" s="23">
        <f t="shared" si="2"/>
        <v>0</v>
      </c>
      <c r="G54" s="23">
        <f t="shared" si="3"/>
        <v>-50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0</v>
      </c>
      <c r="E55" s="22">
        <v>1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54</v>
      </c>
      <c r="C58" s="22">
        <v>4</v>
      </c>
      <c r="D58" s="22">
        <v>2</v>
      </c>
      <c r="E58" s="22">
        <v>0</v>
      </c>
      <c r="F58" s="23">
        <f t="shared" si="2"/>
        <v>-96.29629629629629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44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5</v>
      </c>
      <c r="C66" s="22">
        <v>1</v>
      </c>
      <c r="D66" s="22">
        <v>4</v>
      </c>
      <c r="E66" s="22">
        <v>0</v>
      </c>
      <c r="F66" s="23">
        <f t="shared" si="2"/>
        <v>-20</v>
      </c>
      <c r="G66" s="23">
        <f t="shared" si="3"/>
        <v>-100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0</v>
      </c>
      <c r="C69" s="22">
        <v>3</v>
      </c>
      <c r="D69" s="22">
        <v>0</v>
      </c>
      <c r="E69" s="22">
        <v>1</v>
      </c>
      <c r="F69" s="23" t="str">
        <f t="shared" si="2"/>
        <v>.</v>
      </c>
      <c r="G69" s="23">
        <f t="shared" si="3"/>
        <v>-66.66666666666667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</v>
      </c>
      <c r="C71" s="22">
        <v>4</v>
      </c>
      <c r="D71" s="22">
        <v>0</v>
      </c>
      <c r="E71" s="22">
        <v>5</v>
      </c>
      <c r="F71" s="23">
        <f t="shared" si="4"/>
        <v>-100</v>
      </c>
      <c r="G71" s="23">
        <f t="shared" si="5"/>
        <v>25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</v>
      </c>
      <c r="C72" s="22">
        <v>1</v>
      </c>
      <c r="D72" s="22">
        <v>4</v>
      </c>
      <c r="E72" s="22">
        <v>3</v>
      </c>
      <c r="F72" s="23">
        <f t="shared" si="4"/>
        <v>300</v>
      </c>
      <c r="G72" s="23">
        <f t="shared" si="5"/>
        <v>200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0</v>
      </c>
      <c r="C73" s="22">
        <v>2</v>
      </c>
      <c r="D73" s="22">
        <v>2</v>
      </c>
      <c r="E73" s="22">
        <v>0</v>
      </c>
      <c r="F73" s="23" t="str">
        <f t="shared" si="4"/>
        <v>.</v>
      </c>
      <c r="G73" s="23">
        <f t="shared" si="5"/>
        <v>-100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1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2</v>
      </c>
      <c r="C78" s="22">
        <v>4</v>
      </c>
      <c r="D78" s="22">
        <v>3</v>
      </c>
      <c r="E78" s="22">
        <v>2</v>
      </c>
      <c r="F78" s="23">
        <f t="shared" si="4"/>
        <v>50</v>
      </c>
      <c r="G78" s="23">
        <f t="shared" si="5"/>
        <v>-50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84</v>
      </c>
      <c r="C82" s="29">
        <v>25</v>
      </c>
      <c r="D82" s="29">
        <v>124</v>
      </c>
      <c r="E82" s="29">
        <v>20</v>
      </c>
      <c r="F82" s="23">
        <f>IF(B82&lt;&gt;".",IF(B82&gt;0,100*(D82-B82)/B82,"."),".")</f>
        <v>47.61904761904762</v>
      </c>
      <c r="G82" s="23">
        <f>IF(C82&lt;&gt;".",IF(C82&gt;0,100*(E82-C82)/C82,"."),".")</f>
        <v>-20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664</v>
      </c>
      <c r="C83" s="28">
        <v>555</v>
      </c>
      <c r="D83" s="30">
        <v>628</v>
      </c>
      <c r="E83" s="30">
        <v>525</v>
      </c>
      <c r="F83" s="31">
        <f>IF(B83&lt;&gt;".",IF(B83&gt;0,100*(D83-B83)/B83,"."),".")</f>
        <v>-5.421686746987952</v>
      </c>
      <c r="G83" s="31">
        <f>IF(C83&lt;&gt;".",IF(C83&gt;0,100*(E83-C83)/C83,"."),".")</f>
        <v>-5.405405405405405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2004&amp;RHeide</oddHeader>
    <oddFooter>&amp;R&amp;10Tabelle 45.2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66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1</v>
      </c>
      <c r="C8" s="22">
        <v>0</v>
      </c>
      <c r="D8" s="22" t="s">
        <v>5</v>
      </c>
      <c r="E8" s="22" t="s">
        <v>5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15</v>
      </c>
      <c r="C9" s="22">
        <v>11</v>
      </c>
      <c r="D9" s="22">
        <v>10</v>
      </c>
      <c r="E9" s="22">
        <v>12</v>
      </c>
      <c r="F9" s="23">
        <f t="shared" si="0"/>
        <v>-33.333333333333336</v>
      </c>
      <c r="G9" s="23">
        <f t="shared" si="1"/>
        <v>9.090909090909092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>
        <v>2</v>
      </c>
      <c r="E10" s="22">
        <v>0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>
        <v>1</v>
      </c>
      <c r="C15" s="22">
        <v>0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44</v>
      </c>
      <c r="E18" s="22">
        <v>2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3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31</v>
      </c>
      <c r="C28" s="22">
        <v>5</v>
      </c>
      <c r="D28" s="22">
        <v>32</v>
      </c>
      <c r="E28" s="22">
        <v>3</v>
      </c>
      <c r="F28" s="23">
        <f t="shared" si="0"/>
        <v>3.225806451612903</v>
      </c>
      <c r="G28" s="23">
        <f t="shared" si="1"/>
        <v>-40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 t="s">
        <v>5</v>
      </c>
      <c r="C30" s="22" t="s">
        <v>5</v>
      </c>
      <c r="D30" s="22">
        <v>2</v>
      </c>
      <c r="E30" s="22">
        <v>0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>
        <v>1</v>
      </c>
      <c r="E31" s="22">
        <v>0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>
        <v>0</v>
      </c>
      <c r="E32" s="22">
        <v>0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0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>
        <v>1</v>
      </c>
      <c r="C35" s="22">
        <v>0</v>
      </c>
      <c r="D35" s="22">
        <v>9</v>
      </c>
      <c r="E35" s="22">
        <v>0</v>
      </c>
      <c r="F35" s="23">
        <f t="shared" si="0"/>
        <v>800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3</v>
      </c>
      <c r="C36" s="22">
        <v>0</v>
      </c>
      <c r="D36" s="22" t="s">
        <v>5</v>
      </c>
      <c r="E36" s="22" t="s">
        <v>5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>
        <v>1</v>
      </c>
      <c r="C37" s="22">
        <v>0</v>
      </c>
      <c r="D37" s="22">
        <v>1</v>
      </c>
      <c r="E37" s="22">
        <v>0</v>
      </c>
      <c r="F37" s="23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1</v>
      </c>
      <c r="C38" s="22">
        <v>0</v>
      </c>
      <c r="D38" s="22">
        <v>0</v>
      </c>
      <c r="E38" s="22">
        <v>0</v>
      </c>
      <c r="F38" s="23">
        <f aca="true" t="shared" si="2" ref="F38:F69">IF(B38&lt;&gt;".",IF(B38&gt;0,IF(D38&lt;&gt;".",100*(D38-B38)/B38,"."),"."),".")</f>
        <v>-100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6</v>
      </c>
      <c r="C40" s="22">
        <v>12</v>
      </c>
      <c r="D40" s="22">
        <v>6</v>
      </c>
      <c r="E40" s="22">
        <v>2</v>
      </c>
      <c r="F40" s="23">
        <f t="shared" si="2"/>
        <v>0</v>
      </c>
      <c r="G40" s="23">
        <f t="shared" si="3"/>
        <v>-83.33333333333333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11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1</v>
      </c>
      <c r="C45" s="22">
        <v>5</v>
      </c>
      <c r="D45" s="22">
        <v>1</v>
      </c>
      <c r="E45" s="22">
        <v>2</v>
      </c>
      <c r="F45" s="23">
        <f t="shared" si="2"/>
        <v>0</v>
      </c>
      <c r="G45" s="23">
        <f t="shared" si="3"/>
        <v>-60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7</v>
      </c>
      <c r="C46" s="22">
        <v>2</v>
      </c>
      <c r="D46" s="22">
        <v>4</v>
      </c>
      <c r="E46" s="22">
        <v>1</v>
      </c>
      <c r="F46" s="23">
        <f t="shared" si="2"/>
        <v>-42.857142857142854</v>
      </c>
      <c r="G46" s="23">
        <f t="shared" si="3"/>
        <v>-50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23</v>
      </c>
      <c r="C47" s="22">
        <v>2</v>
      </c>
      <c r="D47" s="22">
        <v>20</v>
      </c>
      <c r="E47" s="22">
        <v>0</v>
      </c>
      <c r="F47" s="23">
        <f t="shared" si="2"/>
        <v>-13.043478260869565</v>
      </c>
      <c r="G47" s="23">
        <f t="shared" si="3"/>
        <v>-100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26</v>
      </c>
      <c r="C48" s="22">
        <v>12</v>
      </c>
      <c r="D48" s="22">
        <v>35</v>
      </c>
      <c r="E48" s="22">
        <v>6</v>
      </c>
      <c r="F48" s="23">
        <f t="shared" si="2"/>
        <v>34.61538461538461</v>
      </c>
      <c r="G48" s="23">
        <f t="shared" si="3"/>
        <v>-50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6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0</v>
      </c>
      <c r="D52" s="22">
        <v>0</v>
      </c>
      <c r="E52" s="22">
        <v>1</v>
      </c>
      <c r="F52" s="23">
        <f t="shared" si="2"/>
        <v>-100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1</v>
      </c>
      <c r="D54" s="22">
        <v>0</v>
      </c>
      <c r="E54" s="22">
        <v>1</v>
      </c>
      <c r="F54" s="23">
        <f t="shared" si="2"/>
        <v>-100</v>
      </c>
      <c r="G54" s="23">
        <f t="shared" si="3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3</v>
      </c>
      <c r="E55" s="22">
        <v>3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105</v>
      </c>
      <c r="C58" s="22">
        <v>2</v>
      </c>
      <c r="D58" s="22">
        <v>37</v>
      </c>
      <c r="E58" s="22">
        <v>2</v>
      </c>
      <c r="F58" s="23">
        <f t="shared" si="2"/>
        <v>-64.76190476190476</v>
      </c>
      <c r="G58" s="23">
        <f t="shared" si="3"/>
        <v>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72</v>
      </c>
      <c r="E59" s="22">
        <v>2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>
        <v>1</v>
      </c>
      <c r="C65" s="22">
        <v>0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6</v>
      </c>
      <c r="C66" s="22">
        <v>0</v>
      </c>
      <c r="D66" s="22">
        <v>10</v>
      </c>
      <c r="E66" s="22">
        <v>1</v>
      </c>
      <c r="F66" s="23">
        <f t="shared" si="2"/>
        <v>66.66666666666667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3</v>
      </c>
      <c r="C67" s="22">
        <v>2</v>
      </c>
      <c r="D67" s="22">
        <v>7</v>
      </c>
      <c r="E67" s="22">
        <v>1</v>
      </c>
      <c r="F67" s="23">
        <f t="shared" si="2"/>
        <v>133.33333333333334</v>
      </c>
      <c r="G67" s="23">
        <f t="shared" si="3"/>
        <v>-50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15</v>
      </c>
      <c r="C69" s="22">
        <v>10</v>
      </c>
      <c r="D69" s="22">
        <v>16</v>
      </c>
      <c r="E69" s="22">
        <v>8</v>
      </c>
      <c r="F69" s="23">
        <f t="shared" si="2"/>
        <v>6.666666666666667</v>
      </c>
      <c r="G69" s="23">
        <f t="shared" si="3"/>
        <v>-20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3</v>
      </c>
      <c r="C71" s="22">
        <v>20</v>
      </c>
      <c r="D71" s="22">
        <v>2</v>
      </c>
      <c r="E71" s="22">
        <v>20</v>
      </c>
      <c r="F71" s="23">
        <f t="shared" si="4"/>
        <v>-33.333333333333336</v>
      </c>
      <c r="G71" s="23">
        <f t="shared" si="5"/>
        <v>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7</v>
      </c>
      <c r="C72" s="22">
        <v>1</v>
      </c>
      <c r="D72" s="22">
        <v>5</v>
      </c>
      <c r="E72" s="22">
        <v>5</v>
      </c>
      <c r="F72" s="23">
        <f t="shared" si="4"/>
        <v>-28.571428571428573</v>
      </c>
      <c r="G72" s="23">
        <f t="shared" si="5"/>
        <v>400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</v>
      </c>
      <c r="C73" s="22">
        <v>1</v>
      </c>
      <c r="D73" s="22">
        <v>2</v>
      </c>
      <c r="E73" s="22">
        <v>2</v>
      </c>
      <c r="F73" s="23">
        <f t="shared" si="4"/>
        <v>100</v>
      </c>
      <c r="G73" s="23">
        <f t="shared" si="5"/>
        <v>100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2</v>
      </c>
      <c r="E76" s="22">
        <v>2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0</v>
      </c>
      <c r="C77" s="22">
        <v>2</v>
      </c>
      <c r="D77" s="22">
        <v>2</v>
      </c>
      <c r="E77" s="22">
        <v>5</v>
      </c>
      <c r="F77" s="23" t="str">
        <f t="shared" si="4"/>
        <v>.</v>
      </c>
      <c r="G77" s="23">
        <f t="shared" si="5"/>
        <v>150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26</v>
      </c>
      <c r="C78" s="22">
        <v>15</v>
      </c>
      <c r="D78" s="22">
        <v>24</v>
      </c>
      <c r="E78" s="22">
        <v>19</v>
      </c>
      <c r="F78" s="23">
        <f t="shared" si="4"/>
        <v>-7.6923076923076925</v>
      </c>
      <c r="G78" s="23">
        <f t="shared" si="5"/>
        <v>26.666666666666668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1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286</v>
      </c>
      <c r="C82" s="29">
        <v>103</v>
      </c>
      <c r="D82" s="29">
        <v>437</v>
      </c>
      <c r="E82" s="29">
        <v>100</v>
      </c>
      <c r="F82" s="23">
        <f>IF(B82&lt;&gt;".",IF(B82&gt;0,100*(D82-B82)/B82,"."),".")</f>
        <v>52.7972027972028</v>
      </c>
      <c r="G82" s="23">
        <f>IF(C82&lt;&gt;".",IF(C82&gt;0,100*(E82-C82)/C82,"."),".")</f>
        <v>-2.912621359223301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1693</v>
      </c>
      <c r="C83" s="28">
        <v>1468</v>
      </c>
      <c r="D83" s="30">
        <v>1716</v>
      </c>
      <c r="E83" s="30">
        <v>1432</v>
      </c>
      <c r="F83" s="31">
        <f>IF(B83&lt;&gt;".",IF(B83&gt;0,100*(D83-B83)/B83,"."),".")</f>
        <v>1.3585351447135263</v>
      </c>
      <c r="G83" s="31">
        <f>IF(C83&lt;&gt;".",IF(C83&gt;0,100*(E83-C83)/C83,"."),".")</f>
        <v>-2.4523160762942777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2004&amp;RKiel</oddHeader>
    <oddFooter>&amp;R&amp;10Tabelle 45.2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54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2</v>
      </c>
      <c r="C8" s="22">
        <v>0</v>
      </c>
      <c r="D8" s="22">
        <v>2</v>
      </c>
      <c r="E8" s="22">
        <v>1</v>
      </c>
      <c r="F8" s="23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8</v>
      </c>
      <c r="C9" s="22">
        <v>1</v>
      </c>
      <c r="D9" s="22">
        <v>11</v>
      </c>
      <c r="E9" s="22">
        <v>10</v>
      </c>
      <c r="F9" s="23">
        <f t="shared" si="0"/>
        <v>37.5</v>
      </c>
      <c r="G9" s="23">
        <f t="shared" si="1"/>
        <v>900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>
        <v>3</v>
      </c>
      <c r="E10" s="22">
        <v>0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>
        <v>1</v>
      </c>
      <c r="E11" s="22">
        <v>0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</v>
      </c>
      <c r="C14" s="22">
        <v>0</v>
      </c>
      <c r="D14" s="22">
        <v>2</v>
      </c>
      <c r="E14" s="22">
        <v>0</v>
      </c>
      <c r="F14" s="23">
        <f t="shared" si="0"/>
        <v>100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54</v>
      </c>
      <c r="E18" s="22">
        <v>3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4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27</v>
      </c>
      <c r="C28" s="22">
        <v>0</v>
      </c>
      <c r="D28" s="22">
        <v>36</v>
      </c>
      <c r="E28" s="22">
        <v>1</v>
      </c>
      <c r="F28" s="23">
        <f t="shared" si="0"/>
        <v>33.333333333333336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2</v>
      </c>
      <c r="C30" s="22">
        <v>0</v>
      </c>
      <c r="D30" s="22">
        <v>2</v>
      </c>
      <c r="E30" s="22">
        <v>0</v>
      </c>
      <c r="F30" s="23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>
        <v>1</v>
      </c>
      <c r="C32" s="22">
        <v>0</v>
      </c>
      <c r="D32" s="22">
        <v>1</v>
      </c>
      <c r="E32" s="22">
        <v>0</v>
      </c>
      <c r="F32" s="23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1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3</v>
      </c>
      <c r="C36" s="22">
        <v>0</v>
      </c>
      <c r="D36" s="22">
        <v>2</v>
      </c>
      <c r="E36" s="22">
        <v>0</v>
      </c>
      <c r="F36" s="23">
        <f t="shared" si="0"/>
        <v>-33.333333333333336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>
        <v>0</v>
      </c>
      <c r="E38" s="22">
        <v>0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6</v>
      </c>
      <c r="C40" s="22">
        <v>3</v>
      </c>
      <c r="D40" s="22">
        <v>4</v>
      </c>
      <c r="E40" s="22">
        <v>8</v>
      </c>
      <c r="F40" s="23">
        <f t="shared" si="2"/>
        <v>-33.333333333333336</v>
      </c>
      <c r="G40" s="23">
        <f t="shared" si="3"/>
        <v>166.66666666666666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10</v>
      </c>
      <c r="E42" s="22">
        <v>2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1</v>
      </c>
      <c r="C45" s="22">
        <v>1</v>
      </c>
      <c r="D45" s="22">
        <v>0</v>
      </c>
      <c r="E45" s="22">
        <v>2</v>
      </c>
      <c r="F45" s="23">
        <f t="shared" si="2"/>
        <v>-100</v>
      </c>
      <c r="G45" s="23">
        <f t="shared" si="3"/>
        <v>100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6</v>
      </c>
      <c r="C46" s="22">
        <v>0</v>
      </c>
      <c r="D46" s="22">
        <v>1</v>
      </c>
      <c r="E46" s="22">
        <v>1</v>
      </c>
      <c r="F46" s="23">
        <f t="shared" si="2"/>
        <v>-83.33333333333333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27</v>
      </c>
      <c r="C47" s="22">
        <v>0</v>
      </c>
      <c r="D47" s="22">
        <v>13</v>
      </c>
      <c r="E47" s="22">
        <v>1</v>
      </c>
      <c r="F47" s="23">
        <f t="shared" si="2"/>
        <v>-51.851851851851855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6</v>
      </c>
      <c r="C48" s="22">
        <v>3</v>
      </c>
      <c r="D48" s="22">
        <v>8</v>
      </c>
      <c r="E48" s="22">
        <v>3</v>
      </c>
      <c r="F48" s="23">
        <f t="shared" si="2"/>
        <v>33.333333333333336</v>
      </c>
      <c r="G48" s="23">
        <f t="shared" si="3"/>
        <v>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4</v>
      </c>
      <c r="C54" s="22">
        <v>8</v>
      </c>
      <c r="D54" s="22">
        <v>3</v>
      </c>
      <c r="E54" s="22">
        <v>6</v>
      </c>
      <c r="F54" s="23">
        <f t="shared" si="2"/>
        <v>-25</v>
      </c>
      <c r="G54" s="23">
        <f t="shared" si="3"/>
        <v>-25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8</v>
      </c>
      <c r="E55" s="22">
        <v>11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2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129</v>
      </c>
      <c r="C58" s="22">
        <v>4</v>
      </c>
      <c r="D58" s="22">
        <v>27</v>
      </c>
      <c r="E58" s="22">
        <v>1</v>
      </c>
      <c r="F58" s="23">
        <f t="shared" si="2"/>
        <v>-79.06976744186046</v>
      </c>
      <c r="G58" s="23">
        <f t="shared" si="3"/>
        <v>-75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92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1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>
        <v>1</v>
      </c>
      <c r="E65" s="22">
        <v>0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16</v>
      </c>
      <c r="C66" s="22">
        <v>1</v>
      </c>
      <c r="D66" s="22">
        <v>25</v>
      </c>
      <c r="E66" s="22">
        <v>1</v>
      </c>
      <c r="F66" s="23">
        <f t="shared" si="2"/>
        <v>56.25</v>
      </c>
      <c r="G66" s="23">
        <f t="shared" si="3"/>
        <v>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>
        <v>0</v>
      </c>
      <c r="C68" s="22">
        <v>3</v>
      </c>
      <c r="D68" s="22">
        <v>0</v>
      </c>
      <c r="E68" s="22">
        <v>2</v>
      </c>
      <c r="F68" s="23" t="str">
        <f t="shared" si="2"/>
        <v>.</v>
      </c>
      <c r="G68" s="23">
        <f t="shared" si="3"/>
        <v>-33.333333333333336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9</v>
      </c>
      <c r="C69" s="22">
        <v>9</v>
      </c>
      <c r="D69" s="22">
        <v>8</v>
      </c>
      <c r="E69" s="22">
        <v>5</v>
      </c>
      <c r="F69" s="23">
        <f t="shared" si="2"/>
        <v>-11.11111111111111</v>
      </c>
      <c r="G69" s="23">
        <f t="shared" si="3"/>
        <v>-44.44444444444444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15</v>
      </c>
      <c r="D71" s="22">
        <v>0</v>
      </c>
      <c r="E71" s="22">
        <v>6</v>
      </c>
      <c r="F71" s="23" t="str">
        <f t="shared" si="4"/>
        <v>.</v>
      </c>
      <c r="G71" s="23">
        <f t="shared" si="5"/>
        <v>-60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17</v>
      </c>
      <c r="C72" s="22">
        <v>18</v>
      </c>
      <c r="D72" s="22">
        <v>25</v>
      </c>
      <c r="E72" s="22">
        <v>13</v>
      </c>
      <c r="F72" s="23">
        <f t="shared" si="4"/>
        <v>47.05882352941177</v>
      </c>
      <c r="G72" s="23">
        <f t="shared" si="5"/>
        <v>-27.77777777777778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 t="s">
        <v>5</v>
      </c>
      <c r="C73" s="22" t="s">
        <v>5</v>
      </c>
      <c r="D73" s="22">
        <v>1</v>
      </c>
      <c r="E73" s="22">
        <v>2</v>
      </c>
      <c r="F73" s="23" t="str">
        <f t="shared" si="4"/>
        <v>.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5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1</v>
      </c>
      <c r="C77" s="22">
        <v>3</v>
      </c>
      <c r="D77" s="22">
        <v>2</v>
      </c>
      <c r="E77" s="22">
        <v>4</v>
      </c>
      <c r="F77" s="23">
        <f t="shared" si="4"/>
        <v>100</v>
      </c>
      <c r="G77" s="23">
        <f t="shared" si="5"/>
        <v>33.333333333333336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20</v>
      </c>
      <c r="C78" s="22">
        <v>9</v>
      </c>
      <c r="D78" s="22">
        <v>6</v>
      </c>
      <c r="E78" s="22">
        <v>9</v>
      </c>
      <c r="F78" s="23">
        <f t="shared" si="4"/>
        <v>-70</v>
      </c>
      <c r="G78" s="23">
        <f t="shared" si="5"/>
        <v>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4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286</v>
      </c>
      <c r="C82" s="29">
        <v>78</v>
      </c>
      <c r="D82" s="29">
        <v>414</v>
      </c>
      <c r="E82" s="29">
        <v>100</v>
      </c>
      <c r="F82" s="23">
        <f>IF(B82&lt;&gt;".",IF(B82&gt;0,100*(D82-B82)/B82,"."),".")</f>
        <v>44.75524475524475</v>
      </c>
      <c r="G82" s="23">
        <f>IF(C82&lt;&gt;".",IF(C82&gt;0,100*(E82-C82)/C82,"."),".")</f>
        <v>28.205128205128204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1669</v>
      </c>
      <c r="C83" s="28">
        <v>1540</v>
      </c>
      <c r="D83" s="30">
        <v>1774</v>
      </c>
      <c r="E83" s="30">
        <v>1565</v>
      </c>
      <c r="F83" s="31">
        <f>IF(B83&lt;&gt;".",IF(B83&gt;0,100*(D83-B83)/B83,"."),".")</f>
        <v>6.291192330736968</v>
      </c>
      <c r="G83" s="31">
        <f>IF(C83&lt;&gt;".",IF(C83&gt;0,100*(E83-C83)/C83,"."),".")</f>
        <v>1.6233766233766234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2004&amp;RLübeck</oddHeader>
    <oddFooter>&amp;R&amp;10Tabelle 45.2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P948"/>
  <sheetViews>
    <sheetView tabSelected="1"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58</v>
      </c>
      <c r="E6" s="22">
        <v>1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13</v>
      </c>
      <c r="C9" s="22">
        <v>11</v>
      </c>
      <c r="D9" s="22">
        <v>16</v>
      </c>
      <c r="E9" s="22">
        <v>8</v>
      </c>
      <c r="F9" s="23">
        <f t="shared" si="0"/>
        <v>23.076923076923077</v>
      </c>
      <c r="G9" s="23">
        <f t="shared" si="1"/>
        <v>-27.272727272727273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>
        <v>1</v>
      </c>
      <c r="E11" s="22">
        <v>0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>
        <v>0</v>
      </c>
      <c r="E13" s="22">
        <v>0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</v>
      </c>
      <c r="C14" s="22">
        <v>0</v>
      </c>
      <c r="D14" s="22">
        <v>2</v>
      </c>
      <c r="E14" s="22">
        <v>0</v>
      </c>
      <c r="F14" s="23">
        <f t="shared" si="0"/>
        <v>100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39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2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11</v>
      </c>
      <c r="C28" s="22">
        <v>3</v>
      </c>
      <c r="D28" s="22">
        <v>14</v>
      </c>
      <c r="E28" s="22">
        <v>0</v>
      </c>
      <c r="F28" s="23">
        <f t="shared" si="0"/>
        <v>27.272727272727273</v>
      </c>
      <c r="G28" s="23">
        <f t="shared" si="1"/>
        <v>-100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4</v>
      </c>
      <c r="C30" s="22">
        <v>0</v>
      </c>
      <c r="D30" s="22">
        <v>2</v>
      </c>
      <c r="E30" s="22">
        <v>0</v>
      </c>
      <c r="F30" s="23">
        <f t="shared" si="0"/>
        <v>-50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>
        <v>1</v>
      </c>
      <c r="E31" s="22">
        <v>0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>
        <v>1</v>
      </c>
      <c r="C32" s="22">
        <v>0</v>
      </c>
      <c r="D32" s="22">
        <v>2</v>
      </c>
      <c r="E32" s="22">
        <v>0</v>
      </c>
      <c r="F32" s="23">
        <f t="shared" si="0"/>
        <v>100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1</v>
      </c>
      <c r="E33" s="22">
        <v>0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>
        <v>0</v>
      </c>
      <c r="E34" s="22">
        <v>0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3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1</v>
      </c>
      <c r="C36" s="22">
        <v>0</v>
      </c>
      <c r="D36" s="22">
        <v>1</v>
      </c>
      <c r="E36" s="22">
        <v>0</v>
      </c>
      <c r="F36" s="23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>
        <v>1</v>
      </c>
      <c r="E37" s="22">
        <v>1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>
        <v>0</v>
      </c>
      <c r="E38" s="22">
        <v>0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8</v>
      </c>
      <c r="C40" s="22">
        <v>4</v>
      </c>
      <c r="D40" s="22">
        <v>3</v>
      </c>
      <c r="E40" s="22">
        <v>9</v>
      </c>
      <c r="F40" s="23">
        <f t="shared" si="2"/>
        <v>-62.5</v>
      </c>
      <c r="G40" s="23">
        <f t="shared" si="3"/>
        <v>125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8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1</v>
      </c>
      <c r="C45" s="22">
        <v>0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9</v>
      </c>
      <c r="C46" s="22">
        <v>2</v>
      </c>
      <c r="D46" s="22">
        <v>11</v>
      </c>
      <c r="E46" s="22">
        <v>1</v>
      </c>
      <c r="F46" s="23">
        <f t="shared" si="2"/>
        <v>22.22222222222222</v>
      </c>
      <c r="G46" s="23">
        <f t="shared" si="3"/>
        <v>-50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5</v>
      </c>
      <c r="C47" s="22">
        <v>0</v>
      </c>
      <c r="D47" s="22">
        <v>10</v>
      </c>
      <c r="E47" s="22">
        <v>1</v>
      </c>
      <c r="F47" s="23">
        <f t="shared" si="2"/>
        <v>100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1</v>
      </c>
      <c r="D48" s="22">
        <v>5</v>
      </c>
      <c r="E48" s="22">
        <v>0</v>
      </c>
      <c r="F48" s="23">
        <f t="shared" si="2"/>
        <v>25</v>
      </c>
      <c r="G48" s="23">
        <f t="shared" si="3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3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0</v>
      </c>
      <c r="C52" s="22">
        <v>1</v>
      </c>
      <c r="D52" s="22">
        <v>0</v>
      </c>
      <c r="E52" s="22">
        <v>1</v>
      </c>
      <c r="F52" s="23" t="str">
        <f t="shared" si="2"/>
        <v>.</v>
      </c>
      <c r="G52" s="23">
        <f t="shared" si="3"/>
        <v>0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0</v>
      </c>
      <c r="C54" s="22">
        <v>2</v>
      </c>
      <c r="D54" s="22">
        <v>1</v>
      </c>
      <c r="E54" s="22">
        <v>3</v>
      </c>
      <c r="F54" s="23" t="str">
        <f t="shared" si="2"/>
        <v>.</v>
      </c>
      <c r="G54" s="23">
        <f t="shared" si="3"/>
        <v>50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5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2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151</v>
      </c>
      <c r="C58" s="22">
        <v>3</v>
      </c>
      <c r="D58" s="22">
        <v>10</v>
      </c>
      <c r="E58" s="22">
        <v>1</v>
      </c>
      <c r="F58" s="23">
        <f t="shared" si="2"/>
        <v>-93.37748344370861</v>
      </c>
      <c r="G58" s="23">
        <f t="shared" si="3"/>
        <v>-66.66666666666667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124</v>
      </c>
      <c r="E59" s="22">
        <v>3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1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13</v>
      </c>
      <c r="C66" s="22">
        <v>0</v>
      </c>
      <c r="D66" s="22">
        <v>13</v>
      </c>
      <c r="E66" s="22">
        <v>0</v>
      </c>
      <c r="F66" s="23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</v>
      </c>
      <c r="C67" s="22">
        <v>0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>
        <v>0</v>
      </c>
      <c r="E68" s="22">
        <v>1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4</v>
      </c>
      <c r="C69" s="22">
        <v>3</v>
      </c>
      <c r="D69" s="22">
        <v>8</v>
      </c>
      <c r="E69" s="22">
        <v>0</v>
      </c>
      <c r="F69" s="23">
        <f t="shared" si="2"/>
        <v>100</v>
      </c>
      <c r="G69" s="23">
        <f t="shared" si="3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3</v>
      </c>
      <c r="D71" s="22">
        <v>0</v>
      </c>
      <c r="E71" s="22">
        <v>4</v>
      </c>
      <c r="F71" s="23" t="str">
        <f t="shared" si="4"/>
        <v>.</v>
      </c>
      <c r="G71" s="23">
        <f t="shared" si="5"/>
        <v>33.333333333333336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6</v>
      </c>
      <c r="C72" s="22">
        <v>9</v>
      </c>
      <c r="D72" s="22">
        <v>10</v>
      </c>
      <c r="E72" s="22">
        <v>1</v>
      </c>
      <c r="F72" s="23">
        <f t="shared" si="4"/>
        <v>66.66666666666667</v>
      </c>
      <c r="G72" s="23">
        <f t="shared" si="5"/>
        <v>-88.88888888888889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</v>
      </c>
      <c r="C73" s="22">
        <v>1</v>
      </c>
      <c r="D73" s="22">
        <v>2</v>
      </c>
      <c r="E73" s="22">
        <v>0</v>
      </c>
      <c r="F73" s="23">
        <f t="shared" si="4"/>
        <v>100</v>
      </c>
      <c r="G73" s="23">
        <f t="shared" si="5"/>
        <v>-100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1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7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9</v>
      </c>
      <c r="C78" s="22">
        <v>5</v>
      </c>
      <c r="D78" s="22">
        <v>6</v>
      </c>
      <c r="E78" s="22">
        <v>5</v>
      </c>
      <c r="F78" s="23">
        <f t="shared" si="4"/>
        <v>-33.333333333333336</v>
      </c>
      <c r="G78" s="23">
        <f t="shared" si="5"/>
        <v>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243</v>
      </c>
      <c r="C82" s="29">
        <v>48</v>
      </c>
      <c r="D82" s="29">
        <v>360</v>
      </c>
      <c r="E82" s="29">
        <v>54</v>
      </c>
      <c r="F82" s="23">
        <f>IF(B82&lt;&gt;".",IF(B82&gt;0,100*(D82-B82)/B82,"."),".")</f>
        <v>48.148148148148145</v>
      </c>
      <c r="G82" s="23">
        <f>IF(C82&lt;&gt;".",IF(C82&gt;0,100*(E82-C82)/C82,"."),".")</f>
        <v>12.5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1543</v>
      </c>
      <c r="C83" s="28">
        <v>1240</v>
      </c>
      <c r="D83" s="30">
        <v>1538</v>
      </c>
      <c r="E83" s="30">
        <v>1127</v>
      </c>
      <c r="F83" s="31">
        <f>IF(B83&lt;&gt;".",IF(B83&gt;0,100*(D83-B83)/B83,"."),".")</f>
        <v>-0.32404406999351915</v>
      </c>
      <c r="G83" s="31">
        <f>IF(C83&lt;&gt;".",IF(C83&gt;0,100*(E83-C83)/C83,"."),".")</f>
        <v>-9.112903225806452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2004&amp;RNeumünster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2004-03-11T13:26:43Z</dcterms:created>
  <dcterms:modified xsi:type="dcterms:W3CDTF">2004-03-11T13:26:58Z</dcterms:modified>
  <cp:category/>
  <cp:version/>
  <cp:contentType/>
  <cp:contentStatus/>
</cp:coreProperties>
</file>