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660" activeTab="7"/>
  </bookViews>
  <sheets>
    <sheet name="Dessau" sheetId="1" r:id="rId1"/>
    <sheet name="Halberstadt" sheetId="2" r:id="rId2"/>
    <sheet name="Halle" sheetId="3" r:id="rId3"/>
    <sheet name="Magdeburg" sheetId="4" r:id="rId4"/>
    <sheet name="Merseburg" sheetId="5" r:id="rId5"/>
    <sheet name="Sangerhausen" sheetId="6" r:id="rId6"/>
    <sheet name="Stendal" sheetId="7" r:id="rId7"/>
    <sheet name="Wittenberg" sheetId="8" r:id="rId8"/>
  </sheets>
  <definedNames>
    <definedName name="_xlnm.Print_Area" localSheetId="0">'Dessau'!$A$1:$J$60</definedName>
    <definedName name="_xlnm.Print_Area" localSheetId="1">'Halberstadt'!$A$1:$J$60</definedName>
    <definedName name="_xlnm.Print_Area" localSheetId="2">'Halle'!$A$1:$J$60</definedName>
    <definedName name="_xlnm.Print_Area" localSheetId="3">'Magdeburg'!$A$1:$J$60</definedName>
    <definedName name="_xlnm.Print_Area" localSheetId="4">'Merseburg'!$A$1:$J$60</definedName>
    <definedName name="_xlnm.Print_Area" localSheetId="5">'Sangerhausen'!$A$1:$J$60</definedName>
    <definedName name="_xlnm.Print_Area" localSheetId="6">'Stendal'!$A$1:$J$60</definedName>
    <definedName name="_xlnm.Print_Area" localSheetId="7">'Wittenberg'!$A$1:$J$60</definedName>
  </definedNames>
  <calcPr fullCalcOnLoad="1"/>
</workbook>
</file>

<file path=xl/sharedStrings.xml><?xml version="1.0" encoding="utf-8"?>
<sst xmlns="http://schemas.openxmlformats.org/spreadsheetml/2006/main" count="968" uniqueCount="122">
  <si>
    <t>Laufende Nummer</t>
  </si>
  <si>
    <t>Berufsgruppe</t>
  </si>
  <si>
    <t>Neuabschlüsse = Realisierte Nachfrage</t>
  </si>
  <si>
    <t>Noch nicht ver-mittelte Bewerber = nicht realisierte Nachfrage</t>
  </si>
  <si>
    <t>Gesamtnachfrage</t>
  </si>
  <si>
    <t>Anteil der nicht realisierten an der Gesamtnachfrage</t>
  </si>
  <si>
    <t>männlich</t>
  </si>
  <si>
    <t>weiblich</t>
  </si>
  <si>
    <t xml:space="preserve"> 1 </t>
  </si>
  <si>
    <t xml:space="preserve">Kraftfahrzeugmechaniker/-in             </t>
  </si>
  <si>
    <t xml:space="preserve"> 2 </t>
  </si>
  <si>
    <t xml:space="preserve">Verkäufer/-in                           </t>
  </si>
  <si>
    <t xml:space="preserve"> 3 </t>
  </si>
  <si>
    <t>Energieel./in Anl./Betr./Elektroinst./in</t>
  </si>
  <si>
    <t xml:space="preserve"> 4 </t>
  </si>
  <si>
    <t xml:space="preserve">Industriekaufmann/-frau                 </t>
  </si>
  <si>
    <t xml:space="preserve"> 5 </t>
  </si>
  <si>
    <t xml:space="preserve">Friseur/-in                             </t>
  </si>
  <si>
    <t xml:space="preserve"> 6 </t>
  </si>
  <si>
    <t xml:space="preserve">Kaufmann/-frau im Groß- u. Außenhandel  </t>
  </si>
  <si>
    <t xml:space="preserve"> 7 </t>
  </si>
  <si>
    <t xml:space="preserve">Bürokaufmann/-frau                      </t>
  </si>
  <si>
    <t xml:space="preserve"> 8 </t>
  </si>
  <si>
    <t xml:space="preserve">Industriemechaniker/-in Masch./Systemt. </t>
  </si>
  <si>
    <t xml:space="preserve"> 9 </t>
  </si>
  <si>
    <t xml:space="preserve">Bankkaufmann/-frau                      </t>
  </si>
  <si>
    <t xml:space="preserve">10 </t>
  </si>
  <si>
    <t xml:space="preserve">Kaufmann/-frau im Einzelhandel           </t>
  </si>
  <si>
    <t xml:space="preserve">11 </t>
  </si>
  <si>
    <t xml:space="preserve">Maler/-in und Lackierer/-in             </t>
  </si>
  <si>
    <t xml:space="preserve">12 </t>
  </si>
  <si>
    <t xml:space="preserve">Gas- und Wasserinstallateur/-in         </t>
  </si>
  <si>
    <t xml:space="preserve">13 </t>
  </si>
  <si>
    <t>Werkzeugmechaniker/-in Stanz/Umformtechn.</t>
  </si>
  <si>
    <t xml:space="preserve">14 </t>
  </si>
  <si>
    <t xml:space="preserve">Tischler/-in                            </t>
  </si>
  <si>
    <t xml:space="preserve">15 </t>
  </si>
  <si>
    <t xml:space="preserve">Technische(r) Zeichner/-in              </t>
  </si>
  <si>
    <t xml:space="preserve">17 </t>
  </si>
  <si>
    <t xml:space="preserve">Fachverkäufer/-in im Nahrungsm.-Handw.  </t>
  </si>
  <si>
    <t xml:space="preserve">18 </t>
  </si>
  <si>
    <t xml:space="preserve">Fleischer/-in                           </t>
  </si>
  <si>
    <t xml:space="preserve">19 </t>
  </si>
  <si>
    <t xml:space="preserve">Bäcker/-in                              </t>
  </si>
  <si>
    <t xml:space="preserve">20 </t>
  </si>
  <si>
    <t xml:space="preserve">Industriemechaniker/-in Betriebstechnik </t>
  </si>
  <si>
    <t xml:space="preserve">21 </t>
  </si>
  <si>
    <t xml:space="preserve">Kaufmann/-frau für Bürokommunikation    </t>
  </si>
  <si>
    <t xml:space="preserve">22 </t>
  </si>
  <si>
    <t xml:space="preserve">Metallbauer/-in                         </t>
  </si>
  <si>
    <t xml:space="preserve">23 </t>
  </si>
  <si>
    <t xml:space="preserve">Koch/Köchin                             </t>
  </si>
  <si>
    <t xml:space="preserve">24 </t>
  </si>
  <si>
    <t xml:space="preserve">Zentralheizungs- und Lüftungsbauer/-in  </t>
  </si>
  <si>
    <t xml:space="preserve">25 </t>
  </si>
  <si>
    <t>Radio-Fernsehtechn./-in, Inf-elektr./-in</t>
  </si>
  <si>
    <t xml:space="preserve">26 </t>
  </si>
  <si>
    <t xml:space="preserve">Bauzeichner/-in                         </t>
  </si>
  <si>
    <t xml:space="preserve">27 </t>
  </si>
  <si>
    <t>Industriemechaniker/-in Produktionstechn.</t>
  </si>
  <si>
    <t xml:space="preserve">28 </t>
  </si>
  <si>
    <t xml:space="preserve">Landmaschinenmechaniker/-in             </t>
  </si>
  <si>
    <t xml:space="preserve">29 </t>
  </si>
  <si>
    <t xml:space="preserve">Rest: Gewerbliche Berufe im Handwerk    </t>
  </si>
  <si>
    <t xml:space="preserve">30 </t>
  </si>
  <si>
    <t xml:space="preserve">Sonstige Auszubildende im Handwerk      </t>
  </si>
  <si>
    <t xml:space="preserve">31 </t>
  </si>
  <si>
    <t>Rest: Gewerbl./industrielle Berufe in IH</t>
  </si>
  <si>
    <t xml:space="preserve">32 </t>
  </si>
  <si>
    <t xml:space="preserve">Rest: Kaufmännische/sonst. Berufe in IH </t>
  </si>
  <si>
    <t xml:space="preserve">33 </t>
  </si>
  <si>
    <t xml:space="preserve">Rechtsanwalts-/Notarfachangestellte(r)  </t>
  </si>
  <si>
    <t xml:space="preserve">34 </t>
  </si>
  <si>
    <t xml:space="preserve">Wirtschafts- und Steuerberatende Berufe </t>
  </si>
  <si>
    <t xml:space="preserve">35 </t>
  </si>
  <si>
    <t xml:space="preserve">Arzthelfer/-in                          </t>
  </si>
  <si>
    <t xml:space="preserve">36 </t>
  </si>
  <si>
    <t xml:space="preserve">Zahnmedizinische/r Fachangestellte/r                  </t>
  </si>
  <si>
    <t xml:space="preserve">37 </t>
  </si>
  <si>
    <t xml:space="preserve">Hauswirtschafter/-in (städtisch)        </t>
  </si>
  <si>
    <t xml:space="preserve">38 </t>
  </si>
  <si>
    <t>Pharmaz.-kaufmännische(r) Angestellte(r)</t>
  </si>
  <si>
    <t xml:space="preserve">39 </t>
  </si>
  <si>
    <t xml:space="preserve">Landwirtschaftliche Berufe              </t>
  </si>
  <si>
    <t xml:space="preserve">40 </t>
  </si>
  <si>
    <t xml:space="preserve">Hauswirtschafter/-in (ländlich)         </t>
  </si>
  <si>
    <t xml:space="preserve">41 </t>
  </si>
  <si>
    <t xml:space="preserve">Kommunikationselektroniker/-in          </t>
  </si>
  <si>
    <t xml:space="preserve">42 </t>
  </si>
  <si>
    <t xml:space="preserve">Technikerberufe im öffentlichen Dienst  </t>
  </si>
  <si>
    <t xml:space="preserve">43 </t>
  </si>
  <si>
    <t xml:space="preserve">44 </t>
  </si>
  <si>
    <t xml:space="preserve">Verwaltungs/Büroberufe im öffentlichen Dienst   </t>
  </si>
  <si>
    <t xml:space="preserve">45 </t>
  </si>
  <si>
    <t xml:space="preserve">Sonstige Berufe im öffentlichen Dienst  </t>
  </si>
  <si>
    <t xml:space="preserve">46 </t>
  </si>
  <si>
    <t xml:space="preserve">Textilberufe IH/HW                      </t>
  </si>
  <si>
    <t xml:space="preserve">47 </t>
  </si>
  <si>
    <t xml:space="preserve">Tierarzthelfer/-in                      </t>
  </si>
  <si>
    <t xml:space="preserve">48 </t>
  </si>
  <si>
    <t xml:space="preserve">Stufenausbildung Bauwirtschaft/-gewerbe </t>
  </si>
  <si>
    <t xml:space="preserve">49 </t>
  </si>
  <si>
    <t xml:space="preserve">Berufe im Hotel- und Gaststättengewerbe </t>
  </si>
  <si>
    <t xml:space="preserve">50 </t>
  </si>
  <si>
    <t xml:space="preserve">Behindertenausb. nach § 48 BBiG, § 42 HwO  </t>
  </si>
  <si>
    <t xml:space="preserve">51 </t>
  </si>
  <si>
    <t xml:space="preserve">Neue IT-Berufe                          </t>
  </si>
  <si>
    <t xml:space="preserve">52 </t>
  </si>
  <si>
    <t xml:space="preserve">Neue Medienberufe                       </t>
  </si>
  <si>
    <t>Insgesamt</t>
  </si>
  <si>
    <r>
      <t>1)</t>
    </r>
    <r>
      <rPr>
        <sz val="8"/>
        <rFont val="Arial"/>
        <family val="2"/>
      </rPr>
      <t xml:space="preserve"> einschließlich Schiffsbaumechaniker/Schiffsbaumechanikerin</t>
    </r>
  </si>
  <si>
    <t>Nachdruck - auch auszugsweise - nur mit Quellenangabe  gestattet.</t>
  </si>
  <si>
    <r>
      <t xml:space="preserve">Verkehrsberufe im öffentlichen Dienst </t>
    </r>
    <r>
      <rPr>
        <vertAlign val="superscript"/>
        <sz val="8"/>
        <rFont val="Arial"/>
        <family val="2"/>
      </rPr>
      <t>1)</t>
    </r>
  </si>
  <si>
    <t>Relation zwischen Gesamtnachfrage und nicht vermittelten Bewerbern vom 01. Oktober 2003 bis zum 30. September 2004, unterteilt nach Berufsgruppen und Geschlecht
 in Dessau</t>
  </si>
  <si>
    <t>Quelle: Bundesinstitut für Berufsbildung (BIBB), Erhebung zum 30. September 2004</t>
  </si>
  <si>
    <t>Relation zwischen Gesamtnachfrage und nicht vermittelten Bewerbern vom 01. Oktober 2003 bis zum 30. September 2004, unterteilt nach Berufsgruppen und Geschlecht
 in Halberstadt</t>
  </si>
  <si>
    <t>Relation zwischen Gesamtnachfrage und nicht vermittelten Bewerbern vom 01. Oktober 2003 bis zum 30. September 2004, unterteilt nach Berufsgruppen und Geschlecht
 in Halle</t>
  </si>
  <si>
    <t>Relation zwischen Gesamtnachfrage und nicht vermittelten Bewerbern vom 01. Oktober 2003 bis zum 30. September 2004, unterteilt nach Berufsgruppen und Geschlecht
 in Magdeburg</t>
  </si>
  <si>
    <t>Relation zwischen Gesamtnachfrage und nicht vermittelten Bewerbern vom 01. Oktober 2003 bis zum 30. September 2004, unterteilt nach Berufsgruppen und Geschlecht
 in Merseburg</t>
  </si>
  <si>
    <t>Relation zwischen Gesamtnachfrage und nicht vermittelten Bewerbern vom 01. Oktober 2003 bis zum 30. September 2004, unterteilt nach Berufsgruppen und Geschlecht
 in Sangerhausen</t>
  </si>
  <si>
    <t>Relation zwischen Gesamtnachfrage und nicht vermittelten Bewerbern vom 01. Oktober 2003 bis zum 30. September 2004, unterteilt nach Berufsgruppen und Geschlecht
 in Stendal</t>
  </si>
  <si>
    <t>Relation zwischen Gesamtnachfrage und nicht vermittelten Bewerbern vom 01. Oktober 2003 bis zum 30. September 2004, unterteilt nach Berufsgruppen und Geschlecht
 in Wittenberg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</si>
</sst>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"/>
  </numFmts>
  <fonts count="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 shrinkToFit="1"/>
    </xf>
    <xf numFmtId="172" fontId="2" fillId="0" borderId="7" xfId="0" applyNumberFormat="1" applyFont="1" applyFill="1" applyBorder="1" applyAlignment="1">
      <alignment horizontal="center" vertical="center" shrinkToFit="1"/>
    </xf>
    <xf numFmtId="4" fontId="2" fillId="0" borderId="7" xfId="0" applyNumberFormat="1" applyFont="1" applyFill="1" applyBorder="1" applyAlignment="1">
      <alignment horizontal="center" vertical="center"/>
    </xf>
    <xf numFmtId="172" fontId="2" fillId="0" borderId="7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 shrinkToFit="1"/>
    </xf>
    <xf numFmtId="173" fontId="2" fillId="0" borderId="5" xfId="0" applyNumberFormat="1" applyFont="1" applyFill="1" applyBorder="1" applyAlignment="1">
      <alignment horizontal="right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horizontal="right" vertical="center" shrinkToFit="1"/>
    </xf>
    <xf numFmtId="173" fontId="2" fillId="0" borderId="4" xfId="0" applyNumberFormat="1" applyFont="1" applyFill="1" applyBorder="1" applyAlignment="1">
      <alignment horizontal="right" vertical="center" shrinkToFit="1"/>
    </xf>
    <xf numFmtId="0" fontId="2" fillId="0" borderId="5" xfId="0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/>
    </xf>
    <xf numFmtId="0" fontId="2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3" fontId="4" fillId="0" borderId="5" xfId="0" applyNumberFormat="1" applyFont="1" applyFill="1" applyBorder="1" applyAlignment="1">
      <alignment horizontal="right" vertical="center" shrinkToFit="1"/>
    </xf>
    <xf numFmtId="173" fontId="4" fillId="0" borderId="4" xfId="0" applyNumberFormat="1" applyFont="1" applyFill="1" applyBorder="1" applyAlignment="1">
      <alignment horizontal="right" vertical="center" shrinkToFit="1"/>
    </xf>
    <xf numFmtId="173" fontId="4" fillId="0" borderId="7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4" fontId="5" fillId="0" borderId="8" xfId="0" applyNumberFormat="1" applyFont="1" applyFill="1" applyBorder="1" applyAlignment="1">
      <alignment vertical="center" shrinkToFit="1"/>
    </xf>
    <xf numFmtId="172" fontId="5" fillId="0" borderId="8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172" fontId="2" fillId="0" borderId="0" xfId="0" applyNumberFormat="1" applyFont="1" applyFill="1" applyAlignment="1">
      <alignment vertical="center"/>
    </xf>
    <xf numFmtId="17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J60"/>
  <sheetViews>
    <sheetView zoomScaleSheetLayoutView="100" workbookViewId="0" topLeftCell="A21">
      <selection activeCell="A54" sqref="A54"/>
    </sheetView>
  </sheetViews>
  <sheetFormatPr defaultColWidth="11.57421875" defaultRowHeight="12.75"/>
  <cols>
    <col min="1" max="1" width="7.28125" style="51" customWidth="1"/>
    <col min="2" max="2" width="32.8515625" style="51" customWidth="1"/>
    <col min="3" max="3" width="7.00390625" style="52" customWidth="1"/>
    <col min="4" max="4" width="7.00390625" style="53" customWidth="1"/>
    <col min="5" max="5" width="7.00390625" style="52" customWidth="1"/>
    <col min="6" max="8" width="7.00390625" style="53" customWidth="1"/>
    <col min="9" max="9" width="6.8515625" style="53" customWidth="1"/>
    <col min="10" max="10" width="6.8515625" style="50" customWidth="1"/>
    <col min="11" max="16384" width="11.57421875" style="50" customWidth="1"/>
  </cols>
  <sheetData>
    <row r="1" spans="1:10" s="4" customFormat="1" ht="34.5" customHeight="1">
      <c r="A1" s="1"/>
      <c r="B1" s="54" t="s">
        <v>113</v>
      </c>
      <c r="C1" s="2"/>
      <c r="D1" s="2"/>
      <c r="E1" s="2"/>
      <c r="F1" s="2"/>
      <c r="G1" s="2"/>
      <c r="H1" s="2"/>
      <c r="I1" s="2"/>
      <c r="J1" s="3"/>
    </row>
    <row r="2" spans="1:10" s="4" customFormat="1" ht="45" customHeight="1">
      <c r="A2" s="5" t="s">
        <v>0</v>
      </c>
      <c r="B2" s="6" t="s">
        <v>1</v>
      </c>
      <c r="C2" s="7" t="s">
        <v>2</v>
      </c>
      <c r="D2" s="8"/>
      <c r="E2" s="7" t="s">
        <v>3</v>
      </c>
      <c r="F2" s="8"/>
      <c r="G2" s="9" t="s">
        <v>4</v>
      </c>
      <c r="H2" s="10"/>
      <c r="I2" s="7" t="s">
        <v>5</v>
      </c>
      <c r="J2" s="8"/>
    </row>
    <row r="3" spans="1:10" s="4" customFormat="1" ht="14.25" customHeight="1">
      <c r="A3" s="11"/>
      <c r="B3" s="12"/>
      <c r="C3" s="13" t="s">
        <v>6</v>
      </c>
      <c r="D3" s="14" t="s">
        <v>7</v>
      </c>
      <c r="E3" s="13" t="s">
        <v>6</v>
      </c>
      <c r="F3" s="14" t="s">
        <v>7</v>
      </c>
      <c r="G3" s="13" t="s">
        <v>6</v>
      </c>
      <c r="H3" s="14" t="s">
        <v>7</v>
      </c>
      <c r="I3" s="15" t="s">
        <v>6</v>
      </c>
      <c r="J3" s="16" t="s">
        <v>7</v>
      </c>
    </row>
    <row r="4" spans="1:10" s="4" customFormat="1" ht="12.75">
      <c r="A4" s="17" t="s">
        <v>8</v>
      </c>
      <c r="B4" s="18" t="s">
        <v>9</v>
      </c>
      <c r="C4" s="19">
        <v>110</v>
      </c>
      <c r="D4" s="19">
        <v>0</v>
      </c>
      <c r="E4" s="19">
        <v>5</v>
      </c>
      <c r="F4" s="19">
        <v>0</v>
      </c>
      <c r="G4" s="19">
        <f aca="true" t="shared" si="0" ref="G4:G35">C4+E4</f>
        <v>115</v>
      </c>
      <c r="H4" s="19">
        <f aca="true" t="shared" si="1" ref="H4:H35">D4+F4</f>
        <v>0</v>
      </c>
      <c r="I4" s="20">
        <f aca="true" t="shared" si="2" ref="I4:I35">IF(G4&lt;&gt;".",IF(G4&gt;0,E4/G4*100,"."),".")</f>
        <v>4.3478260869565215</v>
      </c>
      <c r="J4" s="20" t="str">
        <f aca="true" t="shared" si="3" ref="J4:J35">IF(H4&lt;&gt;".",IF(H4&gt;0,F4/H4*100,"."),".")</f>
        <v>.</v>
      </c>
    </row>
    <row r="5" spans="1:10" s="4" customFormat="1" ht="12.75">
      <c r="A5" s="17" t="s">
        <v>10</v>
      </c>
      <c r="B5" s="18" t="s">
        <v>11</v>
      </c>
      <c r="C5" s="19">
        <v>29</v>
      </c>
      <c r="D5" s="19">
        <v>66</v>
      </c>
      <c r="E5" s="19">
        <v>5</v>
      </c>
      <c r="F5" s="19">
        <v>18</v>
      </c>
      <c r="G5" s="19">
        <f t="shared" si="0"/>
        <v>34</v>
      </c>
      <c r="H5" s="19">
        <f t="shared" si="1"/>
        <v>84</v>
      </c>
      <c r="I5" s="20">
        <f t="shared" si="2"/>
        <v>14.705882352941178</v>
      </c>
      <c r="J5" s="20">
        <f t="shared" si="3"/>
        <v>21.428571428571427</v>
      </c>
    </row>
    <row r="6" spans="1:10" s="4" customFormat="1" ht="12.75">
      <c r="A6" s="17" t="s">
        <v>12</v>
      </c>
      <c r="B6" s="18" t="s">
        <v>13</v>
      </c>
      <c r="C6" s="19">
        <v>60</v>
      </c>
      <c r="D6" s="19">
        <v>1</v>
      </c>
      <c r="E6" s="19">
        <v>0</v>
      </c>
      <c r="F6" s="19">
        <v>0</v>
      </c>
      <c r="G6" s="19">
        <f t="shared" si="0"/>
        <v>60</v>
      </c>
      <c r="H6" s="19">
        <f t="shared" si="1"/>
        <v>1</v>
      </c>
      <c r="I6" s="20">
        <f t="shared" si="2"/>
        <v>0</v>
      </c>
      <c r="J6" s="20">
        <f t="shared" si="3"/>
        <v>0</v>
      </c>
    </row>
    <row r="7" spans="1:10" s="4" customFormat="1" ht="12" customHeight="1">
      <c r="A7" s="17" t="s">
        <v>14</v>
      </c>
      <c r="B7" s="18" t="s">
        <v>15</v>
      </c>
      <c r="C7" s="19">
        <v>12</v>
      </c>
      <c r="D7" s="19">
        <v>20</v>
      </c>
      <c r="E7" s="19">
        <v>0</v>
      </c>
      <c r="F7" s="19">
        <v>1</v>
      </c>
      <c r="G7" s="19">
        <f t="shared" si="0"/>
        <v>12</v>
      </c>
      <c r="H7" s="19">
        <f t="shared" si="1"/>
        <v>21</v>
      </c>
      <c r="I7" s="20">
        <f t="shared" si="2"/>
        <v>0</v>
      </c>
      <c r="J7" s="20">
        <f t="shared" si="3"/>
        <v>4.761904761904762</v>
      </c>
    </row>
    <row r="8" spans="1:10" s="4" customFormat="1" ht="12.75">
      <c r="A8" s="17" t="s">
        <v>16</v>
      </c>
      <c r="B8" s="18" t="s">
        <v>17</v>
      </c>
      <c r="C8" s="19">
        <v>4</v>
      </c>
      <c r="D8" s="19">
        <v>52</v>
      </c>
      <c r="E8" s="19">
        <v>1</v>
      </c>
      <c r="F8" s="19">
        <v>5</v>
      </c>
      <c r="G8" s="19">
        <f t="shared" si="0"/>
        <v>5</v>
      </c>
      <c r="H8" s="19">
        <f t="shared" si="1"/>
        <v>57</v>
      </c>
      <c r="I8" s="20">
        <f t="shared" si="2"/>
        <v>20</v>
      </c>
      <c r="J8" s="20">
        <f t="shared" si="3"/>
        <v>8.771929824561402</v>
      </c>
    </row>
    <row r="9" spans="1:10" s="4" customFormat="1" ht="12.75">
      <c r="A9" s="17" t="s">
        <v>18</v>
      </c>
      <c r="B9" s="18" t="s">
        <v>19</v>
      </c>
      <c r="C9" s="19">
        <v>14</v>
      </c>
      <c r="D9" s="19">
        <v>20</v>
      </c>
      <c r="E9" s="19">
        <v>0</v>
      </c>
      <c r="F9" s="19">
        <v>1</v>
      </c>
      <c r="G9" s="19">
        <f t="shared" si="0"/>
        <v>14</v>
      </c>
      <c r="H9" s="19">
        <f t="shared" si="1"/>
        <v>21</v>
      </c>
      <c r="I9" s="20">
        <f t="shared" si="2"/>
        <v>0</v>
      </c>
      <c r="J9" s="20">
        <f t="shared" si="3"/>
        <v>4.761904761904762</v>
      </c>
    </row>
    <row r="10" spans="1:10" s="4" customFormat="1" ht="12.75">
      <c r="A10" s="17" t="s">
        <v>20</v>
      </c>
      <c r="B10" s="18" t="s">
        <v>21</v>
      </c>
      <c r="C10" s="19">
        <v>20</v>
      </c>
      <c r="D10" s="19">
        <v>62</v>
      </c>
      <c r="E10" s="19">
        <v>4</v>
      </c>
      <c r="F10" s="19">
        <v>9</v>
      </c>
      <c r="G10" s="19">
        <f t="shared" si="0"/>
        <v>24</v>
      </c>
      <c r="H10" s="19">
        <f t="shared" si="1"/>
        <v>71</v>
      </c>
      <c r="I10" s="20">
        <f t="shared" si="2"/>
        <v>16.666666666666664</v>
      </c>
      <c r="J10" s="20">
        <f t="shared" si="3"/>
        <v>12.676056338028168</v>
      </c>
    </row>
    <row r="11" spans="1:10" s="4" customFormat="1" ht="12.75">
      <c r="A11" s="17" t="s">
        <v>22</v>
      </c>
      <c r="B11" s="18" t="s">
        <v>23</v>
      </c>
      <c r="C11" s="19">
        <v>4</v>
      </c>
      <c r="D11" s="19">
        <v>0</v>
      </c>
      <c r="E11" s="19">
        <v>0</v>
      </c>
      <c r="F11" s="19">
        <v>0</v>
      </c>
      <c r="G11" s="19">
        <f t="shared" si="0"/>
        <v>4</v>
      </c>
      <c r="H11" s="19">
        <f t="shared" si="1"/>
        <v>0</v>
      </c>
      <c r="I11" s="20">
        <f t="shared" si="2"/>
        <v>0</v>
      </c>
      <c r="J11" s="20" t="str">
        <f t="shared" si="3"/>
        <v>.</v>
      </c>
    </row>
    <row r="12" spans="1:10" s="4" customFormat="1" ht="12.75">
      <c r="A12" s="21" t="s">
        <v>24</v>
      </c>
      <c r="B12" s="22" t="s">
        <v>25</v>
      </c>
      <c r="C12" s="23">
        <v>11</v>
      </c>
      <c r="D12" s="23">
        <v>24</v>
      </c>
      <c r="E12" s="23">
        <v>0</v>
      </c>
      <c r="F12" s="23">
        <v>0</v>
      </c>
      <c r="G12" s="23">
        <f t="shared" si="0"/>
        <v>11</v>
      </c>
      <c r="H12" s="23">
        <f t="shared" si="1"/>
        <v>24</v>
      </c>
      <c r="I12" s="20">
        <f t="shared" si="2"/>
        <v>0</v>
      </c>
      <c r="J12" s="20">
        <f t="shared" si="3"/>
        <v>0</v>
      </c>
    </row>
    <row r="13" spans="1:10" s="4" customFormat="1" ht="12.75">
      <c r="A13" s="17" t="s">
        <v>26</v>
      </c>
      <c r="B13" s="18" t="s">
        <v>27</v>
      </c>
      <c r="C13" s="19">
        <v>23</v>
      </c>
      <c r="D13" s="19">
        <v>28</v>
      </c>
      <c r="E13" s="19">
        <v>2</v>
      </c>
      <c r="F13" s="19">
        <v>7</v>
      </c>
      <c r="G13" s="19">
        <f t="shared" si="0"/>
        <v>25</v>
      </c>
      <c r="H13" s="19">
        <f t="shared" si="1"/>
        <v>35</v>
      </c>
      <c r="I13" s="24">
        <f t="shared" si="2"/>
        <v>8</v>
      </c>
      <c r="J13" s="24">
        <f t="shared" si="3"/>
        <v>20</v>
      </c>
    </row>
    <row r="14" spans="1:10" s="4" customFormat="1" ht="12.75">
      <c r="A14" s="17" t="s">
        <v>28</v>
      </c>
      <c r="B14" s="18" t="s">
        <v>29</v>
      </c>
      <c r="C14" s="19">
        <v>50</v>
      </c>
      <c r="D14" s="19">
        <v>4</v>
      </c>
      <c r="E14" s="19">
        <v>14</v>
      </c>
      <c r="F14" s="19">
        <v>1</v>
      </c>
      <c r="G14" s="19">
        <f t="shared" si="0"/>
        <v>64</v>
      </c>
      <c r="H14" s="19">
        <f t="shared" si="1"/>
        <v>5</v>
      </c>
      <c r="I14" s="20">
        <f t="shared" si="2"/>
        <v>21.875</v>
      </c>
      <c r="J14" s="20">
        <f t="shared" si="3"/>
        <v>20</v>
      </c>
    </row>
    <row r="15" spans="1:10" s="4" customFormat="1" ht="12.75">
      <c r="A15" s="17" t="s">
        <v>30</v>
      </c>
      <c r="B15" s="18" t="s">
        <v>31</v>
      </c>
      <c r="C15" s="19">
        <v>0</v>
      </c>
      <c r="D15" s="19">
        <v>0</v>
      </c>
      <c r="E15" s="19">
        <v>0</v>
      </c>
      <c r="F15" s="19">
        <v>0</v>
      </c>
      <c r="G15" s="19">
        <f t="shared" si="0"/>
        <v>0</v>
      </c>
      <c r="H15" s="19">
        <f t="shared" si="1"/>
        <v>0</v>
      </c>
      <c r="I15" s="20" t="str">
        <f t="shared" si="2"/>
        <v>.</v>
      </c>
      <c r="J15" s="20" t="str">
        <f t="shared" si="3"/>
        <v>.</v>
      </c>
    </row>
    <row r="16" spans="1:10" s="4" customFormat="1" ht="12.75" customHeight="1">
      <c r="A16" s="17" t="s">
        <v>32</v>
      </c>
      <c r="B16" s="25" t="s">
        <v>33</v>
      </c>
      <c r="C16" s="19">
        <v>1</v>
      </c>
      <c r="D16" s="19">
        <v>0</v>
      </c>
      <c r="E16" s="19">
        <v>0</v>
      </c>
      <c r="F16" s="19">
        <v>0</v>
      </c>
      <c r="G16" s="19">
        <f t="shared" si="0"/>
        <v>1</v>
      </c>
      <c r="H16" s="19">
        <f t="shared" si="1"/>
        <v>0</v>
      </c>
      <c r="I16" s="20">
        <f t="shared" si="2"/>
        <v>0</v>
      </c>
      <c r="J16" s="20" t="str">
        <f t="shared" si="3"/>
        <v>.</v>
      </c>
    </row>
    <row r="17" spans="1:10" s="4" customFormat="1" ht="12.75">
      <c r="A17" s="17" t="s">
        <v>34</v>
      </c>
      <c r="B17" s="18" t="s">
        <v>35</v>
      </c>
      <c r="C17" s="19">
        <v>29</v>
      </c>
      <c r="D17" s="19">
        <v>1</v>
      </c>
      <c r="E17" s="19">
        <v>5</v>
      </c>
      <c r="F17" s="19">
        <v>1</v>
      </c>
      <c r="G17" s="19">
        <f t="shared" si="0"/>
        <v>34</v>
      </c>
      <c r="H17" s="19">
        <f t="shared" si="1"/>
        <v>2</v>
      </c>
      <c r="I17" s="20">
        <f t="shared" si="2"/>
        <v>14.705882352941178</v>
      </c>
      <c r="J17" s="20">
        <f t="shared" si="3"/>
        <v>50</v>
      </c>
    </row>
    <row r="18" spans="1:10" s="4" customFormat="1" ht="12.75">
      <c r="A18" s="17" t="s">
        <v>36</v>
      </c>
      <c r="B18" s="18" t="s">
        <v>37</v>
      </c>
      <c r="C18" s="19">
        <v>2</v>
      </c>
      <c r="D18" s="19">
        <v>0</v>
      </c>
      <c r="E18" s="19">
        <v>0</v>
      </c>
      <c r="F18" s="19">
        <v>0</v>
      </c>
      <c r="G18" s="19">
        <f t="shared" si="0"/>
        <v>2</v>
      </c>
      <c r="H18" s="19">
        <f t="shared" si="1"/>
        <v>0</v>
      </c>
      <c r="I18" s="20">
        <f t="shared" si="2"/>
        <v>0</v>
      </c>
      <c r="J18" s="20" t="str">
        <f t="shared" si="3"/>
        <v>.</v>
      </c>
    </row>
    <row r="19" spans="1:10" s="4" customFormat="1" ht="12.75">
      <c r="A19" s="17" t="s">
        <v>38</v>
      </c>
      <c r="B19" s="18" t="s">
        <v>39</v>
      </c>
      <c r="C19" s="19">
        <v>0</v>
      </c>
      <c r="D19" s="19">
        <v>40</v>
      </c>
      <c r="E19" s="19">
        <v>0</v>
      </c>
      <c r="F19" s="19">
        <v>1</v>
      </c>
      <c r="G19" s="19">
        <f t="shared" si="0"/>
        <v>0</v>
      </c>
      <c r="H19" s="19">
        <f t="shared" si="1"/>
        <v>41</v>
      </c>
      <c r="I19" s="20" t="str">
        <f t="shared" si="2"/>
        <v>.</v>
      </c>
      <c r="J19" s="20">
        <f t="shared" si="3"/>
        <v>2.4390243902439024</v>
      </c>
    </row>
    <row r="20" spans="1:10" s="4" customFormat="1" ht="12.75">
      <c r="A20" s="17" t="s">
        <v>40</v>
      </c>
      <c r="B20" s="18" t="s">
        <v>41</v>
      </c>
      <c r="C20" s="19">
        <v>26</v>
      </c>
      <c r="D20" s="19">
        <v>1</v>
      </c>
      <c r="E20" s="19">
        <v>0</v>
      </c>
      <c r="F20" s="19">
        <v>0</v>
      </c>
      <c r="G20" s="19">
        <f t="shared" si="0"/>
        <v>26</v>
      </c>
      <c r="H20" s="19">
        <f t="shared" si="1"/>
        <v>1</v>
      </c>
      <c r="I20" s="20">
        <f t="shared" si="2"/>
        <v>0</v>
      </c>
      <c r="J20" s="20">
        <f t="shared" si="3"/>
        <v>0</v>
      </c>
    </row>
    <row r="21" spans="1:10" s="4" customFormat="1" ht="12.75">
      <c r="A21" s="21" t="s">
        <v>42</v>
      </c>
      <c r="B21" s="22" t="s">
        <v>43</v>
      </c>
      <c r="C21" s="23">
        <v>16</v>
      </c>
      <c r="D21" s="23">
        <v>6</v>
      </c>
      <c r="E21" s="23">
        <v>2</v>
      </c>
      <c r="F21" s="23">
        <v>1</v>
      </c>
      <c r="G21" s="23">
        <f t="shared" si="0"/>
        <v>18</v>
      </c>
      <c r="H21" s="23">
        <f t="shared" si="1"/>
        <v>7</v>
      </c>
      <c r="I21" s="20">
        <f t="shared" si="2"/>
        <v>11.11111111111111</v>
      </c>
      <c r="J21" s="20">
        <f t="shared" si="3"/>
        <v>14.285714285714285</v>
      </c>
    </row>
    <row r="22" spans="1:10" s="4" customFormat="1" ht="12.75">
      <c r="A22" s="17" t="s">
        <v>44</v>
      </c>
      <c r="B22" s="18" t="s">
        <v>45</v>
      </c>
      <c r="C22" s="19">
        <v>36</v>
      </c>
      <c r="D22" s="19">
        <v>2</v>
      </c>
      <c r="E22" s="19">
        <v>0</v>
      </c>
      <c r="F22" s="19">
        <v>0</v>
      </c>
      <c r="G22" s="19">
        <f t="shared" si="0"/>
        <v>36</v>
      </c>
      <c r="H22" s="19">
        <f t="shared" si="1"/>
        <v>2</v>
      </c>
      <c r="I22" s="24">
        <f t="shared" si="2"/>
        <v>0</v>
      </c>
      <c r="J22" s="24">
        <f t="shared" si="3"/>
        <v>0</v>
      </c>
    </row>
    <row r="23" spans="1:10" s="4" customFormat="1" ht="12.75">
      <c r="A23" s="17" t="s">
        <v>46</v>
      </c>
      <c r="B23" s="18" t="s">
        <v>47</v>
      </c>
      <c r="C23" s="19">
        <v>0</v>
      </c>
      <c r="D23" s="19">
        <v>5</v>
      </c>
      <c r="E23" s="19">
        <v>0</v>
      </c>
      <c r="F23" s="19">
        <v>1</v>
      </c>
      <c r="G23" s="19">
        <f t="shared" si="0"/>
        <v>0</v>
      </c>
      <c r="H23" s="19">
        <f t="shared" si="1"/>
        <v>6</v>
      </c>
      <c r="I23" s="20" t="str">
        <f t="shared" si="2"/>
        <v>.</v>
      </c>
      <c r="J23" s="20">
        <f t="shared" si="3"/>
        <v>16.666666666666664</v>
      </c>
    </row>
    <row r="24" spans="1:10" s="4" customFormat="1" ht="12.75">
      <c r="A24" s="17" t="s">
        <v>48</v>
      </c>
      <c r="B24" s="18" t="s">
        <v>49</v>
      </c>
      <c r="C24" s="19">
        <v>25</v>
      </c>
      <c r="D24" s="19">
        <v>0</v>
      </c>
      <c r="E24" s="19">
        <v>9</v>
      </c>
      <c r="F24" s="19">
        <v>0</v>
      </c>
      <c r="G24" s="19">
        <f t="shared" si="0"/>
        <v>34</v>
      </c>
      <c r="H24" s="19">
        <f t="shared" si="1"/>
        <v>0</v>
      </c>
      <c r="I24" s="20">
        <f t="shared" si="2"/>
        <v>26.47058823529412</v>
      </c>
      <c r="J24" s="20" t="str">
        <f t="shared" si="3"/>
        <v>.</v>
      </c>
    </row>
    <row r="25" spans="1:10" s="4" customFormat="1" ht="12.75">
      <c r="A25" s="17" t="s">
        <v>50</v>
      </c>
      <c r="B25" s="18" t="s">
        <v>51</v>
      </c>
      <c r="C25" s="19">
        <v>42</v>
      </c>
      <c r="D25" s="19">
        <v>22</v>
      </c>
      <c r="E25" s="19">
        <v>6</v>
      </c>
      <c r="F25" s="19">
        <v>3</v>
      </c>
      <c r="G25" s="19">
        <f t="shared" si="0"/>
        <v>48</v>
      </c>
      <c r="H25" s="19">
        <f t="shared" si="1"/>
        <v>25</v>
      </c>
      <c r="I25" s="20">
        <f t="shared" si="2"/>
        <v>12.5</v>
      </c>
      <c r="J25" s="20">
        <f t="shared" si="3"/>
        <v>12</v>
      </c>
    </row>
    <row r="26" spans="1:10" s="4" customFormat="1" ht="12.75">
      <c r="A26" s="17" t="s">
        <v>52</v>
      </c>
      <c r="B26" s="18" t="s">
        <v>53</v>
      </c>
      <c r="C26" s="19">
        <v>26</v>
      </c>
      <c r="D26" s="19">
        <v>0</v>
      </c>
      <c r="E26" s="19">
        <v>2</v>
      </c>
      <c r="F26" s="19">
        <v>0</v>
      </c>
      <c r="G26" s="19">
        <f t="shared" si="0"/>
        <v>28</v>
      </c>
      <c r="H26" s="19">
        <f t="shared" si="1"/>
        <v>0</v>
      </c>
      <c r="I26" s="20">
        <f t="shared" si="2"/>
        <v>7.142857142857142</v>
      </c>
      <c r="J26" s="20" t="str">
        <f t="shared" si="3"/>
        <v>.</v>
      </c>
    </row>
    <row r="27" spans="1:10" s="4" customFormat="1" ht="12.75">
      <c r="A27" s="17" t="s">
        <v>54</v>
      </c>
      <c r="B27" s="18" t="s">
        <v>55</v>
      </c>
      <c r="C27" s="19">
        <v>0</v>
      </c>
      <c r="D27" s="19">
        <v>0</v>
      </c>
      <c r="E27" s="19">
        <v>0</v>
      </c>
      <c r="F27" s="19">
        <v>0</v>
      </c>
      <c r="G27" s="19">
        <f t="shared" si="0"/>
        <v>0</v>
      </c>
      <c r="H27" s="19">
        <f t="shared" si="1"/>
        <v>0</v>
      </c>
      <c r="I27" s="20" t="str">
        <f t="shared" si="2"/>
        <v>.</v>
      </c>
      <c r="J27" s="20" t="str">
        <f t="shared" si="3"/>
        <v>.</v>
      </c>
    </row>
    <row r="28" spans="1:10" s="4" customFormat="1" ht="12.75">
      <c r="A28" s="17" t="s">
        <v>56</v>
      </c>
      <c r="B28" s="18" t="s">
        <v>57</v>
      </c>
      <c r="C28" s="19">
        <v>0</v>
      </c>
      <c r="D28" s="19">
        <v>1</v>
      </c>
      <c r="E28" s="19">
        <v>0</v>
      </c>
      <c r="F28" s="19">
        <v>2</v>
      </c>
      <c r="G28" s="19">
        <f t="shared" si="0"/>
        <v>0</v>
      </c>
      <c r="H28" s="19">
        <f t="shared" si="1"/>
        <v>3</v>
      </c>
      <c r="I28" s="20" t="str">
        <f t="shared" si="2"/>
        <v>.</v>
      </c>
      <c r="J28" s="20">
        <f t="shared" si="3"/>
        <v>66.66666666666666</v>
      </c>
    </row>
    <row r="29" spans="1:10" s="4" customFormat="1" ht="12.75">
      <c r="A29" s="26" t="s">
        <v>58</v>
      </c>
      <c r="B29" s="18" t="s">
        <v>59</v>
      </c>
      <c r="C29" s="19">
        <v>3</v>
      </c>
      <c r="D29" s="19">
        <v>0</v>
      </c>
      <c r="E29" s="19">
        <v>0</v>
      </c>
      <c r="F29" s="19">
        <v>0</v>
      </c>
      <c r="G29" s="19">
        <f t="shared" si="0"/>
        <v>3</v>
      </c>
      <c r="H29" s="19">
        <f t="shared" si="1"/>
        <v>0</v>
      </c>
      <c r="I29" s="20">
        <f t="shared" si="2"/>
        <v>0</v>
      </c>
      <c r="J29" s="20" t="str">
        <f t="shared" si="3"/>
        <v>.</v>
      </c>
    </row>
    <row r="30" spans="1:10" s="4" customFormat="1" ht="12.75">
      <c r="A30" s="17" t="s">
        <v>60</v>
      </c>
      <c r="B30" s="18" t="s">
        <v>61</v>
      </c>
      <c r="C30" s="19">
        <v>13</v>
      </c>
      <c r="D30" s="19">
        <v>0</v>
      </c>
      <c r="E30" s="19">
        <v>0</v>
      </c>
      <c r="F30" s="19">
        <v>0</v>
      </c>
      <c r="G30" s="19">
        <f t="shared" si="0"/>
        <v>13</v>
      </c>
      <c r="H30" s="19">
        <f t="shared" si="1"/>
        <v>0</v>
      </c>
      <c r="I30" s="20">
        <f t="shared" si="2"/>
        <v>0</v>
      </c>
      <c r="J30" s="20" t="str">
        <f t="shared" si="3"/>
        <v>.</v>
      </c>
    </row>
    <row r="31" spans="1:10" s="4" customFormat="1" ht="12.75">
      <c r="A31" s="21" t="s">
        <v>62</v>
      </c>
      <c r="B31" s="22" t="s">
        <v>63</v>
      </c>
      <c r="C31" s="23">
        <v>70</v>
      </c>
      <c r="D31" s="23">
        <v>12</v>
      </c>
      <c r="E31" s="23">
        <v>4</v>
      </c>
      <c r="F31" s="23">
        <v>1</v>
      </c>
      <c r="G31" s="23">
        <f t="shared" si="0"/>
        <v>74</v>
      </c>
      <c r="H31" s="23">
        <f t="shared" si="1"/>
        <v>13</v>
      </c>
      <c r="I31" s="20">
        <f t="shared" si="2"/>
        <v>5.405405405405405</v>
      </c>
      <c r="J31" s="20">
        <f t="shared" si="3"/>
        <v>7.6923076923076925</v>
      </c>
    </row>
    <row r="32" spans="1:10" s="4" customFormat="1" ht="12.75">
      <c r="A32" s="17" t="s">
        <v>64</v>
      </c>
      <c r="B32" s="18" t="s">
        <v>65</v>
      </c>
      <c r="C32" s="19">
        <v>21</v>
      </c>
      <c r="D32" s="19">
        <v>12</v>
      </c>
      <c r="E32" s="19">
        <v>0</v>
      </c>
      <c r="F32" s="19">
        <v>2</v>
      </c>
      <c r="G32" s="19">
        <f t="shared" si="0"/>
        <v>21</v>
      </c>
      <c r="H32" s="19">
        <f t="shared" si="1"/>
        <v>14</v>
      </c>
      <c r="I32" s="24">
        <f t="shared" si="2"/>
        <v>0</v>
      </c>
      <c r="J32" s="24">
        <f t="shared" si="3"/>
        <v>14.285714285714285</v>
      </c>
    </row>
    <row r="33" spans="1:10" s="4" customFormat="1" ht="12.75">
      <c r="A33" s="17" t="s">
        <v>66</v>
      </c>
      <c r="B33" s="18" t="s">
        <v>67</v>
      </c>
      <c r="C33" s="19">
        <v>169</v>
      </c>
      <c r="D33" s="19">
        <v>7</v>
      </c>
      <c r="E33" s="19">
        <v>22</v>
      </c>
      <c r="F33" s="19">
        <v>0</v>
      </c>
      <c r="G33" s="19">
        <f t="shared" si="0"/>
        <v>191</v>
      </c>
      <c r="H33" s="19">
        <f t="shared" si="1"/>
        <v>7</v>
      </c>
      <c r="I33" s="20">
        <f t="shared" si="2"/>
        <v>11.518324607329843</v>
      </c>
      <c r="J33" s="20">
        <f t="shared" si="3"/>
        <v>0</v>
      </c>
    </row>
    <row r="34" spans="1:10" s="4" customFormat="1" ht="12.75">
      <c r="A34" s="17" t="s">
        <v>68</v>
      </c>
      <c r="B34" s="18" t="s">
        <v>69</v>
      </c>
      <c r="C34" s="19">
        <v>79</v>
      </c>
      <c r="D34" s="19">
        <v>37</v>
      </c>
      <c r="E34" s="19">
        <v>16</v>
      </c>
      <c r="F34" s="19">
        <v>5</v>
      </c>
      <c r="G34" s="19">
        <f t="shared" si="0"/>
        <v>95</v>
      </c>
      <c r="H34" s="19">
        <f t="shared" si="1"/>
        <v>42</v>
      </c>
      <c r="I34" s="20">
        <f t="shared" si="2"/>
        <v>16.842105263157894</v>
      </c>
      <c r="J34" s="20">
        <f t="shared" si="3"/>
        <v>11.904761904761903</v>
      </c>
    </row>
    <row r="35" spans="1:10" s="4" customFormat="1" ht="12.75">
      <c r="A35" s="17" t="s">
        <v>70</v>
      </c>
      <c r="B35" s="18" t="s">
        <v>71</v>
      </c>
      <c r="C35" s="19">
        <v>0</v>
      </c>
      <c r="D35" s="19">
        <v>16</v>
      </c>
      <c r="E35" s="19">
        <v>0</v>
      </c>
      <c r="F35" s="19">
        <v>0</v>
      </c>
      <c r="G35" s="19">
        <f t="shared" si="0"/>
        <v>0</v>
      </c>
      <c r="H35" s="19">
        <f t="shared" si="1"/>
        <v>16</v>
      </c>
      <c r="I35" s="20" t="str">
        <f t="shared" si="2"/>
        <v>.</v>
      </c>
      <c r="J35" s="20">
        <f t="shared" si="3"/>
        <v>0</v>
      </c>
    </row>
    <row r="36" spans="1:10" s="4" customFormat="1" ht="12.75">
      <c r="A36" s="17" t="s">
        <v>72</v>
      </c>
      <c r="B36" s="18" t="s">
        <v>73</v>
      </c>
      <c r="C36" s="19">
        <v>3</v>
      </c>
      <c r="D36" s="19">
        <v>13</v>
      </c>
      <c r="E36" s="19">
        <v>0</v>
      </c>
      <c r="F36" s="19">
        <v>1</v>
      </c>
      <c r="G36" s="19">
        <f aca="true" t="shared" si="4" ref="G36:G54">C36+E36</f>
        <v>3</v>
      </c>
      <c r="H36" s="19">
        <f aca="true" t="shared" si="5" ref="H36:H54">D36+F36</f>
        <v>14</v>
      </c>
      <c r="I36" s="20">
        <f aca="true" t="shared" si="6" ref="I36:I55">IF(G36&lt;&gt;".",IF(G36&gt;0,E36/G36*100,"."),".")</f>
        <v>0</v>
      </c>
      <c r="J36" s="20">
        <f aca="true" t="shared" si="7" ref="J36:J55">IF(H36&lt;&gt;".",IF(H36&gt;0,F36/H36*100,"."),".")</f>
        <v>7.142857142857142</v>
      </c>
    </row>
    <row r="37" spans="1:10" s="4" customFormat="1" ht="12.75">
      <c r="A37" s="17" t="s">
        <v>74</v>
      </c>
      <c r="B37" s="18" t="s">
        <v>75</v>
      </c>
      <c r="C37" s="19">
        <v>0</v>
      </c>
      <c r="D37" s="19">
        <v>23</v>
      </c>
      <c r="E37" s="19">
        <v>0</v>
      </c>
      <c r="F37" s="19">
        <v>5</v>
      </c>
      <c r="G37" s="19">
        <f t="shared" si="4"/>
        <v>0</v>
      </c>
      <c r="H37" s="19">
        <f t="shared" si="5"/>
        <v>28</v>
      </c>
      <c r="I37" s="20" t="str">
        <f t="shared" si="6"/>
        <v>.</v>
      </c>
      <c r="J37" s="20">
        <f t="shared" si="7"/>
        <v>17.857142857142858</v>
      </c>
    </row>
    <row r="38" spans="1:10" s="4" customFormat="1" ht="12.75">
      <c r="A38" s="17" t="s">
        <v>76</v>
      </c>
      <c r="B38" s="27" t="s">
        <v>77</v>
      </c>
      <c r="C38" s="19">
        <v>0</v>
      </c>
      <c r="D38" s="19">
        <v>24</v>
      </c>
      <c r="E38" s="19">
        <v>0</v>
      </c>
      <c r="F38" s="19">
        <v>0</v>
      </c>
      <c r="G38" s="19">
        <f t="shared" si="4"/>
        <v>0</v>
      </c>
      <c r="H38" s="19">
        <f t="shared" si="5"/>
        <v>24</v>
      </c>
      <c r="I38" s="20" t="str">
        <f t="shared" si="6"/>
        <v>.</v>
      </c>
      <c r="J38" s="20">
        <f t="shared" si="7"/>
        <v>0</v>
      </c>
    </row>
    <row r="39" spans="1:10" s="4" customFormat="1" ht="12.75">
      <c r="A39" s="17" t="s">
        <v>78</v>
      </c>
      <c r="B39" s="18" t="s">
        <v>79</v>
      </c>
      <c r="C39" s="19">
        <v>0</v>
      </c>
      <c r="D39" s="19">
        <v>20</v>
      </c>
      <c r="E39" s="19">
        <v>0</v>
      </c>
      <c r="F39" s="19">
        <v>6</v>
      </c>
      <c r="G39" s="19">
        <f t="shared" si="4"/>
        <v>0</v>
      </c>
      <c r="H39" s="19">
        <f t="shared" si="5"/>
        <v>26</v>
      </c>
      <c r="I39" s="20" t="str">
        <f t="shared" si="6"/>
        <v>.</v>
      </c>
      <c r="J39" s="20">
        <f t="shared" si="7"/>
        <v>23.076923076923077</v>
      </c>
    </row>
    <row r="40" spans="1:10" s="4" customFormat="1" ht="12.75">
      <c r="A40" s="17" t="s">
        <v>80</v>
      </c>
      <c r="B40" s="18" t="s">
        <v>81</v>
      </c>
      <c r="C40" s="19">
        <v>0</v>
      </c>
      <c r="D40" s="19">
        <v>0</v>
      </c>
      <c r="E40" s="19">
        <v>0</v>
      </c>
      <c r="F40" s="19">
        <v>0</v>
      </c>
      <c r="G40" s="19">
        <f t="shared" si="4"/>
        <v>0</v>
      </c>
      <c r="H40" s="19">
        <f t="shared" si="5"/>
        <v>0</v>
      </c>
      <c r="I40" s="20" t="str">
        <f t="shared" si="6"/>
        <v>.</v>
      </c>
      <c r="J40" s="20" t="str">
        <f t="shared" si="7"/>
        <v>.</v>
      </c>
    </row>
    <row r="41" spans="1:10" s="4" customFormat="1" ht="12.75">
      <c r="A41" s="21" t="s">
        <v>82</v>
      </c>
      <c r="B41" s="22" t="s">
        <v>83</v>
      </c>
      <c r="C41" s="23">
        <v>55</v>
      </c>
      <c r="D41" s="23">
        <v>18</v>
      </c>
      <c r="E41" s="23">
        <v>0</v>
      </c>
      <c r="F41" s="23">
        <v>1</v>
      </c>
      <c r="G41" s="23">
        <f t="shared" si="4"/>
        <v>55</v>
      </c>
      <c r="H41" s="23">
        <f t="shared" si="5"/>
        <v>19</v>
      </c>
      <c r="I41" s="20">
        <f t="shared" si="6"/>
        <v>0</v>
      </c>
      <c r="J41" s="20">
        <f t="shared" si="7"/>
        <v>5.263157894736842</v>
      </c>
    </row>
    <row r="42" spans="1:10" s="4" customFormat="1" ht="12.75">
      <c r="A42" s="17" t="s">
        <v>84</v>
      </c>
      <c r="B42" s="18" t="s">
        <v>85</v>
      </c>
      <c r="C42" s="19">
        <v>0</v>
      </c>
      <c r="D42" s="19">
        <v>0</v>
      </c>
      <c r="E42" s="19">
        <v>0</v>
      </c>
      <c r="F42" s="19">
        <v>0</v>
      </c>
      <c r="G42" s="19">
        <f t="shared" si="4"/>
        <v>0</v>
      </c>
      <c r="H42" s="19">
        <f t="shared" si="5"/>
        <v>0</v>
      </c>
      <c r="I42" s="24" t="str">
        <f t="shared" si="6"/>
        <v>.</v>
      </c>
      <c r="J42" s="24" t="str">
        <f t="shared" si="7"/>
        <v>.</v>
      </c>
    </row>
    <row r="43" spans="1:10" s="4" customFormat="1" ht="12.75">
      <c r="A43" s="17" t="s">
        <v>86</v>
      </c>
      <c r="B43" s="18" t="s">
        <v>87</v>
      </c>
      <c r="C43" s="19">
        <v>0</v>
      </c>
      <c r="D43" s="19">
        <v>0</v>
      </c>
      <c r="E43" s="19">
        <v>0</v>
      </c>
      <c r="F43" s="19">
        <v>0</v>
      </c>
      <c r="G43" s="19">
        <f t="shared" si="4"/>
        <v>0</v>
      </c>
      <c r="H43" s="19">
        <f t="shared" si="5"/>
        <v>0</v>
      </c>
      <c r="I43" s="20" t="str">
        <f t="shared" si="6"/>
        <v>.</v>
      </c>
      <c r="J43" s="20" t="str">
        <f t="shared" si="7"/>
        <v>.</v>
      </c>
    </row>
    <row r="44" spans="1:10" s="4" customFormat="1" ht="12.75">
      <c r="A44" s="17" t="s">
        <v>88</v>
      </c>
      <c r="B44" s="18" t="s">
        <v>89</v>
      </c>
      <c r="C44" s="19">
        <v>0</v>
      </c>
      <c r="D44" s="19">
        <v>0</v>
      </c>
      <c r="E44" s="19">
        <v>0</v>
      </c>
      <c r="F44" s="19">
        <v>0</v>
      </c>
      <c r="G44" s="19">
        <f t="shared" si="4"/>
        <v>0</v>
      </c>
      <c r="H44" s="19">
        <f t="shared" si="5"/>
        <v>0</v>
      </c>
      <c r="I44" s="20" t="str">
        <f t="shared" si="6"/>
        <v>.</v>
      </c>
      <c r="J44" s="20" t="str">
        <f t="shared" si="7"/>
        <v>.</v>
      </c>
    </row>
    <row r="45" spans="1:10" s="4" customFormat="1" ht="12.75">
      <c r="A45" s="17" t="s">
        <v>90</v>
      </c>
      <c r="B45" s="18" t="s">
        <v>112</v>
      </c>
      <c r="C45" s="19">
        <v>1</v>
      </c>
      <c r="D45" s="19">
        <v>0</v>
      </c>
      <c r="E45" s="19">
        <v>1</v>
      </c>
      <c r="F45" s="19">
        <v>0</v>
      </c>
      <c r="G45" s="19">
        <f t="shared" si="4"/>
        <v>2</v>
      </c>
      <c r="H45" s="19">
        <f t="shared" si="5"/>
        <v>0</v>
      </c>
      <c r="I45" s="20">
        <f t="shared" si="6"/>
        <v>50</v>
      </c>
      <c r="J45" s="20" t="str">
        <f t="shared" si="7"/>
        <v>.</v>
      </c>
    </row>
    <row r="46" spans="1:10" s="4" customFormat="1" ht="12.75">
      <c r="A46" s="17" t="s">
        <v>91</v>
      </c>
      <c r="B46" s="18" t="s">
        <v>92</v>
      </c>
      <c r="C46" s="19">
        <v>15</v>
      </c>
      <c r="D46" s="19">
        <v>23</v>
      </c>
      <c r="E46" s="19">
        <v>2</v>
      </c>
      <c r="F46" s="19">
        <v>1</v>
      </c>
      <c r="G46" s="19">
        <f t="shared" si="4"/>
        <v>17</v>
      </c>
      <c r="H46" s="19">
        <f t="shared" si="5"/>
        <v>24</v>
      </c>
      <c r="I46" s="20">
        <f t="shared" si="6"/>
        <v>11.76470588235294</v>
      </c>
      <c r="J46" s="20">
        <f t="shared" si="7"/>
        <v>4.166666666666666</v>
      </c>
    </row>
    <row r="47" spans="1:10" s="4" customFormat="1" ht="12.75">
      <c r="A47" s="17" t="s">
        <v>93</v>
      </c>
      <c r="B47" s="18" t="s">
        <v>94</v>
      </c>
      <c r="C47" s="19">
        <v>3</v>
      </c>
      <c r="D47" s="19">
        <v>0</v>
      </c>
      <c r="E47" s="19">
        <v>0</v>
      </c>
      <c r="F47" s="19">
        <v>0</v>
      </c>
      <c r="G47" s="19">
        <f t="shared" si="4"/>
        <v>3</v>
      </c>
      <c r="H47" s="19">
        <f t="shared" si="5"/>
        <v>0</v>
      </c>
      <c r="I47" s="20">
        <f t="shared" si="6"/>
        <v>0</v>
      </c>
      <c r="J47" s="20" t="str">
        <f t="shared" si="7"/>
        <v>.</v>
      </c>
    </row>
    <row r="48" spans="1:10" s="4" customFormat="1" ht="12.75">
      <c r="A48" s="17" t="s">
        <v>95</v>
      </c>
      <c r="B48" s="18" t="s">
        <v>96</v>
      </c>
      <c r="C48" s="19">
        <v>3</v>
      </c>
      <c r="D48" s="19">
        <v>3</v>
      </c>
      <c r="E48" s="19">
        <v>0</v>
      </c>
      <c r="F48" s="19">
        <v>0</v>
      </c>
      <c r="G48" s="19">
        <f t="shared" si="4"/>
        <v>3</v>
      </c>
      <c r="H48" s="19">
        <f t="shared" si="5"/>
        <v>3</v>
      </c>
      <c r="I48" s="20">
        <f t="shared" si="6"/>
        <v>0</v>
      </c>
      <c r="J48" s="20">
        <f t="shared" si="7"/>
        <v>0</v>
      </c>
    </row>
    <row r="49" spans="1:10" s="4" customFormat="1" ht="12.75">
      <c r="A49" s="17" t="s">
        <v>97</v>
      </c>
      <c r="B49" s="18" t="s">
        <v>98</v>
      </c>
      <c r="C49" s="19">
        <v>0</v>
      </c>
      <c r="D49" s="19">
        <v>3</v>
      </c>
      <c r="E49" s="19">
        <v>0</v>
      </c>
      <c r="F49" s="19">
        <v>1</v>
      </c>
      <c r="G49" s="19">
        <f t="shared" si="4"/>
        <v>0</v>
      </c>
      <c r="H49" s="19">
        <f t="shared" si="5"/>
        <v>4</v>
      </c>
      <c r="I49" s="20" t="str">
        <f t="shared" si="6"/>
        <v>.</v>
      </c>
      <c r="J49" s="20">
        <f t="shared" si="7"/>
        <v>25</v>
      </c>
    </row>
    <row r="50" spans="1:10" s="4" customFormat="1" ht="12.75">
      <c r="A50" s="17" t="s">
        <v>99</v>
      </c>
      <c r="B50" s="18" t="s">
        <v>100</v>
      </c>
      <c r="C50" s="19">
        <v>73</v>
      </c>
      <c r="D50" s="19">
        <v>1</v>
      </c>
      <c r="E50" s="19">
        <v>13</v>
      </c>
      <c r="F50" s="19">
        <v>0</v>
      </c>
      <c r="G50" s="19">
        <f t="shared" si="4"/>
        <v>86</v>
      </c>
      <c r="H50" s="19">
        <f t="shared" si="5"/>
        <v>1</v>
      </c>
      <c r="I50" s="20">
        <f t="shared" si="6"/>
        <v>15.11627906976744</v>
      </c>
      <c r="J50" s="20">
        <f t="shared" si="7"/>
        <v>0</v>
      </c>
    </row>
    <row r="51" spans="1:10" s="4" customFormat="1" ht="12.75">
      <c r="A51" s="21" t="s">
        <v>101</v>
      </c>
      <c r="B51" s="22" t="s">
        <v>102</v>
      </c>
      <c r="C51" s="23">
        <v>14</v>
      </c>
      <c r="D51" s="23">
        <v>49</v>
      </c>
      <c r="E51" s="23">
        <v>1</v>
      </c>
      <c r="F51" s="23">
        <v>8</v>
      </c>
      <c r="G51" s="23">
        <f t="shared" si="4"/>
        <v>15</v>
      </c>
      <c r="H51" s="23">
        <f t="shared" si="5"/>
        <v>57</v>
      </c>
      <c r="I51" s="20">
        <f t="shared" si="6"/>
        <v>6.666666666666667</v>
      </c>
      <c r="J51" s="20">
        <f t="shared" si="7"/>
        <v>14.035087719298245</v>
      </c>
    </row>
    <row r="52" spans="1:10" s="4" customFormat="1" ht="12.75">
      <c r="A52" s="17" t="s">
        <v>103</v>
      </c>
      <c r="B52" s="18" t="s">
        <v>104</v>
      </c>
      <c r="C52" s="19">
        <v>46</v>
      </c>
      <c r="D52" s="19">
        <v>34</v>
      </c>
      <c r="E52" s="19">
        <v>1</v>
      </c>
      <c r="F52" s="19">
        <v>0</v>
      </c>
      <c r="G52" s="19">
        <f t="shared" si="4"/>
        <v>47</v>
      </c>
      <c r="H52" s="19">
        <f t="shared" si="5"/>
        <v>34</v>
      </c>
      <c r="I52" s="24">
        <f t="shared" si="6"/>
        <v>2.127659574468085</v>
      </c>
      <c r="J52" s="24">
        <f t="shared" si="7"/>
        <v>0</v>
      </c>
    </row>
    <row r="53" spans="1:10" s="4" customFormat="1" ht="12.75">
      <c r="A53" s="17" t="s">
        <v>105</v>
      </c>
      <c r="B53" s="18" t="s">
        <v>106</v>
      </c>
      <c r="C53" s="19">
        <v>11</v>
      </c>
      <c r="D53" s="19">
        <v>3</v>
      </c>
      <c r="E53" s="19">
        <v>5</v>
      </c>
      <c r="F53" s="19">
        <v>0</v>
      </c>
      <c r="G53" s="19">
        <f t="shared" si="4"/>
        <v>16</v>
      </c>
      <c r="H53" s="19">
        <f t="shared" si="5"/>
        <v>3</v>
      </c>
      <c r="I53" s="20">
        <f t="shared" si="6"/>
        <v>31.25</v>
      </c>
      <c r="J53" s="20">
        <f t="shared" si="7"/>
        <v>0</v>
      </c>
    </row>
    <row r="54" spans="1:10" s="29" customFormat="1" ht="12.75">
      <c r="A54" s="17" t="s">
        <v>107</v>
      </c>
      <c r="B54" s="28" t="s">
        <v>108</v>
      </c>
      <c r="C54" s="23">
        <v>5</v>
      </c>
      <c r="D54" s="23">
        <v>4</v>
      </c>
      <c r="E54" s="23">
        <v>1</v>
      </c>
      <c r="F54" s="23">
        <v>1</v>
      </c>
      <c r="G54" s="23">
        <f t="shared" si="4"/>
        <v>6</v>
      </c>
      <c r="H54" s="23">
        <f t="shared" si="5"/>
        <v>5</v>
      </c>
      <c r="I54" s="20">
        <f t="shared" si="6"/>
        <v>16.666666666666664</v>
      </c>
      <c r="J54" s="20">
        <f t="shared" si="7"/>
        <v>20</v>
      </c>
    </row>
    <row r="55" spans="1:10" s="35" customFormat="1" ht="12.75">
      <c r="A55" s="30"/>
      <c r="B55" s="31" t="s">
        <v>109</v>
      </c>
      <c r="C55" s="32">
        <f aca="true" t="shared" si="8" ref="C55:H55">SUM(C4:C54)</f>
        <v>1124</v>
      </c>
      <c r="D55" s="32">
        <f t="shared" si="8"/>
        <v>657</v>
      </c>
      <c r="E55" s="32">
        <f t="shared" si="8"/>
        <v>121</v>
      </c>
      <c r="F55" s="32">
        <f t="shared" si="8"/>
        <v>83</v>
      </c>
      <c r="G55" s="32">
        <f t="shared" si="8"/>
        <v>1245</v>
      </c>
      <c r="H55" s="32">
        <f t="shared" si="8"/>
        <v>740</v>
      </c>
      <c r="I55" s="33">
        <f t="shared" si="6"/>
        <v>9.718875502008032</v>
      </c>
      <c r="J55" s="34">
        <f t="shared" si="7"/>
        <v>11.216216216216218</v>
      </c>
    </row>
    <row r="56" spans="1:9" s="40" customFormat="1" ht="5.25" customHeight="1">
      <c r="A56" s="36"/>
      <c r="B56" s="37"/>
      <c r="C56" s="38"/>
      <c r="D56" s="39"/>
      <c r="E56" s="38"/>
      <c r="F56" s="39"/>
      <c r="G56" s="39"/>
      <c r="H56" s="39"/>
      <c r="I56" s="39"/>
    </row>
    <row r="57" spans="1:9" s="45" customFormat="1" ht="13.5" customHeight="1">
      <c r="A57" s="41" t="s">
        <v>110</v>
      </c>
      <c r="B57" s="42"/>
      <c r="C57" s="42"/>
      <c r="D57" s="42"/>
      <c r="E57" s="42"/>
      <c r="F57" s="43"/>
      <c r="G57" s="43"/>
      <c r="H57" s="43"/>
      <c r="I57" s="44"/>
    </row>
    <row r="58" spans="1:9" s="45" customFormat="1" ht="4.5" customHeight="1">
      <c r="A58" s="46"/>
      <c r="B58" s="47"/>
      <c r="C58" s="47"/>
      <c r="D58" s="47"/>
      <c r="E58" s="47"/>
      <c r="F58" s="43"/>
      <c r="G58" s="43"/>
      <c r="H58" s="43"/>
      <c r="I58" s="44"/>
    </row>
    <row r="59" spans="1:9" s="45" customFormat="1" ht="13.5" customHeight="1">
      <c r="A59" s="48" t="s">
        <v>111</v>
      </c>
      <c r="B59" s="48"/>
      <c r="C59" s="48"/>
      <c r="D59" s="48"/>
      <c r="E59" s="48"/>
      <c r="F59" s="48"/>
      <c r="G59" s="48"/>
      <c r="H59" s="48"/>
      <c r="I59" s="48"/>
    </row>
    <row r="60" spans="1:10" ht="12.75">
      <c r="A60" s="49" t="s">
        <v>114</v>
      </c>
      <c r="B60" s="49"/>
      <c r="C60" s="49"/>
      <c r="D60" s="49"/>
      <c r="E60" s="49"/>
      <c r="F60" s="49"/>
      <c r="G60" s="49"/>
      <c r="H60" s="49"/>
      <c r="I60" s="49"/>
      <c r="J60" s="49"/>
    </row>
  </sheetData>
  <mergeCells count="10">
    <mergeCell ref="B1:I1"/>
    <mergeCell ref="A60:J60"/>
    <mergeCell ref="G2:H2"/>
    <mergeCell ref="A59:I59"/>
    <mergeCell ref="A2:A3"/>
    <mergeCell ref="B2:B3"/>
    <mergeCell ref="A57:E57"/>
    <mergeCell ref="C2:D2"/>
    <mergeCell ref="E2:F2"/>
    <mergeCell ref="I2:J2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portrait" paperSize="9" scale="95" r:id="rId3"/>
  <headerFooter alignWithMargins="0">
    <oddHeader>&amp;LStand: 8. Dezember 2004&amp;RDessau</oddHeader>
    <oddFooter>&amp;R&amp;10Tabelle 48.2 mw</oddFooter>
  </headerFooter>
  <legacyDrawing r:id="rId2"/>
  <oleObjects>
    <oleObject progId="Word.Document.8" shapeId="1153110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1:J60"/>
  <sheetViews>
    <sheetView zoomScaleSheetLayoutView="100" workbookViewId="0" topLeftCell="A21">
      <selection activeCell="A54" sqref="A54"/>
    </sheetView>
  </sheetViews>
  <sheetFormatPr defaultColWidth="11.57421875" defaultRowHeight="12.75"/>
  <cols>
    <col min="1" max="1" width="7.28125" style="51" customWidth="1"/>
    <col min="2" max="2" width="32.8515625" style="51" customWidth="1"/>
    <col min="3" max="3" width="7.00390625" style="52" customWidth="1"/>
    <col min="4" max="4" width="7.00390625" style="53" customWidth="1"/>
    <col min="5" max="5" width="7.00390625" style="52" customWidth="1"/>
    <col min="6" max="8" width="7.00390625" style="53" customWidth="1"/>
    <col min="9" max="9" width="6.8515625" style="53" customWidth="1"/>
    <col min="10" max="10" width="6.8515625" style="50" customWidth="1"/>
    <col min="11" max="16384" width="11.57421875" style="50" customWidth="1"/>
  </cols>
  <sheetData>
    <row r="1" spans="1:10" s="4" customFormat="1" ht="34.5" customHeight="1">
      <c r="A1" s="1"/>
      <c r="B1" s="54" t="s">
        <v>115</v>
      </c>
      <c r="C1" s="2"/>
      <c r="D1" s="2"/>
      <c r="E1" s="2"/>
      <c r="F1" s="2"/>
      <c r="G1" s="2"/>
      <c r="H1" s="2"/>
      <c r="I1" s="2"/>
      <c r="J1" s="3"/>
    </row>
    <row r="2" spans="1:10" s="4" customFormat="1" ht="45" customHeight="1">
      <c r="A2" s="5" t="s">
        <v>0</v>
      </c>
      <c r="B2" s="6" t="s">
        <v>1</v>
      </c>
      <c r="C2" s="7" t="s">
        <v>2</v>
      </c>
      <c r="D2" s="8"/>
      <c r="E2" s="7" t="s">
        <v>3</v>
      </c>
      <c r="F2" s="8"/>
      <c r="G2" s="9" t="s">
        <v>4</v>
      </c>
      <c r="H2" s="10"/>
      <c r="I2" s="7" t="s">
        <v>5</v>
      </c>
      <c r="J2" s="8"/>
    </row>
    <row r="3" spans="1:10" s="4" customFormat="1" ht="14.25" customHeight="1">
      <c r="A3" s="11"/>
      <c r="B3" s="12"/>
      <c r="C3" s="13" t="s">
        <v>6</v>
      </c>
      <c r="D3" s="14" t="s">
        <v>7</v>
      </c>
      <c r="E3" s="13" t="s">
        <v>6</v>
      </c>
      <c r="F3" s="14" t="s">
        <v>7</v>
      </c>
      <c r="G3" s="13" t="s">
        <v>6</v>
      </c>
      <c r="H3" s="14" t="s">
        <v>7</v>
      </c>
      <c r="I3" s="15" t="s">
        <v>6</v>
      </c>
      <c r="J3" s="16" t="s">
        <v>7</v>
      </c>
    </row>
    <row r="4" spans="1:10" s="4" customFormat="1" ht="12.75">
      <c r="A4" s="17" t="s">
        <v>8</v>
      </c>
      <c r="B4" s="18" t="s">
        <v>9</v>
      </c>
      <c r="C4" s="19">
        <v>73</v>
      </c>
      <c r="D4" s="19">
        <v>1</v>
      </c>
      <c r="E4" s="19">
        <v>6</v>
      </c>
      <c r="F4" s="19">
        <v>0</v>
      </c>
      <c r="G4" s="19">
        <f aca="true" t="shared" si="0" ref="G4:G35">C4+E4</f>
        <v>79</v>
      </c>
      <c r="H4" s="19">
        <f aca="true" t="shared" si="1" ref="H4:H35">D4+F4</f>
        <v>1</v>
      </c>
      <c r="I4" s="20">
        <f aca="true" t="shared" si="2" ref="I4:I35">IF(G4&lt;&gt;".",IF(G4&gt;0,E4/G4*100,"."),".")</f>
        <v>7.59493670886076</v>
      </c>
      <c r="J4" s="20">
        <f aca="true" t="shared" si="3" ref="J4:J35">IF(H4&lt;&gt;".",IF(H4&gt;0,F4/H4*100,"."),".")</f>
        <v>0</v>
      </c>
    </row>
    <row r="5" spans="1:10" s="4" customFormat="1" ht="12.75">
      <c r="A5" s="17" t="s">
        <v>10</v>
      </c>
      <c r="B5" s="18" t="s">
        <v>11</v>
      </c>
      <c r="C5" s="19">
        <v>15</v>
      </c>
      <c r="D5" s="19">
        <v>20</v>
      </c>
      <c r="E5" s="19">
        <v>2</v>
      </c>
      <c r="F5" s="19">
        <v>7</v>
      </c>
      <c r="G5" s="19">
        <f t="shared" si="0"/>
        <v>17</v>
      </c>
      <c r="H5" s="19">
        <f t="shared" si="1"/>
        <v>27</v>
      </c>
      <c r="I5" s="20">
        <f t="shared" si="2"/>
        <v>11.76470588235294</v>
      </c>
      <c r="J5" s="20">
        <f t="shared" si="3"/>
        <v>25.925925925925924</v>
      </c>
    </row>
    <row r="6" spans="1:10" s="4" customFormat="1" ht="12.75">
      <c r="A6" s="17" t="s">
        <v>12</v>
      </c>
      <c r="B6" s="18" t="s">
        <v>13</v>
      </c>
      <c r="C6" s="19">
        <v>39</v>
      </c>
      <c r="D6" s="19">
        <v>4</v>
      </c>
      <c r="E6" s="19">
        <v>2</v>
      </c>
      <c r="F6" s="19">
        <v>0</v>
      </c>
      <c r="G6" s="19">
        <f t="shared" si="0"/>
        <v>41</v>
      </c>
      <c r="H6" s="19">
        <f t="shared" si="1"/>
        <v>4</v>
      </c>
      <c r="I6" s="20">
        <f t="shared" si="2"/>
        <v>4.878048780487805</v>
      </c>
      <c r="J6" s="20">
        <f t="shared" si="3"/>
        <v>0</v>
      </c>
    </row>
    <row r="7" spans="1:10" s="4" customFormat="1" ht="12" customHeight="1">
      <c r="A7" s="17" t="s">
        <v>14</v>
      </c>
      <c r="B7" s="18" t="s">
        <v>15</v>
      </c>
      <c r="C7" s="19">
        <v>9</v>
      </c>
      <c r="D7" s="19">
        <v>18</v>
      </c>
      <c r="E7" s="19">
        <v>1</v>
      </c>
      <c r="F7" s="19">
        <v>0</v>
      </c>
      <c r="G7" s="19">
        <f t="shared" si="0"/>
        <v>10</v>
      </c>
      <c r="H7" s="19">
        <f t="shared" si="1"/>
        <v>18</v>
      </c>
      <c r="I7" s="20">
        <f t="shared" si="2"/>
        <v>10</v>
      </c>
      <c r="J7" s="20">
        <f t="shared" si="3"/>
        <v>0</v>
      </c>
    </row>
    <row r="8" spans="1:10" s="4" customFormat="1" ht="12.75">
      <c r="A8" s="17" t="s">
        <v>16</v>
      </c>
      <c r="B8" s="18" t="s">
        <v>17</v>
      </c>
      <c r="C8" s="19">
        <v>3</v>
      </c>
      <c r="D8" s="19">
        <v>34</v>
      </c>
      <c r="E8" s="19">
        <v>0</v>
      </c>
      <c r="F8" s="19">
        <v>2</v>
      </c>
      <c r="G8" s="19">
        <f t="shared" si="0"/>
        <v>3</v>
      </c>
      <c r="H8" s="19">
        <f t="shared" si="1"/>
        <v>36</v>
      </c>
      <c r="I8" s="20">
        <f t="shared" si="2"/>
        <v>0</v>
      </c>
      <c r="J8" s="20">
        <f t="shared" si="3"/>
        <v>5.555555555555555</v>
      </c>
    </row>
    <row r="9" spans="1:10" s="4" customFormat="1" ht="12.75">
      <c r="A9" s="17" t="s">
        <v>18</v>
      </c>
      <c r="B9" s="18" t="s">
        <v>19</v>
      </c>
      <c r="C9" s="19">
        <v>7</v>
      </c>
      <c r="D9" s="19">
        <v>3</v>
      </c>
      <c r="E9" s="19">
        <v>0</v>
      </c>
      <c r="F9" s="19">
        <v>0</v>
      </c>
      <c r="G9" s="19">
        <f t="shared" si="0"/>
        <v>7</v>
      </c>
      <c r="H9" s="19">
        <f t="shared" si="1"/>
        <v>3</v>
      </c>
      <c r="I9" s="20">
        <f t="shared" si="2"/>
        <v>0</v>
      </c>
      <c r="J9" s="20">
        <f t="shared" si="3"/>
        <v>0</v>
      </c>
    </row>
    <row r="10" spans="1:10" s="4" customFormat="1" ht="12.75">
      <c r="A10" s="17" t="s">
        <v>20</v>
      </c>
      <c r="B10" s="18" t="s">
        <v>21</v>
      </c>
      <c r="C10" s="19">
        <v>41</v>
      </c>
      <c r="D10" s="19">
        <v>97</v>
      </c>
      <c r="E10" s="19">
        <v>1</v>
      </c>
      <c r="F10" s="19">
        <v>4</v>
      </c>
      <c r="G10" s="19">
        <f t="shared" si="0"/>
        <v>42</v>
      </c>
      <c r="H10" s="19">
        <f t="shared" si="1"/>
        <v>101</v>
      </c>
      <c r="I10" s="20">
        <f t="shared" si="2"/>
        <v>2.380952380952381</v>
      </c>
      <c r="J10" s="20">
        <f t="shared" si="3"/>
        <v>3.9603960396039604</v>
      </c>
    </row>
    <row r="11" spans="1:10" s="4" customFormat="1" ht="12.75">
      <c r="A11" s="17" t="s">
        <v>22</v>
      </c>
      <c r="B11" s="18" t="s">
        <v>23</v>
      </c>
      <c r="C11" s="19">
        <v>3</v>
      </c>
      <c r="D11" s="19">
        <v>0</v>
      </c>
      <c r="E11" s="19">
        <v>0</v>
      </c>
      <c r="F11" s="19">
        <v>0</v>
      </c>
      <c r="G11" s="19">
        <f t="shared" si="0"/>
        <v>3</v>
      </c>
      <c r="H11" s="19">
        <f t="shared" si="1"/>
        <v>0</v>
      </c>
      <c r="I11" s="20">
        <f t="shared" si="2"/>
        <v>0</v>
      </c>
      <c r="J11" s="20" t="str">
        <f t="shared" si="3"/>
        <v>.</v>
      </c>
    </row>
    <row r="12" spans="1:10" s="4" customFormat="1" ht="12.75">
      <c r="A12" s="21" t="s">
        <v>24</v>
      </c>
      <c r="B12" s="22" t="s">
        <v>25</v>
      </c>
      <c r="C12" s="23">
        <v>9</v>
      </c>
      <c r="D12" s="23">
        <v>14</v>
      </c>
      <c r="E12" s="23">
        <v>1</v>
      </c>
      <c r="F12" s="23">
        <v>0</v>
      </c>
      <c r="G12" s="23">
        <f t="shared" si="0"/>
        <v>10</v>
      </c>
      <c r="H12" s="23">
        <f t="shared" si="1"/>
        <v>14</v>
      </c>
      <c r="I12" s="20">
        <f t="shared" si="2"/>
        <v>10</v>
      </c>
      <c r="J12" s="20">
        <f t="shared" si="3"/>
        <v>0</v>
      </c>
    </row>
    <row r="13" spans="1:10" s="4" customFormat="1" ht="12.75">
      <c r="A13" s="17" t="s">
        <v>26</v>
      </c>
      <c r="B13" s="18" t="s">
        <v>27</v>
      </c>
      <c r="C13" s="19">
        <v>29</v>
      </c>
      <c r="D13" s="19">
        <v>24</v>
      </c>
      <c r="E13" s="19">
        <v>2</v>
      </c>
      <c r="F13" s="19">
        <v>6</v>
      </c>
      <c r="G13" s="19">
        <f t="shared" si="0"/>
        <v>31</v>
      </c>
      <c r="H13" s="19">
        <f t="shared" si="1"/>
        <v>30</v>
      </c>
      <c r="I13" s="24">
        <f t="shared" si="2"/>
        <v>6.451612903225806</v>
      </c>
      <c r="J13" s="24">
        <f t="shared" si="3"/>
        <v>20</v>
      </c>
    </row>
    <row r="14" spans="1:10" s="4" customFormat="1" ht="12.75">
      <c r="A14" s="17" t="s">
        <v>28</v>
      </c>
      <c r="B14" s="18" t="s">
        <v>29</v>
      </c>
      <c r="C14" s="19">
        <v>48</v>
      </c>
      <c r="D14" s="19">
        <v>6</v>
      </c>
      <c r="E14" s="19">
        <v>13</v>
      </c>
      <c r="F14" s="19">
        <v>1</v>
      </c>
      <c r="G14" s="19">
        <f t="shared" si="0"/>
        <v>61</v>
      </c>
      <c r="H14" s="19">
        <f t="shared" si="1"/>
        <v>7</v>
      </c>
      <c r="I14" s="20">
        <f t="shared" si="2"/>
        <v>21.311475409836063</v>
      </c>
      <c r="J14" s="20">
        <f t="shared" si="3"/>
        <v>14.285714285714285</v>
      </c>
    </row>
    <row r="15" spans="1:10" s="4" customFormat="1" ht="12.75">
      <c r="A15" s="17" t="s">
        <v>30</v>
      </c>
      <c r="B15" s="18" t="s">
        <v>31</v>
      </c>
      <c r="C15" s="19">
        <v>2</v>
      </c>
      <c r="D15" s="19">
        <v>0</v>
      </c>
      <c r="E15" s="19">
        <v>0</v>
      </c>
      <c r="F15" s="19">
        <v>0</v>
      </c>
      <c r="G15" s="19">
        <f t="shared" si="0"/>
        <v>2</v>
      </c>
      <c r="H15" s="19">
        <f t="shared" si="1"/>
        <v>0</v>
      </c>
      <c r="I15" s="20">
        <f t="shared" si="2"/>
        <v>0</v>
      </c>
      <c r="J15" s="20" t="str">
        <f t="shared" si="3"/>
        <v>.</v>
      </c>
    </row>
    <row r="16" spans="1:10" s="4" customFormat="1" ht="12.75" customHeight="1">
      <c r="A16" s="17" t="s">
        <v>32</v>
      </c>
      <c r="B16" s="25" t="s">
        <v>33</v>
      </c>
      <c r="C16" s="19">
        <v>16</v>
      </c>
      <c r="D16" s="19">
        <v>0</v>
      </c>
      <c r="E16" s="19">
        <v>1</v>
      </c>
      <c r="F16" s="19">
        <v>0</v>
      </c>
      <c r="G16" s="19">
        <f t="shared" si="0"/>
        <v>17</v>
      </c>
      <c r="H16" s="19">
        <f t="shared" si="1"/>
        <v>0</v>
      </c>
      <c r="I16" s="20">
        <f t="shared" si="2"/>
        <v>5.88235294117647</v>
      </c>
      <c r="J16" s="20" t="str">
        <f t="shared" si="3"/>
        <v>.</v>
      </c>
    </row>
    <row r="17" spans="1:10" s="4" customFormat="1" ht="12.75">
      <c r="A17" s="17" t="s">
        <v>34</v>
      </c>
      <c r="B17" s="18" t="s">
        <v>35</v>
      </c>
      <c r="C17" s="19">
        <v>49</v>
      </c>
      <c r="D17" s="19">
        <v>2</v>
      </c>
      <c r="E17" s="19">
        <v>3</v>
      </c>
      <c r="F17" s="19">
        <v>0</v>
      </c>
      <c r="G17" s="19">
        <f t="shared" si="0"/>
        <v>52</v>
      </c>
      <c r="H17" s="19">
        <f t="shared" si="1"/>
        <v>2</v>
      </c>
      <c r="I17" s="20">
        <f t="shared" si="2"/>
        <v>5.769230769230769</v>
      </c>
      <c r="J17" s="20">
        <f t="shared" si="3"/>
        <v>0</v>
      </c>
    </row>
    <row r="18" spans="1:10" s="4" customFormat="1" ht="12.75">
      <c r="A18" s="17" t="s">
        <v>36</v>
      </c>
      <c r="B18" s="18" t="s">
        <v>37</v>
      </c>
      <c r="C18" s="19">
        <v>2</v>
      </c>
      <c r="D18" s="19">
        <v>0</v>
      </c>
      <c r="E18" s="19">
        <v>0</v>
      </c>
      <c r="F18" s="19">
        <v>0</v>
      </c>
      <c r="G18" s="19">
        <f t="shared" si="0"/>
        <v>2</v>
      </c>
      <c r="H18" s="19">
        <f t="shared" si="1"/>
        <v>0</v>
      </c>
      <c r="I18" s="20">
        <f t="shared" si="2"/>
        <v>0</v>
      </c>
      <c r="J18" s="20" t="str">
        <f t="shared" si="3"/>
        <v>.</v>
      </c>
    </row>
    <row r="19" spans="1:10" s="4" customFormat="1" ht="12.75">
      <c r="A19" s="17" t="s">
        <v>38</v>
      </c>
      <c r="B19" s="18" t="s">
        <v>39</v>
      </c>
      <c r="C19" s="19">
        <v>8</v>
      </c>
      <c r="D19" s="19">
        <v>51</v>
      </c>
      <c r="E19" s="19">
        <v>0</v>
      </c>
      <c r="F19" s="19">
        <v>1</v>
      </c>
      <c r="G19" s="19">
        <f t="shared" si="0"/>
        <v>8</v>
      </c>
      <c r="H19" s="19">
        <f t="shared" si="1"/>
        <v>52</v>
      </c>
      <c r="I19" s="20">
        <f t="shared" si="2"/>
        <v>0</v>
      </c>
      <c r="J19" s="20">
        <f t="shared" si="3"/>
        <v>1.9230769230769231</v>
      </c>
    </row>
    <row r="20" spans="1:10" s="4" customFormat="1" ht="12.75">
      <c r="A20" s="17" t="s">
        <v>40</v>
      </c>
      <c r="B20" s="18" t="s">
        <v>41</v>
      </c>
      <c r="C20" s="19">
        <v>15</v>
      </c>
      <c r="D20" s="19">
        <v>1</v>
      </c>
      <c r="E20" s="19">
        <v>0</v>
      </c>
      <c r="F20" s="19">
        <v>0</v>
      </c>
      <c r="G20" s="19">
        <f t="shared" si="0"/>
        <v>15</v>
      </c>
      <c r="H20" s="19">
        <f t="shared" si="1"/>
        <v>1</v>
      </c>
      <c r="I20" s="20">
        <f t="shared" si="2"/>
        <v>0</v>
      </c>
      <c r="J20" s="20">
        <f t="shared" si="3"/>
        <v>0</v>
      </c>
    </row>
    <row r="21" spans="1:10" s="4" customFormat="1" ht="12.75">
      <c r="A21" s="21" t="s">
        <v>42</v>
      </c>
      <c r="B21" s="22" t="s">
        <v>43</v>
      </c>
      <c r="C21" s="23">
        <v>17</v>
      </c>
      <c r="D21" s="23">
        <v>3</v>
      </c>
      <c r="E21" s="23">
        <v>1</v>
      </c>
      <c r="F21" s="23">
        <v>0</v>
      </c>
      <c r="G21" s="23">
        <f t="shared" si="0"/>
        <v>18</v>
      </c>
      <c r="H21" s="23">
        <f t="shared" si="1"/>
        <v>3</v>
      </c>
      <c r="I21" s="20">
        <f t="shared" si="2"/>
        <v>5.555555555555555</v>
      </c>
      <c r="J21" s="20">
        <f t="shared" si="3"/>
        <v>0</v>
      </c>
    </row>
    <row r="22" spans="1:10" s="4" customFormat="1" ht="12.75">
      <c r="A22" s="17" t="s">
        <v>44</v>
      </c>
      <c r="B22" s="18" t="s">
        <v>45</v>
      </c>
      <c r="C22" s="19">
        <v>24</v>
      </c>
      <c r="D22" s="19">
        <v>0</v>
      </c>
      <c r="E22" s="19">
        <v>5</v>
      </c>
      <c r="F22" s="19">
        <v>0</v>
      </c>
      <c r="G22" s="19">
        <f t="shared" si="0"/>
        <v>29</v>
      </c>
      <c r="H22" s="19">
        <f t="shared" si="1"/>
        <v>0</v>
      </c>
      <c r="I22" s="24">
        <f t="shared" si="2"/>
        <v>17.24137931034483</v>
      </c>
      <c r="J22" s="24" t="str">
        <f t="shared" si="3"/>
        <v>.</v>
      </c>
    </row>
    <row r="23" spans="1:10" s="4" customFormat="1" ht="12.75">
      <c r="A23" s="17" t="s">
        <v>46</v>
      </c>
      <c r="B23" s="18" t="s">
        <v>47</v>
      </c>
      <c r="C23" s="19">
        <v>3</v>
      </c>
      <c r="D23" s="19">
        <v>22</v>
      </c>
      <c r="E23" s="19">
        <v>0</v>
      </c>
      <c r="F23" s="19">
        <v>0</v>
      </c>
      <c r="G23" s="19">
        <f t="shared" si="0"/>
        <v>3</v>
      </c>
      <c r="H23" s="19">
        <f t="shared" si="1"/>
        <v>22</v>
      </c>
      <c r="I23" s="20">
        <f t="shared" si="2"/>
        <v>0</v>
      </c>
      <c r="J23" s="20">
        <f t="shared" si="3"/>
        <v>0</v>
      </c>
    </row>
    <row r="24" spans="1:10" s="4" customFormat="1" ht="12.75">
      <c r="A24" s="17" t="s">
        <v>48</v>
      </c>
      <c r="B24" s="18" t="s">
        <v>49</v>
      </c>
      <c r="C24" s="19">
        <v>32</v>
      </c>
      <c r="D24" s="19">
        <v>0</v>
      </c>
      <c r="E24" s="19">
        <v>3</v>
      </c>
      <c r="F24" s="19">
        <v>0</v>
      </c>
      <c r="G24" s="19">
        <f t="shared" si="0"/>
        <v>35</v>
      </c>
      <c r="H24" s="19">
        <f t="shared" si="1"/>
        <v>0</v>
      </c>
      <c r="I24" s="20">
        <f t="shared" si="2"/>
        <v>8.571428571428571</v>
      </c>
      <c r="J24" s="20" t="str">
        <f t="shared" si="3"/>
        <v>.</v>
      </c>
    </row>
    <row r="25" spans="1:10" s="4" customFormat="1" ht="12.75">
      <c r="A25" s="17" t="s">
        <v>50</v>
      </c>
      <c r="B25" s="18" t="s">
        <v>51</v>
      </c>
      <c r="C25" s="19">
        <v>114</v>
      </c>
      <c r="D25" s="19">
        <v>25</v>
      </c>
      <c r="E25" s="19">
        <v>9</v>
      </c>
      <c r="F25" s="19">
        <v>1</v>
      </c>
      <c r="G25" s="19">
        <f t="shared" si="0"/>
        <v>123</v>
      </c>
      <c r="H25" s="19">
        <f t="shared" si="1"/>
        <v>26</v>
      </c>
      <c r="I25" s="20">
        <f t="shared" si="2"/>
        <v>7.317073170731707</v>
      </c>
      <c r="J25" s="20">
        <f t="shared" si="3"/>
        <v>3.8461538461538463</v>
      </c>
    </row>
    <row r="26" spans="1:10" s="4" customFormat="1" ht="12.75">
      <c r="A26" s="17" t="s">
        <v>52</v>
      </c>
      <c r="B26" s="18" t="s">
        <v>53</v>
      </c>
      <c r="C26" s="19">
        <v>23</v>
      </c>
      <c r="D26" s="19">
        <v>0</v>
      </c>
      <c r="E26" s="19">
        <v>2</v>
      </c>
      <c r="F26" s="19">
        <v>0</v>
      </c>
      <c r="G26" s="19">
        <f t="shared" si="0"/>
        <v>25</v>
      </c>
      <c r="H26" s="19">
        <f t="shared" si="1"/>
        <v>0</v>
      </c>
      <c r="I26" s="20">
        <f t="shared" si="2"/>
        <v>8</v>
      </c>
      <c r="J26" s="20" t="str">
        <f t="shared" si="3"/>
        <v>.</v>
      </c>
    </row>
    <row r="27" spans="1:10" s="4" customFormat="1" ht="12.75">
      <c r="A27" s="17" t="s">
        <v>54</v>
      </c>
      <c r="B27" s="18" t="s">
        <v>55</v>
      </c>
      <c r="C27" s="19">
        <v>1</v>
      </c>
      <c r="D27" s="19">
        <v>0</v>
      </c>
      <c r="E27" s="19">
        <v>0</v>
      </c>
      <c r="F27" s="19">
        <v>0</v>
      </c>
      <c r="G27" s="19">
        <f t="shared" si="0"/>
        <v>1</v>
      </c>
      <c r="H27" s="19">
        <f t="shared" si="1"/>
        <v>0</v>
      </c>
      <c r="I27" s="20">
        <f t="shared" si="2"/>
        <v>0</v>
      </c>
      <c r="J27" s="20" t="str">
        <f t="shared" si="3"/>
        <v>.</v>
      </c>
    </row>
    <row r="28" spans="1:10" s="4" customFormat="1" ht="12.75">
      <c r="A28" s="17" t="s">
        <v>56</v>
      </c>
      <c r="B28" s="18" t="s">
        <v>57</v>
      </c>
      <c r="C28" s="19">
        <v>3</v>
      </c>
      <c r="D28" s="19">
        <v>0</v>
      </c>
      <c r="E28" s="19">
        <v>0</v>
      </c>
      <c r="F28" s="19">
        <v>0</v>
      </c>
      <c r="G28" s="19">
        <f t="shared" si="0"/>
        <v>3</v>
      </c>
      <c r="H28" s="19">
        <f t="shared" si="1"/>
        <v>0</v>
      </c>
      <c r="I28" s="20">
        <f t="shared" si="2"/>
        <v>0</v>
      </c>
      <c r="J28" s="20" t="str">
        <f t="shared" si="3"/>
        <v>.</v>
      </c>
    </row>
    <row r="29" spans="1:10" s="4" customFormat="1" ht="12.75">
      <c r="A29" s="26" t="s">
        <v>58</v>
      </c>
      <c r="B29" s="18" t="s">
        <v>59</v>
      </c>
      <c r="C29" s="19">
        <v>0</v>
      </c>
      <c r="D29" s="19">
        <v>0</v>
      </c>
      <c r="E29" s="19">
        <v>0</v>
      </c>
      <c r="F29" s="19">
        <v>0</v>
      </c>
      <c r="G29" s="19">
        <f t="shared" si="0"/>
        <v>0</v>
      </c>
      <c r="H29" s="19">
        <f t="shared" si="1"/>
        <v>0</v>
      </c>
      <c r="I29" s="20" t="str">
        <f t="shared" si="2"/>
        <v>.</v>
      </c>
      <c r="J29" s="20" t="str">
        <f t="shared" si="3"/>
        <v>.</v>
      </c>
    </row>
    <row r="30" spans="1:10" s="4" customFormat="1" ht="12.75">
      <c r="A30" s="17" t="s">
        <v>60</v>
      </c>
      <c r="B30" s="18" t="s">
        <v>61</v>
      </c>
      <c r="C30" s="19">
        <v>2</v>
      </c>
      <c r="D30" s="19">
        <v>0</v>
      </c>
      <c r="E30" s="19">
        <v>0</v>
      </c>
      <c r="F30" s="19">
        <v>0</v>
      </c>
      <c r="G30" s="19">
        <f t="shared" si="0"/>
        <v>2</v>
      </c>
      <c r="H30" s="19">
        <f t="shared" si="1"/>
        <v>0</v>
      </c>
      <c r="I30" s="20">
        <f t="shared" si="2"/>
        <v>0</v>
      </c>
      <c r="J30" s="20" t="str">
        <f t="shared" si="3"/>
        <v>.</v>
      </c>
    </row>
    <row r="31" spans="1:10" s="4" customFormat="1" ht="12.75">
      <c r="A31" s="21" t="s">
        <v>62</v>
      </c>
      <c r="B31" s="22" t="s">
        <v>63</v>
      </c>
      <c r="C31" s="23">
        <v>31</v>
      </c>
      <c r="D31" s="23">
        <v>11</v>
      </c>
      <c r="E31" s="23">
        <v>2</v>
      </c>
      <c r="F31" s="23">
        <v>0</v>
      </c>
      <c r="G31" s="23">
        <f t="shared" si="0"/>
        <v>33</v>
      </c>
      <c r="H31" s="23">
        <f t="shared" si="1"/>
        <v>11</v>
      </c>
      <c r="I31" s="20">
        <f t="shared" si="2"/>
        <v>6.0606060606060606</v>
      </c>
      <c r="J31" s="20">
        <f t="shared" si="3"/>
        <v>0</v>
      </c>
    </row>
    <row r="32" spans="1:10" s="4" customFormat="1" ht="12.75">
      <c r="A32" s="17" t="s">
        <v>64</v>
      </c>
      <c r="B32" s="18" t="s">
        <v>65</v>
      </c>
      <c r="C32" s="19">
        <v>9</v>
      </c>
      <c r="D32" s="19">
        <v>7</v>
      </c>
      <c r="E32" s="19">
        <v>0</v>
      </c>
      <c r="F32" s="19">
        <v>1</v>
      </c>
      <c r="G32" s="19">
        <f t="shared" si="0"/>
        <v>9</v>
      </c>
      <c r="H32" s="19">
        <f t="shared" si="1"/>
        <v>8</v>
      </c>
      <c r="I32" s="24">
        <f t="shared" si="2"/>
        <v>0</v>
      </c>
      <c r="J32" s="24">
        <f t="shared" si="3"/>
        <v>12.5</v>
      </c>
    </row>
    <row r="33" spans="1:10" s="4" customFormat="1" ht="12.75">
      <c r="A33" s="17" t="s">
        <v>66</v>
      </c>
      <c r="B33" s="18" t="s">
        <v>67</v>
      </c>
      <c r="C33" s="19">
        <v>199</v>
      </c>
      <c r="D33" s="19">
        <v>23</v>
      </c>
      <c r="E33" s="19">
        <v>10</v>
      </c>
      <c r="F33" s="19">
        <v>1</v>
      </c>
      <c r="G33" s="19">
        <f t="shared" si="0"/>
        <v>209</v>
      </c>
      <c r="H33" s="19">
        <f t="shared" si="1"/>
        <v>24</v>
      </c>
      <c r="I33" s="20">
        <f t="shared" si="2"/>
        <v>4.784688995215311</v>
      </c>
      <c r="J33" s="20">
        <f t="shared" si="3"/>
        <v>4.166666666666666</v>
      </c>
    </row>
    <row r="34" spans="1:10" s="4" customFormat="1" ht="12.75">
      <c r="A34" s="17" t="s">
        <v>68</v>
      </c>
      <c r="B34" s="18" t="s">
        <v>69</v>
      </c>
      <c r="C34" s="19">
        <v>40</v>
      </c>
      <c r="D34" s="19">
        <v>31</v>
      </c>
      <c r="E34" s="19">
        <v>3</v>
      </c>
      <c r="F34" s="19">
        <v>4</v>
      </c>
      <c r="G34" s="19">
        <f t="shared" si="0"/>
        <v>43</v>
      </c>
      <c r="H34" s="19">
        <f t="shared" si="1"/>
        <v>35</v>
      </c>
      <c r="I34" s="20">
        <f t="shared" si="2"/>
        <v>6.976744186046512</v>
      </c>
      <c r="J34" s="20">
        <f t="shared" si="3"/>
        <v>11.428571428571429</v>
      </c>
    </row>
    <row r="35" spans="1:10" s="4" customFormat="1" ht="12.75">
      <c r="A35" s="17" t="s">
        <v>70</v>
      </c>
      <c r="B35" s="18" t="s">
        <v>71</v>
      </c>
      <c r="C35" s="19">
        <v>0</v>
      </c>
      <c r="D35" s="19">
        <v>11</v>
      </c>
      <c r="E35" s="19">
        <v>0</v>
      </c>
      <c r="F35" s="19">
        <v>0</v>
      </c>
      <c r="G35" s="19">
        <f t="shared" si="0"/>
        <v>0</v>
      </c>
      <c r="H35" s="19">
        <f t="shared" si="1"/>
        <v>11</v>
      </c>
      <c r="I35" s="20" t="str">
        <f t="shared" si="2"/>
        <v>.</v>
      </c>
      <c r="J35" s="20">
        <f t="shared" si="3"/>
        <v>0</v>
      </c>
    </row>
    <row r="36" spans="1:10" s="4" customFormat="1" ht="12.75">
      <c r="A36" s="17" t="s">
        <v>72</v>
      </c>
      <c r="B36" s="18" t="s">
        <v>73</v>
      </c>
      <c r="C36" s="19">
        <v>2</v>
      </c>
      <c r="D36" s="19">
        <v>10</v>
      </c>
      <c r="E36" s="19">
        <v>0</v>
      </c>
      <c r="F36" s="19">
        <v>0</v>
      </c>
      <c r="G36" s="19">
        <f aca="true" t="shared" si="4" ref="G36:G54">C36+E36</f>
        <v>2</v>
      </c>
      <c r="H36" s="19">
        <f aca="true" t="shared" si="5" ref="H36:H54">D36+F36</f>
        <v>10</v>
      </c>
      <c r="I36" s="20">
        <f aca="true" t="shared" si="6" ref="I36:I55">IF(G36&lt;&gt;".",IF(G36&gt;0,E36/G36*100,"."),".")</f>
        <v>0</v>
      </c>
      <c r="J36" s="20">
        <f aca="true" t="shared" si="7" ref="J36:J55">IF(H36&lt;&gt;".",IF(H36&gt;0,F36/H36*100,"."),".")</f>
        <v>0</v>
      </c>
    </row>
    <row r="37" spans="1:10" s="4" customFormat="1" ht="12.75">
      <c r="A37" s="17" t="s">
        <v>74</v>
      </c>
      <c r="B37" s="18" t="s">
        <v>75</v>
      </c>
      <c r="C37" s="19">
        <v>0</v>
      </c>
      <c r="D37" s="19">
        <v>27</v>
      </c>
      <c r="E37" s="19">
        <v>1</v>
      </c>
      <c r="F37" s="19">
        <v>3</v>
      </c>
      <c r="G37" s="19">
        <f t="shared" si="4"/>
        <v>1</v>
      </c>
      <c r="H37" s="19">
        <f t="shared" si="5"/>
        <v>30</v>
      </c>
      <c r="I37" s="20">
        <f t="shared" si="6"/>
        <v>100</v>
      </c>
      <c r="J37" s="20">
        <f t="shared" si="7"/>
        <v>10</v>
      </c>
    </row>
    <row r="38" spans="1:10" s="4" customFormat="1" ht="12.75">
      <c r="A38" s="17" t="s">
        <v>76</v>
      </c>
      <c r="B38" s="27" t="s">
        <v>77</v>
      </c>
      <c r="C38" s="19">
        <v>0</v>
      </c>
      <c r="D38" s="19">
        <v>11</v>
      </c>
      <c r="E38" s="19">
        <v>0</v>
      </c>
      <c r="F38" s="19">
        <v>2</v>
      </c>
      <c r="G38" s="19">
        <f t="shared" si="4"/>
        <v>0</v>
      </c>
      <c r="H38" s="19">
        <f t="shared" si="5"/>
        <v>13</v>
      </c>
      <c r="I38" s="20" t="str">
        <f t="shared" si="6"/>
        <v>.</v>
      </c>
      <c r="J38" s="20">
        <f t="shared" si="7"/>
        <v>15.384615384615385</v>
      </c>
    </row>
    <row r="39" spans="1:10" s="4" customFormat="1" ht="12.75">
      <c r="A39" s="17" t="s">
        <v>78</v>
      </c>
      <c r="B39" s="18" t="s">
        <v>79</v>
      </c>
      <c r="C39" s="19">
        <v>1</v>
      </c>
      <c r="D39" s="19">
        <v>24</v>
      </c>
      <c r="E39" s="19">
        <v>0</v>
      </c>
      <c r="F39" s="19">
        <v>0</v>
      </c>
      <c r="G39" s="19">
        <f t="shared" si="4"/>
        <v>1</v>
      </c>
      <c r="H39" s="19">
        <f t="shared" si="5"/>
        <v>24</v>
      </c>
      <c r="I39" s="20">
        <f t="shared" si="6"/>
        <v>0</v>
      </c>
      <c r="J39" s="20">
        <f t="shared" si="7"/>
        <v>0</v>
      </c>
    </row>
    <row r="40" spans="1:10" s="4" customFormat="1" ht="12.75">
      <c r="A40" s="17" t="s">
        <v>80</v>
      </c>
      <c r="B40" s="18" t="s">
        <v>81</v>
      </c>
      <c r="C40" s="19">
        <v>0</v>
      </c>
      <c r="D40" s="19">
        <v>1</v>
      </c>
      <c r="E40" s="19">
        <v>0</v>
      </c>
      <c r="F40" s="19">
        <v>0</v>
      </c>
      <c r="G40" s="19">
        <f t="shared" si="4"/>
        <v>0</v>
      </c>
      <c r="H40" s="19">
        <f t="shared" si="5"/>
        <v>1</v>
      </c>
      <c r="I40" s="20" t="str">
        <f t="shared" si="6"/>
        <v>.</v>
      </c>
      <c r="J40" s="20">
        <f t="shared" si="7"/>
        <v>0</v>
      </c>
    </row>
    <row r="41" spans="1:10" s="4" customFormat="1" ht="12.75">
      <c r="A41" s="21" t="s">
        <v>82</v>
      </c>
      <c r="B41" s="22" t="s">
        <v>83</v>
      </c>
      <c r="C41" s="23">
        <v>50</v>
      </c>
      <c r="D41" s="23">
        <v>11</v>
      </c>
      <c r="E41" s="23">
        <v>3</v>
      </c>
      <c r="F41" s="23">
        <v>0</v>
      </c>
      <c r="G41" s="23">
        <f t="shared" si="4"/>
        <v>53</v>
      </c>
      <c r="H41" s="23">
        <f t="shared" si="5"/>
        <v>11</v>
      </c>
      <c r="I41" s="20">
        <f t="shared" si="6"/>
        <v>5.660377358490567</v>
      </c>
      <c r="J41" s="20">
        <f t="shared" si="7"/>
        <v>0</v>
      </c>
    </row>
    <row r="42" spans="1:10" s="4" customFormat="1" ht="12.75">
      <c r="A42" s="17" t="s">
        <v>84</v>
      </c>
      <c r="B42" s="18" t="s">
        <v>85</v>
      </c>
      <c r="C42" s="19">
        <v>0</v>
      </c>
      <c r="D42" s="19">
        <v>0</v>
      </c>
      <c r="E42" s="19">
        <v>0</v>
      </c>
      <c r="F42" s="19">
        <v>0</v>
      </c>
      <c r="G42" s="19">
        <f t="shared" si="4"/>
        <v>0</v>
      </c>
      <c r="H42" s="19">
        <f t="shared" si="5"/>
        <v>0</v>
      </c>
      <c r="I42" s="24" t="str">
        <f t="shared" si="6"/>
        <v>.</v>
      </c>
      <c r="J42" s="24" t="str">
        <f t="shared" si="7"/>
        <v>.</v>
      </c>
    </row>
    <row r="43" spans="1:10" s="4" customFormat="1" ht="12.75">
      <c r="A43" s="17" t="s">
        <v>86</v>
      </c>
      <c r="B43" s="18" t="s">
        <v>87</v>
      </c>
      <c r="C43" s="19">
        <v>1</v>
      </c>
      <c r="D43" s="19">
        <v>0</v>
      </c>
      <c r="E43" s="19">
        <v>0</v>
      </c>
      <c r="F43" s="19">
        <v>0</v>
      </c>
      <c r="G43" s="19">
        <f t="shared" si="4"/>
        <v>1</v>
      </c>
      <c r="H43" s="19">
        <f t="shared" si="5"/>
        <v>0</v>
      </c>
      <c r="I43" s="20">
        <f t="shared" si="6"/>
        <v>0</v>
      </c>
      <c r="J43" s="20" t="str">
        <f t="shared" si="7"/>
        <v>.</v>
      </c>
    </row>
    <row r="44" spans="1:10" s="4" customFormat="1" ht="12.75">
      <c r="A44" s="17" t="s">
        <v>88</v>
      </c>
      <c r="B44" s="18" t="s">
        <v>89</v>
      </c>
      <c r="C44" s="19">
        <v>1</v>
      </c>
      <c r="D44" s="19">
        <v>0</v>
      </c>
      <c r="E44" s="19">
        <v>0</v>
      </c>
      <c r="F44" s="19">
        <v>0</v>
      </c>
      <c r="G44" s="19">
        <f t="shared" si="4"/>
        <v>1</v>
      </c>
      <c r="H44" s="19">
        <f t="shared" si="5"/>
        <v>0</v>
      </c>
      <c r="I44" s="20">
        <f t="shared" si="6"/>
        <v>0</v>
      </c>
      <c r="J44" s="20" t="str">
        <f t="shared" si="7"/>
        <v>.</v>
      </c>
    </row>
    <row r="45" spans="1:10" s="4" customFormat="1" ht="12.75">
      <c r="A45" s="17" t="s">
        <v>90</v>
      </c>
      <c r="B45" s="18" t="s">
        <v>112</v>
      </c>
      <c r="C45" s="19">
        <v>3</v>
      </c>
      <c r="D45" s="19">
        <v>0</v>
      </c>
      <c r="E45" s="19">
        <v>0</v>
      </c>
      <c r="F45" s="19">
        <v>0</v>
      </c>
      <c r="G45" s="19">
        <f t="shared" si="4"/>
        <v>3</v>
      </c>
      <c r="H45" s="19">
        <f t="shared" si="5"/>
        <v>0</v>
      </c>
      <c r="I45" s="20">
        <f t="shared" si="6"/>
        <v>0</v>
      </c>
      <c r="J45" s="20" t="str">
        <f t="shared" si="7"/>
        <v>.</v>
      </c>
    </row>
    <row r="46" spans="1:10" s="4" customFormat="1" ht="12.75">
      <c r="A46" s="17" t="s">
        <v>91</v>
      </c>
      <c r="B46" s="18" t="s">
        <v>92</v>
      </c>
      <c r="C46" s="19">
        <v>8</v>
      </c>
      <c r="D46" s="19">
        <v>26</v>
      </c>
      <c r="E46" s="19">
        <v>0</v>
      </c>
      <c r="F46" s="19">
        <v>1</v>
      </c>
      <c r="G46" s="19">
        <f t="shared" si="4"/>
        <v>8</v>
      </c>
      <c r="H46" s="19">
        <f t="shared" si="5"/>
        <v>27</v>
      </c>
      <c r="I46" s="20">
        <f t="shared" si="6"/>
        <v>0</v>
      </c>
      <c r="J46" s="20">
        <f t="shared" si="7"/>
        <v>3.7037037037037033</v>
      </c>
    </row>
    <row r="47" spans="1:10" s="4" customFormat="1" ht="12.75">
      <c r="A47" s="17" t="s">
        <v>93</v>
      </c>
      <c r="B47" s="18" t="s">
        <v>94</v>
      </c>
      <c r="C47" s="19">
        <v>4</v>
      </c>
      <c r="D47" s="19">
        <v>0</v>
      </c>
      <c r="E47" s="19">
        <v>0</v>
      </c>
      <c r="F47" s="19">
        <v>0</v>
      </c>
      <c r="G47" s="19">
        <f t="shared" si="4"/>
        <v>4</v>
      </c>
      <c r="H47" s="19">
        <f t="shared" si="5"/>
        <v>0</v>
      </c>
      <c r="I47" s="20">
        <f t="shared" si="6"/>
        <v>0</v>
      </c>
      <c r="J47" s="20" t="str">
        <f t="shared" si="7"/>
        <v>.</v>
      </c>
    </row>
    <row r="48" spans="1:10" s="4" customFormat="1" ht="12.75">
      <c r="A48" s="17" t="s">
        <v>95</v>
      </c>
      <c r="B48" s="18" t="s">
        <v>96</v>
      </c>
      <c r="C48" s="19">
        <v>0</v>
      </c>
      <c r="D48" s="19">
        <v>1</v>
      </c>
      <c r="E48" s="19">
        <v>0</v>
      </c>
      <c r="F48" s="19">
        <v>0</v>
      </c>
      <c r="G48" s="19">
        <f t="shared" si="4"/>
        <v>0</v>
      </c>
      <c r="H48" s="19">
        <f t="shared" si="5"/>
        <v>1</v>
      </c>
      <c r="I48" s="20" t="str">
        <f t="shared" si="6"/>
        <v>.</v>
      </c>
      <c r="J48" s="20">
        <f t="shared" si="7"/>
        <v>0</v>
      </c>
    </row>
    <row r="49" spans="1:10" s="4" customFormat="1" ht="12.75">
      <c r="A49" s="17" t="s">
        <v>97</v>
      </c>
      <c r="B49" s="18" t="s">
        <v>98</v>
      </c>
      <c r="C49" s="19">
        <v>0</v>
      </c>
      <c r="D49" s="19">
        <v>2</v>
      </c>
      <c r="E49" s="19">
        <v>0</v>
      </c>
      <c r="F49" s="19">
        <v>1</v>
      </c>
      <c r="G49" s="19">
        <f t="shared" si="4"/>
        <v>0</v>
      </c>
      <c r="H49" s="19">
        <f t="shared" si="5"/>
        <v>3</v>
      </c>
      <c r="I49" s="20" t="str">
        <f t="shared" si="6"/>
        <v>.</v>
      </c>
      <c r="J49" s="20">
        <f t="shared" si="7"/>
        <v>33.33333333333333</v>
      </c>
    </row>
    <row r="50" spans="1:10" s="4" customFormat="1" ht="12.75">
      <c r="A50" s="17" t="s">
        <v>99</v>
      </c>
      <c r="B50" s="18" t="s">
        <v>100</v>
      </c>
      <c r="C50" s="19">
        <v>79</v>
      </c>
      <c r="D50" s="19">
        <v>0</v>
      </c>
      <c r="E50" s="19">
        <v>1</v>
      </c>
      <c r="F50" s="19">
        <v>0</v>
      </c>
      <c r="G50" s="19">
        <f t="shared" si="4"/>
        <v>80</v>
      </c>
      <c r="H50" s="19">
        <f t="shared" si="5"/>
        <v>0</v>
      </c>
      <c r="I50" s="20">
        <f t="shared" si="6"/>
        <v>1.25</v>
      </c>
      <c r="J50" s="20" t="str">
        <f t="shared" si="7"/>
        <v>.</v>
      </c>
    </row>
    <row r="51" spans="1:10" s="4" customFormat="1" ht="12.75">
      <c r="A51" s="21" t="s">
        <v>101</v>
      </c>
      <c r="B51" s="22" t="s">
        <v>102</v>
      </c>
      <c r="C51" s="23">
        <v>52</v>
      </c>
      <c r="D51" s="23">
        <v>144</v>
      </c>
      <c r="E51" s="23">
        <v>1</v>
      </c>
      <c r="F51" s="23">
        <v>3</v>
      </c>
      <c r="G51" s="23">
        <f t="shared" si="4"/>
        <v>53</v>
      </c>
      <c r="H51" s="23">
        <f t="shared" si="5"/>
        <v>147</v>
      </c>
      <c r="I51" s="20">
        <f t="shared" si="6"/>
        <v>1.8867924528301887</v>
      </c>
      <c r="J51" s="20">
        <f t="shared" si="7"/>
        <v>2.0408163265306123</v>
      </c>
    </row>
    <row r="52" spans="1:10" s="4" customFormat="1" ht="12.75">
      <c r="A52" s="17" t="s">
        <v>103</v>
      </c>
      <c r="B52" s="18" t="s">
        <v>104</v>
      </c>
      <c r="C52" s="19">
        <v>51</v>
      </c>
      <c r="D52" s="19">
        <v>1</v>
      </c>
      <c r="E52" s="19">
        <v>0</v>
      </c>
      <c r="F52" s="19">
        <v>0</v>
      </c>
      <c r="G52" s="19">
        <f t="shared" si="4"/>
        <v>51</v>
      </c>
      <c r="H52" s="19">
        <f t="shared" si="5"/>
        <v>1</v>
      </c>
      <c r="I52" s="24">
        <f t="shared" si="6"/>
        <v>0</v>
      </c>
      <c r="J52" s="24">
        <f t="shared" si="7"/>
        <v>0</v>
      </c>
    </row>
    <row r="53" spans="1:10" s="4" customFormat="1" ht="12.75">
      <c r="A53" s="17" t="s">
        <v>105</v>
      </c>
      <c r="B53" s="18" t="s">
        <v>106</v>
      </c>
      <c r="C53" s="19">
        <v>14</v>
      </c>
      <c r="D53" s="19">
        <v>1</v>
      </c>
      <c r="E53" s="19">
        <v>1</v>
      </c>
      <c r="F53" s="19">
        <v>0</v>
      </c>
      <c r="G53" s="19">
        <f t="shared" si="4"/>
        <v>15</v>
      </c>
      <c r="H53" s="19">
        <f t="shared" si="5"/>
        <v>1</v>
      </c>
      <c r="I53" s="20">
        <f t="shared" si="6"/>
        <v>6.666666666666667</v>
      </c>
      <c r="J53" s="20">
        <f t="shared" si="7"/>
        <v>0</v>
      </c>
    </row>
    <row r="54" spans="1:10" s="29" customFormat="1" ht="12.75">
      <c r="A54" s="17" t="s">
        <v>107</v>
      </c>
      <c r="B54" s="28" t="s">
        <v>108</v>
      </c>
      <c r="C54" s="23">
        <v>4</v>
      </c>
      <c r="D54" s="23">
        <v>6</v>
      </c>
      <c r="E54" s="23">
        <v>3</v>
      </c>
      <c r="F54" s="23">
        <v>0</v>
      </c>
      <c r="G54" s="23">
        <f t="shared" si="4"/>
        <v>7</v>
      </c>
      <c r="H54" s="23">
        <f t="shared" si="5"/>
        <v>6</v>
      </c>
      <c r="I54" s="20">
        <f t="shared" si="6"/>
        <v>42.857142857142854</v>
      </c>
      <c r="J54" s="20">
        <f t="shared" si="7"/>
        <v>0</v>
      </c>
    </row>
    <row r="55" spans="1:10" s="35" customFormat="1" ht="12.75">
      <c r="A55" s="30"/>
      <c r="B55" s="31" t="s">
        <v>109</v>
      </c>
      <c r="C55" s="32">
        <f aca="true" t="shared" si="8" ref="C55:H55">SUM(C4:C54)</f>
        <v>1136</v>
      </c>
      <c r="D55" s="32">
        <f t="shared" si="8"/>
        <v>673</v>
      </c>
      <c r="E55" s="32">
        <f t="shared" si="8"/>
        <v>77</v>
      </c>
      <c r="F55" s="32">
        <f t="shared" si="8"/>
        <v>38</v>
      </c>
      <c r="G55" s="32">
        <f t="shared" si="8"/>
        <v>1213</v>
      </c>
      <c r="H55" s="32">
        <f t="shared" si="8"/>
        <v>711</v>
      </c>
      <c r="I55" s="33">
        <f t="shared" si="6"/>
        <v>6.347897774113767</v>
      </c>
      <c r="J55" s="34">
        <f t="shared" si="7"/>
        <v>5.344585091420535</v>
      </c>
    </row>
    <row r="56" spans="1:9" s="40" customFormat="1" ht="5.25" customHeight="1">
      <c r="A56" s="36"/>
      <c r="B56" s="37"/>
      <c r="C56" s="38"/>
      <c r="D56" s="39"/>
      <c r="E56" s="38"/>
      <c r="F56" s="39"/>
      <c r="G56" s="39"/>
      <c r="H56" s="39"/>
      <c r="I56" s="39"/>
    </row>
    <row r="57" spans="1:9" s="45" customFormat="1" ht="13.5" customHeight="1">
      <c r="A57" s="41" t="s">
        <v>110</v>
      </c>
      <c r="B57" s="42"/>
      <c r="C57" s="42"/>
      <c r="D57" s="42"/>
      <c r="E57" s="42"/>
      <c r="F57" s="43"/>
      <c r="G57" s="43"/>
      <c r="H57" s="43"/>
      <c r="I57" s="44"/>
    </row>
    <row r="58" spans="1:9" s="45" customFormat="1" ht="4.5" customHeight="1">
      <c r="A58" s="46"/>
      <c r="B58" s="47"/>
      <c r="C58" s="47"/>
      <c r="D58" s="47"/>
      <c r="E58" s="47"/>
      <c r="F58" s="43"/>
      <c r="G58" s="43"/>
      <c r="H58" s="43"/>
      <c r="I58" s="44"/>
    </row>
    <row r="59" spans="1:9" s="45" customFormat="1" ht="13.5" customHeight="1">
      <c r="A59" s="48" t="s">
        <v>111</v>
      </c>
      <c r="B59" s="48"/>
      <c r="C59" s="48"/>
      <c r="D59" s="48"/>
      <c r="E59" s="48"/>
      <c r="F59" s="48"/>
      <c r="G59" s="48"/>
      <c r="H59" s="48"/>
      <c r="I59" s="48"/>
    </row>
    <row r="60" spans="1:10" ht="12.75">
      <c r="A60" s="49" t="s">
        <v>114</v>
      </c>
      <c r="B60" s="49"/>
      <c r="C60" s="49"/>
      <c r="D60" s="49"/>
      <c r="E60" s="49"/>
      <c r="F60" s="49"/>
      <c r="G60" s="49"/>
      <c r="H60" s="49"/>
      <c r="I60" s="49"/>
      <c r="J60" s="49"/>
    </row>
  </sheetData>
  <mergeCells count="10">
    <mergeCell ref="B1:I1"/>
    <mergeCell ref="A60:J60"/>
    <mergeCell ref="G2:H2"/>
    <mergeCell ref="A59:I59"/>
    <mergeCell ref="A2:A3"/>
    <mergeCell ref="B2:B3"/>
    <mergeCell ref="A57:E57"/>
    <mergeCell ref="C2:D2"/>
    <mergeCell ref="E2:F2"/>
    <mergeCell ref="I2:J2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portrait" paperSize="9" scale="95" r:id="rId3"/>
  <headerFooter alignWithMargins="0">
    <oddHeader>&amp;LStand: 8. Dezember 2004&amp;RHalberstadt</oddHeader>
    <oddFooter>&amp;R&amp;10Tabelle 48.2 mw</oddFooter>
  </headerFooter>
  <legacyDrawing r:id="rId2"/>
  <oleObjects>
    <oleObject progId="Word.Document.8" shapeId="1153124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J60"/>
  <sheetViews>
    <sheetView zoomScaleSheetLayoutView="100" workbookViewId="0" topLeftCell="A21">
      <selection activeCell="A54" sqref="A54"/>
    </sheetView>
  </sheetViews>
  <sheetFormatPr defaultColWidth="11.57421875" defaultRowHeight="12.75"/>
  <cols>
    <col min="1" max="1" width="7.28125" style="51" customWidth="1"/>
    <col min="2" max="2" width="32.8515625" style="51" customWidth="1"/>
    <col min="3" max="3" width="7.00390625" style="52" customWidth="1"/>
    <col min="4" max="4" width="7.00390625" style="53" customWidth="1"/>
    <col min="5" max="5" width="7.00390625" style="52" customWidth="1"/>
    <col min="6" max="8" width="7.00390625" style="53" customWidth="1"/>
    <col min="9" max="9" width="6.8515625" style="53" customWidth="1"/>
    <col min="10" max="10" width="6.8515625" style="50" customWidth="1"/>
    <col min="11" max="16384" width="11.57421875" style="50" customWidth="1"/>
  </cols>
  <sheetData>
    <row r="1" spans="1:10" s="4" customFormat="1" ht="34.5" customHeight="1">
      <c r="A1" s="1"/>
      <c r="B1" s="54" t="s">
        <v>116</v>
      </c>
      <c r="C1" s="2"/>
      <c r="D1" s="2"/>
      <c r="E1" s="2"/>
      <c r="F1" s="2"/>
      <c r="G1" s="2"/>
      <c r="H1" s="2"/>
      <c r="I1" s="2"/>
      <c r="J1" s="3"/>
    </row>
    <row r="2" spans="1:10" s="4" customFormat="1" ht="45" customHeight="1">
      <c r="A2" s="5" t="s">
        <v>0</v>
      </c>
      <c r="B2" s="6" t="s">
        <v>1</v>
      </c>
      <c r="C2" s="7" t="s">
        <v>2</v>
      </c>
      <c r="D2" s="8"/>
      <c r="E2" s="7" t="s">
        <v>3</v>
      </c>
      <c r="F2" s="8"/>
      <c r="G2" s="9" t="s">
        <v>4</v>
      </c>
      <c r="H2" s="10"/>
      <c r="I2" s="7" t="s">
        <v>5</v>
      </c>
      <c r="J2" s="8"/>
    </row>
    <row r="3" spans="1:10" s="4" customFormat="1" ht="14.25" customHeight="1">
      <c r="A3" s="11"/>
      <c r="B3" s="12"/>
      <c r="C3" s="13" t="s">
        <v>6</v>
      </c>
      <c r="D3" s="14" t="s">
        <v>7</v>
      </c>
      <c r="E3" s="13" t="s">
        <v>6</v>
      </c>
      <c r="F3" s="14" t="s">
        <v>7</v>
      </c>
      <c r="G3" s="13" t="s">
        <v>6</v>
      </c>
      <c r="H3" s="14" t="s">
        <v>7</v>
      </c>
      <c r="I3" s="15" t="s">
        <v>6</v>
      </c>
      <c r="J3" s="16" t="s">
        <v>7</v>
      </c>
    </row>
    <row r="4" spans="1:10" s="4" customFormat="1" ht="12.75">
      <c r="A4" s="17" t="s">
        <v>8</v>
      </c>
      <c r="B4" s="18" t="s">
        <v>9</v>
      </c>
      <c r="C4" s="19">
        <v>113</v>
      </c>
      <c r="D4" s="19">
        <v>3</v>
      </c>
      <c r="E4" s="19">
        <v>21</v>
      </c>
      <c r="F4" s="19">
        <v>1</v>
      </c>
      <c r="G4" s="19">
        <f aca="true" t="shared" si="0" ref="G4:G35">C4+E4</f>
        <v>134</v>
      </c>
      <c r="H4" s="19">
        <f aca="true" t="shared" si="1" ref="H4:H35">D4+F4</f>
        <v>4</v>
      </c>
      <c r="I4" s="20">
        <f aca="true" t="shared" si="2" ref="I4:I35">IF(G4&lt;&gt;".",IF(G4&gt;0,E4/G4*100,"."),".")</f>
        <v>15.671641791044777</v>
      </c>
      <c r="J4" s="20">
        <f aca="true" t="shared" si="3" ref="J4:J35">IF(H4&lt;&gt;".",IF(H4&gt;0,F4/H4*100,"."),".")</f>
        <v>25</v>
      </c>
    </row>
    <row r="5" spans="1:10" s="4" customFormat="1" ht="12.75">
      <c r="A5" s="17" t="s">
        <v>10</v>
      </c>
      <c r="B5" s="18" t="s">
        <v>11</v>
      </c>
      <c r="C5" s="19">
        <v>53</v>
      </c>
      <c r="D5" s="19">
        <v>151</v>
      </c>
      <c r="E5" s="19">
        <v>7</v>
      </c>
      <c r="F5" s="19">
        <v>12</v>
      </c>
      <c r="G5" s="19">
        <f t="shared" si="0"/>
        <v>60</v>
      </c>
      <c r="H5" s="19">
        <f t="shared" si="1"/>
        <v>163</v>
      </c>
      <c r="I5" s="20">
        <f t="shared" si="2"/>
        <v>11.666666666666666</v>
      </c>
      <c r="J5" s="20">
        <f t="shared" si="3"/>
        <v>7.361963190184049</v>
      </c>
    </row>
    <row r="6" spans="1:10" s="4" customFormat="1" ht="12.75">
      <c r="A6" s="17" t="s">
        <v>12</v>
      </c>
      <c r="B6" s="18" t="s">
        <v>13</v>
      </c>
      <c r="C6" s="19">
        <v>96</v>
      </c>
      <c r="D6" s="19">
        <v>3</v>
      </c>
      <c r="E6" s="19">
        <v>9</v>
      </c>
      <c r="F6" s="19">
        <v>0</v>
      </c>
      <c r="G6" s="19">
        <f t="shared" si="0"/>
        <v>105</v>
      </c>
      <c r="H6" s="19">
        <f t="shared" si="1"/>
        <v>3</v>
      </c>
      <c r="I6" s="20">
        <f t="shared" si="2"/>
        <v>8.571428571428571</v>
      </c>
      <c r="J6" s="20">
        <f t="shared" si="3"/>
        <v>0</v>
      </c>
    </row>
    <row r="7" spans="1:10" s="4" customFormat="1" ht="12" customHeight="1">
      <c r="A7" s="17" t="s">
        <v>14</v>
      </c>
      <c r="B7" s="18" t="s">
        <v>15</v>
      </c>
      <c r="C7" s="19">
        <v>19</v>
      </c>
      <c r="D7" s="19">
        <v>39</v>
      </c>
      <c r="E7" s="19">
        <v>0</v>
      </c>
      <c r="F7" s="19">
        <v>0</v>
      </c>
      <c r="G7" s="19">
        <f t="shared" si="0"/>
        <v>19</v>
      </c>
      <c r="H7" s="19">
        <f t="shared" si="1"/>
        <v>39</v>
      </c>
      <c r="I7" s="20">
        <f t="shared" si="2"/>
        <v>0</v>
      </c>
      <c r="J7" s="20">
        <f t="shared" si="3"/>
        <v>0</v>
      </c>
    </row>
    <row r="8" spans="1:10" s="4" customFormat="1" ht="12.75">
      <c r="A8" s="17" t="s">
        <v>16</v>
      </c>
      <c r="B8" s="18" t="s">
        <v>17</v>
      </c>
      <c r="C8" s="19">
        <v>12</v>
      </c>
      <c r="D8" s="19">
        <v>118</v>
      </c>
      <c r="E8" s="19">
        <v>0</v>
      </c>
      <c r="F8" s="19">
        <v>5</v>
      </c>
      <c r="G8" s="19">
        <f t="shared" si="0"/>
        <v>12</v>
      </c>
      <c r="H8" s="19">
        <f t="shared" si="1"/>
        <v>123</v>
      </c>
      <c r="I8" s="20">
        <f t="shared" si="2"/>
        <v>0</v>
      </c>
      <c r="J8" s="20">
        <f t="shared" si="3"/>
        <v>4.0650406504065035</v>
      </c>
    </row>
    <row r="9" spans="1:10" s="4" customFormat="1" ht="12.75">
      <c r="A9" s="17" t="s">
        <v>18</v>
      </c>
      <c r="B9" s="18" t="s">
        <v>19</v>
      </c>
      <c r="C9" s="19">
        <v>35</v>
      </c>
      <c r="D9" s="19">
        <v>16</v>
      </c>
      <c r="E9" s="19">
        <v>0</v>
      </c>
      <c r="F9" s="19">
        <v>0</v>
      </c>
      <c r="G9" s="19">
        <f t="shared" si="0"/>
        <v>35</v>
      </c>
      <c r="H9" s="19">
        <f t="shared" si="1"/>
        <v>16</v>
      </c>
      <c r="I9" s="20">
        <f t="shared" si="2"/>
        <v>0</v>
      </c>
      <c r="J9" s="20">
        <f t="shared" si="3"/>
        <v>0</v>
      </c>
    </row>
    <row r="10" spans="1:10" s="4" customFormat="1" ht="12.75">
      <c r="A10" s="17" t="s">
        <v>20</v>
      </c>
      <c r="B10" s="18" t="s">
        <v>21</v>
      </c>
      <c r="C10" s="19">
        <v>38</v>
      </c>
      <c r="D10" s="19">
        <v>141</v>
      </c>
      <c r="E10" s="19">
        <v>2</v>
      </c>
      <c r="F10" s="19">
        <v>14</v>
      </c>
      <c r="G10" s="19">
        <f t="shared" si="0"/>
        <v>40</v>
      </c>
      <c r="H10" s="19">
        <f t="shared" si="1"/>
        <v>155</v>
      </c>
      <c r="I10" s="20">
        <f t="shared" si="2"/>
        <v>5</v>
      </c>
      <c r="J10" s="20">
        <f t="shared" si="3"/>
        <v>9.032258064516128</v>
      </c>
    </row>
    <row r="11" spans="1:10" s="4" customFormat="1" ht="12.75">
      <c r="A11" s="17" t="s">
        <v>22</v>
      </c>
      <c r="B11" s="18" t="s">
        <v>23</v>
      </c>
      <c r="C11" s="19">
        <v>6</v>
      </c>
      <c r="D11" s="19">
        <v>0</v>
      </c>
      <c r="E11" s="19">
        <v>1</v>
      </c>
      <c r="F11" s="19">
        <v>0</v>
      </c>
      <c r="G11" s="19">
        <f t="shared" si="0"/>
        <v>7</v>
      </c>
      <c r="H11" s="19">
        <f t="shared" si="1"/>
        <v>0</v>
      </c>
      <c r="I11" s="20">
        <f t="shared" si="2"/>
        <v>14.285714285714285</v>
      </c>
      <c r="J11" s="20" t="str">
        <f t="shared" si="3"/>
        <v>.</v>
      </c>
    </row>
    <row r="12" spans="1:10" s="4" customFormat="1" ht="12.75">
      <c r="A12" s="21" t="s">
        <v>24</v>
      </c>
      <c r="B12" s="22" t="s">
        <v>25</v>
      </c>
      <c r="C12" s="23">
        <v>18</v>
      </c>
      <c r="D12" s="23">
        <v>33</v>
      </c>
      <c r="E12" s="23">
        <v>0</v>
      </c>
      <c r="F12" s="23">
        <v>0</v>
      </c>
      <c r="G12" s="23">
        <f t="shared" si="0"/>
        <v>18</v>
      </c>
      <c r="H12" s="23">
        <f t="shared" si="1"/>
        <v>33</v>
      </c>
      <c r="I12" s="20">
        <f t="shared" si="2"/>
        <v>0</v>
      </c>
      <c r="J12" s="20">
        <f t="shared" si="3"/>
        <v>0</v>
      </c>
    </row>
    <row r="13" spans="1:10" s="4" customFormat="1" ht="12.75">
      <c r="A13" s="17" t="s">
        <v>26</v>
      </c>
      <c r="B13" s="18" t="s">
        <v>27</v>
      </c>
      <c r="C13" s="19">
        <v>96</v>
      </c>
      <c r="D13" s="19">
        <v>183</v>
      </c>
      <c r="E13" s="19">
        <v>4</v>
      </c>
      <c r="F13" s="19">
        <v>16</v>
      </c>
      <c r="G13" s="19">
        <f t="shared" si="0"/>
        <v>100</v>
      </c>
      <c r="H13" s="19">
        <f t="shared" si="1"/>
        <v>199</v>
      </c>
      <c r="I13" s="24">
        <f t="shared" si="2"/>
        <v>4</v>
      </c>
      <c r="J13" s="24">
        <f t="shared" si="3"/>
        <v>8.040201005025125</v>
      </c>
    </row>
    <row r="14" spans="1:10" s="4" customFormat="1" ht="12.75">
      <c r="A14" s="17" t="s">
        <v>28</v>
      </c>
      <c r="B14" s="18" t="s">
        <v>29</v>
      </c>
      <c r="C14" s="19">
        <v>60</v>
      </c>
      <c r="D14" s="19">
        <v>9</v>
      </c>
      <c r="E14" s="19">
        <v>11</v>
      </c>
      <c r="F14" s="19">
        <v>0</v>
      </c>
      <c r="G14" s="19">
        <f t="shared" si="0"/>
        <v>71</v>
      </c>
      <c r="H14" s="19">
        <f t="shared" si="1"/>
        <v>9</v>
      </c>
      <c r="I14" s="20">
        <f t="shared" si="2"/>
        <v>15.492957746478872</v>
      </c>
      <c r="J14" s="20">
        <f t="shared" si="3"/>
        <v>0</v>
      </c>
    </row>
    <row r="15" spans="1:10" s="4" customFormat="1" ht="12.75">
      <c r="A15" s="17" t="s">
        <v>30</v>
      </c>
      <c r="B15" s="18" t="s">
        <v>31</v>
      </c>
      <c r="C15" s="19">
        <v>0</v>
      </c>
      <c r="D15" s="19">
        <v>0</v>
      </c>
      <c r="E15" s="19">
        <v>0</v>
      </c>
      <c r="F15" s="19">
        <v>0</v>
      </c>
      <c r="G15" s="19">
        <f t="shared" si="0"/>
        <v>0</v>
      </c>
      <c r="H15" s="19">
        <f t="shared" si="1"/>
        <v>0</v>
      </c>
      <c r="I15" s="20" t="str">
        <f t="shared" si="2"/>
        <v>.</v>
      </c>
      <c r="J15" s="20" t="str">
        <f t="shared" si="3"/>
        <v>.</v>
      </c>
    </row>
    <row r="16" spans="1:10" s="4" customFormat="1" ht="12.75" customHeight="1">
      <c r="A16" s="17" t="s">
        <v>32</v>
      </c>
      <c r="B16" s="25" t="s">
        <v>33</v>
      </c>
      <c r="C16" s="19">
        <v>4</v>
      </c>
      <c r="D16" s="19">
        <v>0</v>
      </c>
      <c r="E16" s="19">
        <v>0</v>
      </c>
      <c r="F16" s="19">
        <v>0</v>
      </c>
      <c r="G16" s="19">
        <f t="shared" si="0"/>
        <v>4</v>
      </c>
      <c r="H16" s="19">
        <f t="shared" si="1"/>
        <v>0</v>
      </c>
      <c r="I16" s="20">
        <f t="shared" si="2"/>
        <v>0</v>
      </c>
      <c r="J16" s="20" t="str">
        <f t="shared" si="3"/>
        <v>.</v>
      </c>
    </row>
    <row r="17" spans="1:10" s="4" customFormat="1" ht="12.75">
      <c r="A17" s="17" t="s">
        <v>34</v>
      </c>
      <c r="B17" s="18" t="s">
        <v>35</v>
      </c>
      <c r="C17" s="19">
        <v>51</v>
      </c>
      <c r="D17" s="19">
        <v>1</v>
      </c>
      <c r="E17" s="19">
        <v>4</v>
      </c>
      <c r="F17" s="19">
        <v>1</v>
      </c>
      <c r="G17" s="19">
        <f t="shared" si="0"/>
        <v>55</v>
      </c>
      <c r="H17" s="19">
        <f t="shared" si="1"/>
        <v>2</v>
      </c>
      <c r="I17" s="20">
        <f t="shared" si="2"/>
        <v>7.2727272727272725</v>
      </c>
      <c r="J17" s="20">
        <f t="shared" si="3"/>
        <v>50</v>
      </c>
    </row>
    <row r="18" spans="1:10" s="4" customFormat="1" ht="12.75">
      <c r="A18" s="17" t="s">
        <v>36</v>
      </c>
      <c r="B18" s="18" t="s">
        <v>37</v>
      </c>
      <c r="C18" s="19">
        <v>4</v>
      </c>
      <c r="D18" s="19">
        <v>1</v>
      </c>
      <c r="E18" s="19">
        <v>0</v>
      </c>
      <c r="F18" s="19">
        <v>0</v>
      </c>
      <c r="G18" s="19">
        <f t="shared" si="0"/>
        <v>4</v>
      </c>
      <c r="H18" s="19">
        <f t="shared" si="1"/>
        <v>1</v>
      </c>
      <c r="I18" s="20">
        <f t="shared" si="2"/>
        <v>0</v>
      </c>
      <c r="J18" s="20">
        <f t="shared" si="3"/>
        <v>0</v>
      </c>
    </row>
    <row r="19" spans="1:10" s="4" customFormat="1" ht="12.75">
      <c r="A19" s="17" t="s">
        <v>38</v>
      </c>
      <c r="B19" s="18" t="s">
        <v>39</v>
      </c>
      <c r="C19" s="19">
        <v>5</v>
      </c>
      <c r="D19" s="19">
        <v>50</v>
      </c>
      <c r="E19" s="19">
        <v>0</v>
      </c>
      <c r="F19" s="19">
        <v>3</v>
      </c>
      <c r="G19" s="19">
        <f t="shared" si="0"/>
        <v>5</v>
      </c>
      <c r="H19" s="19">
        <f t="shared" si="1"/>
        <v>53</v>
      </c>
      <c r="I19" s="20">
        <f t="shared" si="2"/>
        <v>0</v>
      </c>
      <c r="J19" s="20">
        <f t="shared" si="3"/>
        <v>5.660377358490567</v>
      </c>
    </row>
    <row r="20" spans="1:10" s="4" customFormat="1" ht="12.75">
      <c r="A20" s="17" t="s">
        <v>40</v>
      </c>
      <c r="B20" s="18" t="s">
        <v>41</v>
      </c>
      <c r="C20" s="19">
        <v>23</v>
      </c>
      <c r="D20" s="19">
        <v>1</v>
      </c>
      <c r="E20" s="19">
        <v>1</v>
      </c>
      <c r="F20" s="19">
        <v>0</v>
      </c>
      <c r="G20" s="19">
        <f t="shared" si="0"/>
        <v>24</v>
      </c>
      <c r="H20" s="19">
        <f t="shared" si="1"/>
        <v>1</v>
      </c>
      <c r="I20" s="20">
        <f t="shared" si="2"/>
        <v>4.166666666666666</v>
      </c>
      <c r="J20" s="20">
        <f t="shared" si="3"/>
        <v>0</v>
      </c>
    </row>
    <row r="21" spans="1:10" s="4" customFormat="1" ht="12.75">
      <c r="A21" s="21" t="s">
        <v>42</v>
      </c>
      <c r="B21" s="22" t="s">
        <v>43</v>
      </c>
      <c r="C21" s="23">
        <v>20</v>
      </c>
      <c r="D21" s="23">
        <v>9</v>
      </c>
      <c r="E21" s="23">
        <v>0</v>
      </c>
      <c r="F21" s="23">
        <v>1</v>
      </c>
      <c r="G21" s="23">
        <f t="shared" si="0"/>
        <v>20</v>
      </c>
      <c r="H21" s="23">
        <f t="shared" si="1"/>
        <v>10</v>
      </c>
      <c r="I21" s="20">
        <f t="shared" si="2"/>
        <v>0</v>
      </c>
      <c r="J21" s="20">
        <f t="shared" si="3"/>
        <v>10</v>
      </c>
    </row>
    <row r="22" spans="1:10" s="4" customFormat="1" ht="12.75">
      <c r="A22" s="17" t="s">
        <v>44</v>
      </c>
      <c r="B22" s="18" t="s">
        <v>45</v>
      </c>
      <c r="C22" s="19">
        <v>27</v>
      </c>
      <c r="D22" s="19">
        <v>0</v>
      </c>
      <c r="E22" s="19">
        <v>1</v>
      </c>
      <c r="F22" s="19">
        <v>0</v>
      </c>
      <c r="G22" s="19">
        <f t="shared" si="0"/>
        <v>28</v>
      </c>
      <c r="H22" s="19">
        <f t="shared" si="1"/>
        <v>0</v>
      </c>
      <c r="I22" s="24">
        <f t="shared" si="2"/>
        <v>3.571428571428571</v>
      </c>
      <c r="J22" s="24" t="str">
        <f t="shared" si="3"/>
        <v>.</v>
      </c>
    </row>
    <row r="23" spans="1:10" s="4" customFormat="1" ht="12.75">
      <c r="A23" s="17" t="s">
        <v>46</v>
      </c>
      <c r="B23" s="18" t="s">
        <v>47</v>
      </c>
      <c r="C23" s="19">
        <v>17</v>
      </c>
      <c r="D23" s="19">
        <v>98</v>
      </c>
      <c r="E23" s="19">
        <v>0</v>
      </c>
      <c r="F23" s="19">
        <v>1</v>
      </c>
      <c r="G23" s="19">
        <f t="shared" si="0"/>
        <v>17</v>
      </c>
      <c r="H23" s="19">
        <f t="shared" si="1"/>
        <v>99</v>
      </c>
      <c r="I23" s="20">
        <f t="shared" si="2"/>
        <v>0</v>
      </c>
      <c r="J23" s="20">
        <f t="shared" si="3"/>
        <v>1.0101010101010102</v>
      </c>
    </row>
    <row r="24" spans="1:10" s="4" customFormat="1" ht="12.75">
      <c r="A24" s="17" t="s">
        <v>48</v>
      </c>
      <c r="B24" s="18" t="s">
        <v>49</v>
      </c>
      <c r="C24" s="19">
        <v>60</v>
      </c>
      <c r="D24" s="19">
        <v>0</v>
      </c>
      <c r="E24" s="19">
        <v>11</v>
      </c>
      <c r="F24" s="19">
        <v>0</v>
      </c>
      <c r="G24" s="19">
        <f t="shared" si="0"/>
        <v>71</v>
      </c>
      <c r="H24" s="19">
        <f t="shared" si="1"/>
        <v>0</v>
      </c>
      <c r="I24" s="20">
        <f t="shared" si="2"/>
        <v>15.492957746478872</v>
      </c>
      <c r="J24" s="20" t="str">
        <f t="shared" si="3"/>
        <v>.</v>
      </c>
    </row>
    <row r="25" spans="1:10" s="4" customFormat="1" ht="12.75">
      <c r="A25" s="17" t="s">
        <v>50</v>
      </c>
      <c r="B25" s="18" t="s">
        <v>51</v>
      </c>
      <c r="C25" s="19">
        <v>159</v>
      </c>
      <c r="D25" s="19">
        <v>60</v>
      </c>
      <c r="E25" s="19">
        <v>18</v>
      </c>
      <c r="F25" s="19">
        <v>4</v>
      </c>
      <c r="G25" s="19">
        <f t="shared" si="0"/>
        <v>177</v>
      </c>
      <c r="H25" s="19">
        <f t="shared" si="1"/>
        <v>64</v>
      </c>
      <c r="I25" s="20">
        <f t="shared" si="2"/>
        <v>10.16949152542373</v>
      </c>
      <c r="J25" s="20">
        <f t="shared" si="3"/>
        <v>6.25</v>
      </c>
    </row>
    <row r="26" spans="1:10" s="4" customFormat="1" ht="12.75">
      <c r="A26" s="17" t="s">
        <v>52</v>
      </c>
      <c r="B26" s="18" t="s">
        <v>53</v>
      </c>
      <c r="C26" s="19">
        <v>36</v>
      </c>
      <c r="D26" s="19">
        <v>0</v>
      </c>
      <c r="E26" s="19">
        <v>1</v>
      </c>
      <c r="F26" s="19">
        <v>0</v>
      </c>
      <c r="G26" s="19">
        <f t="shared" si="0"/>
        <v>37</v>
      </c>
      <c r="H26" s="19">
        <f t="shared" si="1"/>
        <v>0</v>
      </c>
      <c r="I26" s="20">
        <f t="shared" si="2"/>
        <v>2.7027027027027026</v>
      </c>
      <c r="J26" s="20" t="str">
        <f t="shared" si="3"/>
        <v>.</v>
      </c>
    </row>
    <row r="27" spans="1:10" s="4" customFormat="1" ht="12.75">
      <c r="A27" s="17" t="s">
        <v>54</v>
      </c>
      <c r="B27" s="18" t="s">
        <v>55</v>
      </c>
      <c r="C27" s="19">
        <v>1</v>
      </c>
      <c r="D27" s="19">
        <v>0</v>
      </c>
      <c r="E27" s="19">
        <v>0</v>
      </c>
      <c r="F27" s="19">
        <v>0</v>
      </c>
      <c r="G27" s="19">
        <f t="shared" si="0"/>
        <v>1</v>
      </c>
      <c r="H27" s="19">
        <f t="shared" si="1"/>
        <v>0</v>
      </c>
      <c r="I27" s="20">
        <f t="shared" si="2"/>
        <v>0</v>
      </c>
      <c r="J27" s="20" t="str">
        <f t="shared" si="3"/>
        <v>.</v>
      </c>
    </row>
    <row r="28" spans="1:10" s="4" customFormat="1" ht="12.75">
      <c r="A28" s="17" t="s">
        <v>56</v>
      </c>
      <c r="B28" s="18" t="s">
        <v>57</v>
      </c>
      <c r="C28" s="19">
        <v>3</v>
      </c>
      <c r="D28" s="19">
        <v>8</v>
      </c>
      <c r="E28" s="19">
        <v>0</v>
      </c>
      <c r="F28" s="19">
        <v>0</v>
      </c>
      <c r="G28" s="19">
        <f t="shared" si="0"/>
        <v>3</v>
      </c>
      <c r="H28" s="19">
        <f t="shared" si="1"/>
        <v>8</v>
      </c>
      <c r="I28" s="20">
        <f t="shared" si="2"/>
        <v>0</v>
      </c>
      <c r="J28" s="20">
        <f t="shared" si="3"/>
        <v>0</v>
      </c>
    </row>
    <row r="29" spans="1:10" s="4" customFormat="1" ht="12.75">
      <c r="A29" s="26" t="s">
        <v>58</v>
      </c>
      <c r="B29" s="18" t="s">
        <v>59</v>
      </c>
      <c r="C29" s="19">
        <v>1</v>
      </c>
      <c r="D29" s="19">
        <v>0</v>
      </c>
      <c r="E29" s="19">
        <v>0</v>
      </c>
      <c r="F29" s="19">
        <v>0</v>
      </c>
      <c r="G29" s="19">
        <f t="shared" si="0"/>
        <v>1</v>
      </c>
      <c r="H29" s="19">
        <f t="shared" si="1"/>
        <v>0</v>
      </c>
      <c r="I29" s="20">
        <f t="shared" si="2"/>
        <v>0</v>
      </c>
      <c r="J29" s="20" t="str">
        <f t="shared" si="3"/>
        <v>.</v>
      </c>
    </row>
    <row r="30" spans="1:10" s="4" customFormat="1" ht="12.75">
      <c r="A30" s="17" t="s">
        <v>60</v>
      </c>
      <c r="B30" s="18" t="s">
        <v>61</v>
      </c>
      <c r="C30" s="19">
        <v>5</v>
      </c>
      <c r="D30" s="19">
        <v>0</v>
      </c>
      <c r="E30" s="19">
        <v>0</v>
      </c>
      <c r="F30" s="19">
        <v>0</v>
      </c>
      <c r="G30" s="19">
        <f t="shared" si="0"/>
        <v>5</v>
      </c>
      <c r="H30" s="19">
        <f t="shared" si="1"/>
        <v>0</v>
      </c>
      <c r="I30" s="20">
        <f t="shared" si="2"/>
        <v>0</v>
      </c>
      <c r="J30" s="20" t="str">
        <f t="shared" si="3"/>
        <v>.</v>
      </c>
    </row>
    <row r="31" spans="1:10" s="4" customFormat="1" ht="12.75">
      <c r="A31" s="21" t="s">
        <v>62</v>
      </c>
      <c r="B31" s="22" t="s">
        <v>63</v>
      </c>
      <c r="C31" s="23">
        <v>88</v>
      </c>
      <c r="D31" s="23">
        <v>17</v>
      </c>
      <c r="E31" s="23">
        <v>1</v>
      </c>
      <c r="F31" s="23">
        <v>2</v>
      </c>
      <c r="G31" s="23">
        <f t="shared" si="0"/>
        <v>89</v>
      </c>
      <c r="H31" s="23">
        <f t="shared" si="1"/>
        <v>19</v>
      </c>
      <c r="I31" s="20">
        <f t="shared" si="2"/>
        <v>1.1235955056179776</v>
      </c>
      <c r="J31" s="20">
        <f t="shared" si="3"/>
        <v>10.526315789473683</v>
      </c>
    </row>
    <row r="32" spans="1:10" s="4" customFormat="1" ht="12.75">
      <c r="A32" s="17" t="s">
        <v>64</v>
      </c>
      <c r="B32" s="18" t="s">
        <v>65</v>
      </c>
      <c r="C32" s="19">
        <v>17</v>
      </c>
      <c r="D32" s="19">
        <v>19</v>
      </c>
      <c r="E32" s="19">
        <v>0</v>
      </c>
      <c r="F32" s="19">
        <v>1</v>
      </c>
      <c r="G32" s="19">
        <f t="shared" si="0"/>
        <v>17</v>
      </c>
      <c r="H32" s="19">
        <f t="shared" si="1"/>
        <v>20</v>
      </c>
      <c r="I32" s="24">
        <f t="shared" si="2"/>
        <v>0</v>
      </c>
      <c r="J32" s="24">
        <f t="shared" si="3"/>
        <v>5</v>
      </c>
    </row>
    <row r="33" spans="1:10" s="4" customFormat="1" ht="12.75">
      <c r="A33" s="17" t="s">
        <v>66</v>
      </c>
      <c r="B33" s="18" t="s">
        <v>67</v>
      </c>
      <c r="C33" s="19">
        <v>531</v>
      </c>
      <c r="D33" s="19">
        <v>46</v>
      </c>
      <c r="E33" s="19">
        <v>15</v>
      </c>
      <c r="F33" s="19">
        <v>1</v>
      </c>
      <c r="G33" s="19">
        <f t="shared" si="0"/>
        <v>546</v>
      </c>
      <c r="H33" s="19">
        <f t="shared" si="1"/>
        <v>47</v>
      </c>
      <c r="I33" s="20">
        <f t="shared" si="2"/>
        <v>2.7472527472527473</v>
      </c>
      <c r="J33" s="20">
        <f t="shared" si="3"/>
        <v>2.127659574468085</v>
      </c>
    </row>
    <row r="34" spans="1:10" s="4" customFormat="1" ht="12.75">
      <c r="A34" s="17" t="s">
        <v>68</v>
      </c>
      <c r="B34" s="18" t="s">
        <v>69</v>
      </c>
      <c r="C34" s="19">
        <v>247</v>
      </c>
      <c r="D34" s="19">
        <v>175</v>
      </c>
      <c r="E34" s="19">
        <v>12</v>
      </c>
      <c r="F34" s="19">
        <v>5</v>
      </c>
      <c r="G34" s="19">
        <f t="shared" si="0"/>
        <v>259</v>
      </c>
      <c r="H34" s="19">
        <f t="shared" si="1"/>
        <v>180</v>
      </c>
      <c r="I34" s="20">
        <f t="shared" si="2"/>
        <v>4.633204633204633</v>
      </c>
      <c r="J34" s="20">
        <f t="shared" si="3"/>
        <v>2.7777777777777777</v>
      </c>
    </row>
    <row r="35" spans="1:10" s="4" customFormat="1" ht="12.75">
      <c r="A35" s="17" t="s">
        <v>70</v>
      </c>
      <c r="B35" s="18" t="s">
        <v>71</v>
      </c>
      <c r="C35" s="19">
        <v>2</v>
      </c>
      <c r="D35" s="19">
        <v>38</v>
      </c>
      <c r="E35" s="19">
        <v>0</v>
      </c>
      <c r="F35" s="19">
        <v>1</v>
      </c>
      <c r="G35" s="19">
        <f t="shared" si="0"/>
        <v>2</v>
      </c>
      <c r="H35" s="19">
        <f t="shared" si="1"/>
        <v>39</v>
      </c>
      <c r="I35" s="20">
        <f t="shared" si="2"/>
        <v>0</v>
      </c>
      <c r="J35" s="20">
        <f t="shared" si="3"/>
        <v>2.564102564102564</v>
      </c>
    </row>
    <row r="36" spans="1:10" s="4" customFormat="1" ht="12.75">
      <c r="A36" s="17" t="s">
        <v>72</v>
      </c>
      <c r="B36" s="18" t="s">
        <v>73</v>
      </c>
      <c r="C36" s="19">
        <v>7</v>
      </c>
      <c r="D36" s="19">
        <v>19</v>
      </c>
      <c r="E36" s="19">
        <v>0</v>
      </c>
      <c r="F36" s="19">
        <v>1</v>
      </c>
      <c r="G36" s="19">
        <f aca="true" t="shared" si="4" ref="G36:G54">C36+E36</f>
        <v>7</v>
      </c>
      <c r="H36" s="19">
        <f aca="true" t="shared" si="5" ref="H36:H54">D36+F36</f>
        <v>20</v>
      </c>
      <c r="I36" s="20">
        <f aca="true" t="shared" si="6" ref="I36:I55">IF(G36&lt;&gt;".",IF(G36&gt;0,E36/G36*100,"."),".")</f>
        <v>0</v>
      </c>
      <c r="J36" s="20">
        <f aca="true" t="shared" si="7" ref="J36:J55">IF(H36&lt;&gt;".",IF(H36&gt;0,F36/H36*100,"."),".")</f>
        <v>5</v>
      </c>
    </row>
    <row r="37" spans="1:10" s="4" customFormat="1" ht="12.75">
      <c r="A37" s="17" t="s">
        <v>74</v>
      </c>
      <c r="B37" s="18" t="s">
        <v>75</v>
      </c>
      <c r="C37" s="19">
        <v>0</v>
      </c>
      <c r="D37" s="19">
        <v>40</v>
      </c>
      <c r="E37" s="19">
        <v>0</v>
      </c>
      <c r="F37" s="19">
        <v>5</v>
      </c>
      <c r="G37" s="19">
        <f t="shared" si="4"/>
        <v>0</v>
      </c>
      <c r="H37" s="19">
        <f t="shared" si="5"/>
        <v>45</v>
      </c>
      <c r="I37" s="20" t="str">
        <f t="shared" si="6"/>
        <v>.</v>
      </c>
      <c r="J37" s="20">
        <f t="shared" si="7"/>
        <v>11.11111111111111</v>
      </c>
    </row>
    <row r="38" spans="1:10" s="4" customFormat="1" ht="12.75">
      <c r="A38" s="17" t="s">
        <v>76</v>
      </c>
      <c r="B38" s="27" t="s">
        <v>77</v>
      </c>
      <c r="C38" s="19">
        <v>0</v>
      </c>
      <c r="D38" s="19">
        <v>39</v>
      </c>
      <c r="E38" s="19">
        <v>0</v>
      </c>
      <c r="F38" s="19">
        <v>2</v>
      </c>
      <c r="G38" s="19">
        <f t="shared" si="4"/>
        <v>0</v>
      </c>
      <c r="H38" s="19">
        <f t="shared" si="5"/>
        <v>41</v>
      </c>
      <c r="I38" s="20" t="str">
        <f t="shared" si="6"/>
        <v>.</v>
      </c>
      <c r="J38" s="20">
        <f t="shared" si="7"/>
        <v>4.878048780487805</v>
      </c>
    </row>
    <row r="39" spans="1:10" s="4" customFormat="1" ht="12.75">
      <c r="A39" s="17" t="s">
        <v>78</v>
      </c>
      <c r="B39" s="18" t="s">
        <v>79</v>
      </c>
      <c r="C39" s="19">
        <v>0</v>
      </c>
      <c r="D39" s="19">
        <v>3</v>
      </c>
      <c r="E39" s="19">
        <v>0</v>
      </c>
      <c r="F39" s="19">
        <v>0</v>
      </c>
      <c r="G39" s="19">
        <f t="shared" si="4"/>
        <v>0</v>
      </c>
      <c r="H39" s="19">
        <f t="shared" si="5"/>
        <v>3</v>
      </c>
      <c r="I39" s="20" t="str">
        <f t="shared" si="6"/>
        <v>.</v>
      </c>
      <c r="J39" s="20">
        <f t="shared" si="7"/>
        <v>0</v>
      </c>
    </row>
    <row r="40" spans="1:10" s="4" customFormat="1" ht="12.75">
      <c r="A40" s="17" t="s">
        <v>80</v>
      </c>
      <c r="B40" s="18" t="s">
        <v>81</v>
      </c>
      <c r="C40" s="19">
        <v>0</v>
      </c>
      <c r="D40" s="19">
        <v>4</v>
      </c>
      <c r="E40" s="19">
        <v>1</v>
      </c>
      <c r="F40" s="19">
        <v>0</v>
      </c>
      <c r="G40" s="19">
        <f t="shared" si="4"/>
        <v>1</v>
      </c>
      <c r="H40" s="19">
        <f t="shared" si="5"/>
        <v>4</v>
      </c>
      <c r="I40" s="20">
        <f t="shared" si="6"/>
        <v>100</v>
      </c>
      <c r="J40" s="20">
        <f t="shared" si="7"/>
        <v>0</v>
      </c>
    </row>
    <row r="41" spans="1:10" s="4" customFormat="1" ht="12.75">
      <c r="A41" s="21" t="s">
        <v>82</v>
      </c>
      <c r="B41" s="22" t="s">
        <v>83</v>
      </c>
      <c r="C41" s="23">
        <v>66</v>
      </c>
      <c r="D41" s="23">
        <v>22</v>
      </c>
      <c r="E41" s="23">
        <v>5</v>
      </c>
      <c r="F41" s="23">
        <v>4</v>
      </c>
      <c r="G41" s="23">
        <f t="shared" si="4"/>
        <v>71</v>
      </c>
      <c r="H41" s="23">
        <f t="shared" si="5"/>
        <v>26</v>
      </c>
      <c r="I41" s="20">
        <f t="shared" si="6"/>
        <v>7.042253521126761</v>
      </c>
      <c r="J41" s="20">
        <f t="shared" si="7"/>
        <v>15.384615384615385</v>
      </c>
    </row>
    <row r="42" spans="1:10" s="4" customFormat="1" ht="12.75">
      <c r="A42" s="17" t="s">
        <v>84</v>
      </c>
      <c r="B42" s="18" t="s">
        <v>85</v>
      </c>
      <c r="C42" s="19">
        <v>0</v>
      </c>
      <c r="D42" s="19">
        <v>0</v>
      </c>
      <c r="E42" s="19">
        <v>0</v>
      </c>
      <c r="F42" s="19">
        <v>0</v>
      </c>
      <c r="G42" s="19">
        <f t="shared" si="4"/>
        <v>0</v>
      </c>
      <c r="H42" s="19">
        <f t="shared" si="5"/>
        <v>0</v>
      </c>
      <c r="I42" s="24" t="str">
        <f t="shared" si="6"/>
        <v>.</v>
      </c>
      <c r="J42" s="24" t="str">
        <f t="shared" si="7"/>
        <v>.</v>
      </c>
    </row>
    <row r="43" spans="1:10" s="4" customFormat="1" ht="12.75">
      <c r="A43" s="17" t="s">
        <v>86</v>
      </c>
      <c r="B43" s="18" t="s">
        <v>87</v>
      </c>
      <c r="C43" s="19">
        <v>1</v>
      </c>
      <c r="D43" s="19">
        <v>0</v>
      </c>
      <c r="E43" s="19">
        <v>0</v>
      </c>
      <c r="F43" s="19">
        <v>0</v>
      </c>
      <c r="G43" s="19">
        <f t="shared" si="4"/>
        <v>1</v>
      </c>
      <c r="H43" s="19">
        <f t="shared" si="5"/>
        <v>0</v>
      </c>
      <c r="I43" s="20">
        <f t="shared" si="6"/>
        <v>0</v>
      </c>
      <c r="J43" s="20" t="str">
        <f t="shared" si="7"/>
        <v>.</v>
      </c>
    </row>
    <row r="44" spans="1:10" s="4" customFormat="1" ht="12.75">
      <c r="A44" s="17" t="s">
        <v>88</v>
      </c>
      <c r="B44" s="18" t="s">
        <v>89</v>
      </c>
      <c r="C44" s="19">
        <v>2</v>
      </c>
      <c r="D44" s="19">
        <v>1</v>
      </c>
      <c r="E44" s="19">
        <v>0</v>
      </c>
      <c r="F44" s="19">
        <v>0</v>
      </c>
      <c r="G44" s="19">
        <f t="shared" si="4"/>
        <v>2</v>
      </c>
      <c r="H44" s="19">
        <f t="shared" si="5"/>
        <v>1</v>
      </c>
      <c r="I44" s="20">
        <f t="shared" si="6"/>
        <v>0</v>
      </c>
      <c r="J44" s="20">
        <f t="shared" si="7"/>
        <v>0</v>
      </c>
    </row>
    <row r="45" spans="1:10" s="4" customFormat="1" ht="12.75">
      <c r="A45" s="17" t="s">
        <v>90</v>
      </c>
      <c r="B45" s="18" t="s">
        <v>112</v>
      </c>
      <c r="C45" s="19">
        <v>4</v>
      </c>
      <c r="D45" s="19">
        <v>0</v>
      </c>
      <c r="E45" s="19">
        <v>1</v>
      </c>
      <c r="F45" s="19">
        <v>0</v>
      </c>
      <c r="G45" s="19">
        <f t="shared" si="4"/>
        <v>5</v>
      </c>
      <c r="H45" s="19">
        <f t="shared" si="5"/>
        <v>0</v>
      </c>
      <c r="I45" s="20">
        <f t="shared" si="6"/>
        <v>20</v>
      </c>
      <c r="J45" s="20" t="str">
        <f t="shared" si="7"/>
        <v>.</v>
      </c>
    </row>
    <row r="46" spans="1:10" s="4" customFormat="1" ht="12.75">
      <c r="A46" s="17" t="s">
        <v>91</v>
      </c>
      <c r="B46" s="18" t="s">
        <v>92</v>
      </c>
      <c r="C46" s="19">
        <v>16</v>
      </c>
      <c r="D46" s="19">
        <v>62</v>
      </c>
      <c r="E46" s="19">
        <v>0</v>
      </c>
      <c r="F46" s="19">
        <v>0</v>
      </c>
      <c r="G46" s="19">
        <f t="shared" si="4"/>
        <v>16</v>
      </c>
      <c r="H46" s="19">
        <f t="shared" si="5"/>
        <v>62</v>
      </c>
      <c r="I46" s="20">
        <f t="shared" si="6"/>
        <v>0</v>
      </c>
      <c r="J46" s="20">
        <f t="shared" si="7"/>
        <v>0</v>
      </c>
    </row>
    <row r="47" spans="1:10" s="4" customFormat="1" ht="12.75">
      <c r="A47" s="17" t="s">
        <v>93</v>
      </c>
      <c r="B47" s="18" t="s">
        <v>94</v>
      </c>
      <c r="C47" s="19">
        <v>3</v>
      </c>
      <c r="D47" s="19">
        <v>1</v>
      </c>
      <c r="E47" s="19">
        <v>1</v>
      </c>
      <c r="F47" s="19">
        <v>0</v>
      </c>
      <c r="G47" s="19">
        <f t="shared" si="4"/>
        <v>4</v>
      </c>
      <c r="H47" s="19">
        <f t="shared" si="5"/>
        <v>1</v>
      </c>
      <c r="I47" s="20">
        <f t="shared" si="6"/>
        <v>25</v>
      </c>
      <c r="J47" s="20">
        <f t="shared" si="7"/>
        <v>0</v>
      </c>
    </row>
    <row r="48" spans="1:10" s="4" customFormat="1" ht="12.75">
      <c r="A48" s="17" t="s">
        <v>95</v>
      </c>
      <c r="B48" s="18" t="s">
        <v>96</v>
      </c>
      <c r="C48" s="19">
        <v>0</v>
      </c>
      <c r="D48" s="19">
        <v>3</v>
      </c>
      <c r="E48" s="19">
        <v>0</v>
      </c>
      <c r="F48" s="19">
        <v>0</v>
      </c>
      <c r="G48" s="19">
        <f t="shared" si="4"/>
        <v>0</v>
      </c>
      <c r="H48" s="19">
        <f t="shared" si="5"/>
        <v>3</v>
      </c>
      <c r="I48" s="20" t="str">
        <f t="shared" si="6"/>
        <v>.</v>
      </c>
      <c r="J48" s="20">
        <f t="shared" si="7"/>
        <v>0</v>
      </c>
    </row>
    <row r="49" spans="1:10" s="4" customFormat="1" ht="12.75">
      <c r="A49" s="17" t="s">
        <v>97</v>
      </c>
      <c r="B49" s="18" t="s">
        <v>98</v>
      </c>
      <c r="C49" s="19">
        <v>5</v>
      </c>
      <c r="D49" s="19">
        <v>11</v>
      </c>
      <c r="E49" s="19">
        <v>0</v>
      </c>
      <c r="F49" s="19">
        <v>3</v>
      </c>
      <c r="G49" s="19">
        <f t="shared" si="4"/>
        <v>5</v>
      </c>
      <c r="H49" s="19">
        <f t="shared" si="5"/>
        <v>14</v>
      </c>
      <c r="I49" s="20">
        <f t="shared" si="6"/>
        <v>0</v>
      </c>
      <c r="J49" s="20">
        <f t="shared" si="7"/>
        <v>21.428571428571427</v>
      </c>
    </row>
    <row r="50" spans="1:10" s="4" customFormat="1" ht="12.75">
      <c r="A50" s="17" t="s">
        <v>99</v>
      </c>
      <c r="B50" s="18" t="s">
        <v>100</v>
      </c>
      <c r="C50" s="19">
        <v>120</v>
      </c>
      <c r="D50" s="19">
        <v>0</v>
      </c>
      <c r="E50" s="19">
        <v>7</v>
      </c>
      <c r="F50" s="19">
        <v>0</v>
      </c>
      <c r="G50" s="19">
        <f t="shared" si="4"/>
        <v>127</v>
      </c>
      <c r="H50" s="19">
        <f t="shared" si="5"/>
        <v>0</v>
      </c>
      <c r="I50" s="20">
        <f t="shared" si="6"/>
        <v>5.511811023622047</v>
      </c>
      <c r="J50" s="20" t="str">
        <f t="shared" si="7"/>
        <v>.</v>
      </c>
    </row>
    <row r="51" spans="1:10" s="4" customFormat="1" ht="12.75">
      <c r="A51" s="21" t="s">
        <v>101</v>
      </c>
      <c r="B51" s="22" t="s">
        <v>102</v>
      </c>
      <c r="C51" s="23">
        <v>71</v>
      </c>
      <c r="D51" s="23">
        <v>217</v>
      </c>
      <c r="E51" s="23">
        <v>7</v>
      </c>
      <c r="F51" s="23">
        <v>14</v>
      </c>
      <c r="G51" s="23">
        <f t="shared" si="4"/>
        <v>78</v>
      </c>
      <c r="H51" s="23">
        <f t="shared" si="5"/>
        <v>231</v>
      </c>
      <c r="I51" s="20">
        <f t="shared" si="6"/>
        <v>8.974358974358974</v>
      </c>
      <c r="J51" s="20">
        <f t="shared" si="7"/>
        <v>6.0606060606060606</v>
      </c>
    </row>
    <row r="52" spans="1:10" s="4" customFormat="1" ht="12.75">
      <c r="A52" s="17" t="s">
        <v>103</v>
      </c>
      <c r="B52" s="18" t="s">
        <v>104</v>
      </c>
      <c r="C52" s="19">
        <v>120</v>
      </c>
      <c r="D52" s="19">
        <v>82</v>
      </c>
      <c r="E52" s="19">
        <v>0</v>
      </c>
      <c r="F52" s="19">
        <v>0</v>
      </c>
      <c r="G52" s="19">
        <f t="shared" si="4"/>
        <v>120</v>
      </c>
      <c r="H52" s="19">
        <f t="shared" si="5"/>
        <v>82</v>
      </c>
      <c r="I52" s="24">
        <f t="shared" si="6"/>
        <v>0</v>
      </c>
      <c r="J52" s="24">
        <f t="shared" si="7"/>
        <v>0</v>
      </c>
    </row>
    <row r="53" spans="1:10" s="4" customFormat="1" ht="12.75">
      <c r="A53" s="17" t="s">
        <v>105</v>
      </c>
      <c r="B53" s="18" t="s">
        <v>106</v>
      </c>
      <c r="C53" s="19">
        <v>90</v>
      </c>
      <c r="D53" s="19">
        <v>12</v>
      </c>
      <c r="E53" s="19">
        <v>3</v>
      </c>
      <c r="F53" s="19">
        <v>0</v>
      </c>
      <c r="G53" s="19">
        <f t="shared" si="4"/>
        <v>93</v>
      </c>
      <c r="H53" s="19">
        <f t="shared" si="5"/>
        <v>12</v>
      </c>
      <c r="I53" s="20">
        <f t="shared" si="6"/>
        <v>3.225806451612903</v>
      </c>
      <c r="J53" s="20">
        <f t="shared" si="7"/>
        <v>0</v>
      </c>
    </row>
    <row r="54" spans="1:10" s="29" customFormat="1" ht="12.75">
      <c r="A54" s="17" t="s">
        <v>107</v>
      </c>
      <c r="B54" s="28" t="s">
        <v>108</v>
      </c>
      <c r="C54" s="23">
        <v>26</v>
      </c>
      <c r="D54" s="23">
        <v>19</v>
      </c>
      <c r="E54" s="23">
        <v>2</v>
      </c>
      <c r="F54" s="23">
        <v>3</v>
      </c>
      <c r="G54" s="23">
        <f t="shared" si="4"/>
        <v>28</v>
      </c>
      <c r="H54" s="23">
        <f t="shared" si="5"/>
        <v>22</v>
      </c>
      <c r="I54" s="20">
        <f t="shared" si="6"/>
        <v>7.142857142857142</v>
      </c>
      <c r="J54" s="20">
        <f t="shared" si="7"/>
        <v>13.636363636363635</v>
      </c>
    </row>
    <row r="55" spans="1:10" s="35" customFormat="1" ht="12.75">
      <c r="A55" s="30"/>
      <c r="B55" s="31" t="s">
        <v>109</v>
      </c>
      <c r="C55" s="32">
        <f aca="true" t="shared" si="8" ref="C55:H55">SUM(C4:C54)</f>
        <v>2378</v>
      </c>
      <c r="D55" s="32">
        <f t="shared" si="8"/>
        <v>1754</v>
      </c>
      <c r="E55" s="32">
        <f t="shared" si="8"/>
        <v>146</v>
      </c>
      <c r="F55" s="32">
        <f t="shared" si="8"/>
        <v>100</v>
      </c>
      <c r="G55" s="32">
        <f t="shared" si="8"/>
        <v>2524</v>
      </c>
      <c r="H55" s="32">
        <f t="shared" si="8"/>
        <v>1854</v>
      </c>
      <c r="I55" s="33">
        <f t="shared" si="6"/>
        <v>5.784469096671949</v>
      </c>
      <c r="J55" s="34">
        <f t="shared" si="7"/>
        <v>5.393743257820928</v>
      </c>
    </row>
    <row r="56" spans="1:9" s="40" customFormat="1" ht="5.25" customHeight="1">
      <c r="A56" s="36"/>
      <c r="B56" s="37"/>
      <c r="C56" s="38"/>
      <c r="D56" s="39"/>
      <c r="E56" s="38"/>
      <c r="F56" s="39"/>
      <c r="G56" s="39"/>
      <c r="H56" s="39"/>
      <c r="I56" s="39"/>
    </row>
    <row r="57" spans="1:9" s="45" customFormat="1" ht="13.5" customHeight="1">
      <c r="A57" s="41" t="s">
        <v>110</v>
      </c>
      <c r="B57" s="42"/>
      <c r="C57" s="42"/>
      <c r="D57" s="42"/>
      <c r="E57" s="42"/>
      <c r="F57" s="43"/>
      <c r="G57" s="43"/>
      <c r="H57" s="43"/>
      <c r="I57" s="44"/>
    </row>
    <row r="58" spans="1:9" s="45" customFormat="1" ht="4.5" customHeight="1">
      <c r="A58" s="46"/>
      <c r="B58" s="47"/>
      <c r="C58" s="47"/>
      <c r="D58" s="47"/>
      <c r="E58" s="47"/>
      <c r="F58" s="43"/>
      <c r="G58" s="43"/>
      <c r="H58" s="43"/>
      <c r="I58" s="44"/>
    </row>
    <row r="59" spans="1:9" s="45" customFormat="1" ht="13.5" customHeight="1">
      <c r="A59" s="48" t="s">
        <v>111</v>
      </c>
      <c r="B59" s="48"/>
      <c r="C59" s="48"/>
      <c r="D59" s="48"/>
      <c r="E59" s="48"/>
      <c r="F59" s="48"/>
      <c r="G59" s="48"/>
      <c r="H59" s="48"/>
      <c r="I59" s="48"/>
    </row>
    <row r="60" spans="1:10" ht="12.75">
      <c r="A60" s="49" t="s">
        <v>114</v>
      </c>
      <c r="B60" s="49"/>
      <c r="C60" s="49"/>
      <c r="D60" s="49"/>
      <c r="E60" s="49"/>
      <c r="F60" s="49"/>
      <c r="G60" s="49"/>
      <c r="H60" s="49"/>
      <c r="I60" s="49"/>
      <c r="J60" s="49"/>
    </row>
  </sheetData>
  <mergeCells count="10">
    <mergeCell ref="B1:I1"/>
    <mergeCell ref="A60:J60"/>
    <mergeCell ref="G2:H2"/>
    <mergeCell ref="A59:I59"/>
    <mergeCell ref="A2:A3"/>
    <mergeCell ref="B2:B3"/>
    <mergeCell ref="A57:E57"/>
    <mergeCell ref="C2:D2"/>
    <mergeCell ref="E2:F2"/>
    <mergeCell ref="I2:J2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portrait" paperSize="9" scale="95" r:id="rId3"/>
  <headerFooter alignWithMargins="0">
    <oddHeader>&amp;LStand: 8. Dezember 2004&amp;RHalle</oddHeader>
    <oddFooter>&amp;R&amp;10Tabelle 48.2 mw</oddFooter>
  </headerFooter>
  <legacyDrawing r:id="rId2"/>
  <oleObjects>
    <oleObject progId="Word.Document.8" shapeId="1153130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/>
  <dimension ref="A1:J60"/>
  <sheetViews>
    <sheetView zoomScaleSheetLayoutView="100" workbookViewId="0" topLeftCell="A21">
      <selection activeCell="A54" sqref="A54"/>
    </sheetView>
  </sheetViews>
  <sheetFormatPr defaultColWidth="11.57421875" defaultRowHeight="12.75"/>
  <cols>
    <col min="1" max="1" width="7.28125" style="51" customWidth="1"/>
    <col min="2" max="2" width="32.8515625" style="51" customWidth="1"/>
    <col min="3" max="3" width="7.00390625" style="52" customWidth="1"/>
    <col min="4" max="4" width="7.00390625" style="53" customWidth="1"/>
    <col min="5" max="5" width="7.00390625" style="52" customWidth="1"/>
    <col min="6" max="8" width="7.00390625" style="53" customWidth="1"/>
    <col min="9" max="9" width="6.8515625" style="53" customWidth="1"/>
    <col min="10" max="10" width="6.8515625" style="50" customWidth="1"/>
    <col min="11" max="16384" width="11.57421875" style="50" customWidth="1"/>
  </cols>
  <sheetData>
    <row r="1" spans="1:10" s="4" customFormat="1" ht="34.5" customHeight="1">
      <c r="A1" s="1"/>
      <c r="B1" s="54" t="s">
        <v>117</v>
      </c>
      <c r="C1" s="2"/>
      <c r="D1" s="2"/>
      <c r="E1" s="2"/>
      <c r="F1" s="2"/>
      <c r="G1" s="2"/>
      <c r="H1" s="2"/>
      <c r="I1" s="2"/>
      <c r="J1" s="3"/>
    </row>
    <row r="2" spans="1:10" s="4" customFormat="1" ht="45" customHeight="1">
      <c r="A2" s="5" t="s">
        <v>0</v>
      </c>
      <c r="B2" s="6" t="s">
        <v>1</v>
      </c>
      <c r="C2" s="7" t="s">
        <v>2</v>
      </c>
      <c r="D2" s="8"/>
      <c r="E2" s="7" t="s">
        <v>3</v>
      </c>
      <c r="F2" s="8"/>
      <c r="G2" s="9" t="s">
        <v>4</v>
      </c>
      <c r="H2" s="10"/>
      <c r="I2" s="7" t="s">
        <v>5</v>
      </c>
      <c r="J2" s="8"/>
    </row>
    <row r="3" spans="1:10" s="4" customFormat="1" ht="14.25" customHeight="1">
      <c r="A3" s="11"/>
      <c r="B3" s="12"/>
      <c r="C3" s="13" t="s">
        <v>6</v>
      </c>
      <c r="D3" s="14" t="s">
        <v>7</v>
      </c>
      <c r="E3" s="13" t="s">
        <v>6</v>
      </c>
      <c r="F3" s="14" t="s">
        <v>7</v>
      </c>
      <c r="G3" s="13" t="s">
        <v>6</v>
      </c>
      <c r="H3" s="14" t="s">
        <v>7</v>
      </c>
      <c r="I3" s="15" t="s">
        <v>6</v>
      </c>
      <c r="J3" s="16" t="s">
        <v>7</v>
      </c>
    </row>
    <row r="4" spans="1:10" s="4" customFormat="1" ht="12.75">
      <c r="A4" s="17" t="s">
        <v>8</v>
      </c>
      <c r="B4" s="18" t="s">
        <v>9</v>
      </c>
      <c r="C4" s="19">
        <v>233</v>
      </c>
      <c r="D4" s="19">
        <v>3</v>
      </c>
      <c r="E4" s="19">
        <v>20</v>
      </c>
      <c r="F4" s="19">
        <v>0</v>
      </c>
      <c r="G4" s="19">
        <f aca="true" t="shared" si="0" ref="G4:G35">C4+E4</f>
        <v>253</v>
      </c>
      <c r="H4" s="19">
        <f aca="true" t="shared" si="1" ref="H4:H35">D4+F4</f>
        <v>3</v>
      </c>
      <c r="I4" s="20">
        <f aca="true" t="shared" si="2" ref="I4:I35">IF(G4&lt;&gt;".",IF(G4&gt;0,E4/G4*100,"."),".")</f>
        <v>7.905138339920949</v>
      </c>
      <c r="J4" s="20">
        <f aca="true" t="shared" si="3" ref="J4:J35">IF(H4&lt;&gt;".",IF(H4&gt;0,F4/H4*100,"."),".")</f>
        <v>0</v>
      </c>
    </row>
    <row r="5" spans="1:10" s="4" customFormat="1" ht="12.75">
      <c r="A5" s="17" t="s">
        <v>10</v>
      </c>
      <c r="B5" s="18" t="s">
        <v>11</v>
      </c>
      <c r="C5" s="19">
        <v>122</v>
      </c>
      <c r="D5" s="19">
        <v>224</v>
      </c>
      <c r="E5" s="19">
        <v>13</v>
      </c>
      <c r="F5" s="19">
        <v>30</v>
      </c>
      <c r="G5" s="19">
        <f t="shared" si="0"/>
        <v>135</v>
      </c>
      <c r="H5" s="19">
        <f t="shared" si="1"/>
        <v>254</v>
      </c>
      <c r="I5" s="20">
        <f t="shared" si="2"/>
        <v>9.62962962962963</v>
      </c>
      <c r="J5" s="20">
        <f t="shared" si="3"/>
        <v>11.811023622047244</v>
      </c>
    </row>
    <row r="6" spans="1:10" s="4" customFormat="1" ht="12.75">
      <c r="A6" s="17" t="s">
        <v>12</v>
      </c>
      <c r="B6" s="18" t="s">
        <v>13</v>
      </c>
      <c r="C6" s="19">
        <v>129</v>
      </c>
      <c r="D6" s="19">
        <v>1</v>
      </c>
      <c r="E6" s="19">
        <v>1</v>
      </c>
      <c r="F6" s="19">
        <v>0</v>
      </c>
      <c r="G6" s="19">
        <f t="shared" si="0"/>
        <v>130</v>
      </c>
      <c r="H6" s="19">
        <f t="shared" si="1"/>
        <v>1</v>
      </c>
      <c r="I6" s="20">
        <f t="shared" si="2"/>
        <v>0.7692307692307693</v>
      </c>
      <c r="J6" s="20">
        <f t="shared" si="3"/>
        <v>0</v>
      </c>
    </row>
    <row r="7" spans="1:10" s="4" customFormat="1" ht="12" customHeight="1">
      <c r="A7" s="17" t="s">
        <v>14</v>
      </c>
      <c r="B7" s="18" t="s">
        <v>15</v>
      </c>
      <c r="C7" s="19">
        <v>18</v>
      </c>
      <c r="D7" s="19">
        <v>59</v>
      </c>
      <c r="E7" s="19">
        <v>0</v>
      </c>
      <c r="F7" s="19">
        <v>2</v>
      </c>
      <c r="G7" s="19">
        <f t="shared" si="0"/>
        <v>18</v>
      </c>
      <c r="H7" s="19">
        <f t="shared" si="1"/>
        <v>61</v>
      </c>
      <c r="I7" s="20">
        <f t="shared" si="2"/>
        <v>0</v>
      </c>
      <c r="J7" s="20">
        <f t="shared" si="3"/>
        <v>3.278688524590164</v>
      </c>
    </row>
    <row r="8" spans="1:10" s="4" customFormat="1" ht="12.75">
      <c r="A8" s="17" t="s">
        <v>16</v>
      </c>
      <c r="B8" s="18" t="s">
        <v>17</v>
      </c>
      <c r="C8" s="19">
        <v>12</v>
      </c>
      <c r="D8" s="19">
        <v>180</v>
      </c>
      <c r="E8" s="19">
        <v>0</v>
      </c>
      <c r="F8" s="19">
        <v>10</v>
      </c>
      <c r="G8" s="19">
        <f t="shared" si="0"/>
        <v>12</v>
      </c>
      <c r="H8" s="19">
        <f t="shared" si="1"/>
        <v>190</v>
      </c>
      <c r="I8" s="20">
        <f t="shared" si="2"/>
        <v>0</v>
      </c>
      <c r="J8" s="20">
        <f t="shared" si="3"/>
        <v>5.263157894736842</v>
      </c>
    </row>
    <row r="9" spans="1:10" s="4" customFormat="1" ht="12.75">
      <c r="A9" s="17" t="s">
        <v>18</v>
      </c>
      <c r="B9" s="18" t="s">
        <v>19</v>
      </c>
      <c r="C9" s="19">
        <v>64</v>
      </c>
      <c r="D9" s="19">
        <v>41</v>
      </c>
      <c r="E9" s="19">
        <v>1</v>
      </c>
      <c r="F9" s="19">
        <v>0</v>
      </c>
      <c r="G9" s="19">
        <f t="shared" si="0"/>
        <v>65</v>
      </c>
      <c r="H9" s="19">
        <f t="shared" si="1"/>
        <v>41</v>
      </c>
      <c r="I9" s="20">
        <f t="shared" si="2"/>
        <v>1.5384615384615385</v>
      </c>
      <c r="J9" s="20">
        <f t="shared" si="3"/>
        <v>0</v>
      </c>
    </row>
    <row r="10" spans="1:10" s="4" customFormat="1" ht="12.75">
      <c r="A10" s="17" t="s">
        <v>20</v>
      </c>
      <c r="B10" s="18" t="s">
        <v>21</v>
      </c>
      <c r="C10" s="19">
        <v>47</v>
      </c>
      <c r="D10" s="19">
        <v>179</v>
      </c>
      <c r="E10" s="19">
        <v>6</v>
      </c>
      <c r="F10" s="19">
        <v>9</v>
      </c>
      <c r="G10" s="19">
        <f t="shared" si="0"/>
        <v>53</v>
      </c>
      <c r="H10" s="19">
        <f t="shared" si="1"/>
        <v>188</v>
      </c>
      <c r="I10" s="20">
        <f t="shared" si="2"/>
        <v>11.320754716981133</v>
      </c>
      <c r="J10" s="20">
        <f t="shared" si="3"/>
        <v>4.787234042553192</v>
      </c>
    </row>
    <row r="11" spans="1:10" s="4" customFormat="1" ht="12.75">
      <c r="A11" s="17" t="s">
        <v>22</v>
      </c>
      <c r="B11" s="18" t="s">
        <v>23</v>
      </c>
      <c r="C11" s="19">
        <v>4</v>
      </c>
      <c r="D11" s="19">
        <v>1</v>
      </c>
      <c r="E11" s="19">
        <v>1</v>
      </c>
      <c r="F11" s="19">
        <v>0</v>
      </c>
      <c r="G11" s="19">
        <f t="shared" si="0"/>
        <v>5</v>
      </c>
      <c r="H11" s="19">
        <f t="shared" si="1"/>
        <v>1</v>
      </c>
      <c r="I11" s="20">
        <f t="shared" si="2"/>
        <v>20</v>
      </c>
      <c r="J11" s="20">
        <f t="shared" si="3"/>
        <v>0</v>
      </c>
    </row>
    <row r="12" spans="1:10" s="4" customFormat="1" ht="12.75">
      <c r="A12" s="21" t="s">
        <v>24</v>
      </c>
      <c r="B12" s="22" t="s">
        <v>25</v>
      </c>
      <c r="C12" s="23">
        <v>21</v>
      </c>
      <c r="D12" s="23">
        <v>41</v>
      </c>
      <c r="E12" s="23">
        <v>0</v>
      </c>
      <c r="F12" s="23">
        <v>0</v>
      </c>
      <c r="G12" s="23">
        <f t="shared" si="0"/>
        <v>21</v>
      </c>
      <c r="H12" s="23">
        <f t="shared" si="1"/>
        <v>41</v>
      </c>
      <c r="I12" s="20">
        <f t="shared" si="2"/>
        <v>0</v>
      </c>
      <c r="J12" s="20">
        <f t="shared" si="3"/>
        <v>0</v>
      </c>
    </row>
    <row r="13" spans="1:10" s="4" customFormat="1" ht="12.75">
      <c r="A13" s="17" t="s">
        <v>26</v>
      </c>
      <c r="B13" s="18" t="s">
        <v>27</v>
      </c>
      <c r="C13" s="19">
        <v>125</v>
      </c>
      <c r="D13" s="19">
        <v>191</v>
      </c>
      <c r="E13" s="19">
        <v>15</v>
      </c>
      <c r="F13" s="19">
        <v>13</v>
      </c>
      <c r="G13" s="19">
        <f t="shared" si="0"/>
        <v>140</v>
      </c>
      <c r="H13" s="19">
        <f t="shared" si="1"/>
        <v>204</v>
      </c>
      <c r="I13" s="24">
        <f t="shared" si="2"/>
        <v>10.714285714285714</v>
      </c>
      <c r="J13" s="24">
        <f t="shared" si="3"/>
        <v>6.372549019607843</v>
      </c>
    </row>
    <row r="14" spans="1:10" s="4" customFormat="1" ht="12.75">
      <c r="A14" s="17" t="s">
        <v>28</v>
      </c>
      <c r="B14" s="18" t="s">
        <v>29</v>
      </c>
      <c r="C14" s="19">
        <v>159</v>
      </c>
      <c r="D14" s="19">
        <v>13</v>
      </c>
      <c r="E14" s="19">
        <v>25</v>
      </c>
      <c r="F14" s="19">
        <v>4</v>
      </c>
      <c r="G14" s="19">
        <f t="shared" si="0"/>
        <v>184</v>
      </c>
      <c r="H14" s="19">
        <f t="shared" si="1"/>
        <v>17</v>
      </c>
      <c r="I14" s="20">
        <f t="shared" si="2"/>
        <v>13.586956521739129</v>
      </c>
      <c r="J14" s="20">
        <f t="shared" si="3"/>
        <v>23.52941176470588</v>
      </c>
    </row>
    <row r="15" spans="1:10" s="4" customFormat="1" ht="12.75">
      <c r="A15" s="17" t="s">
        <v>30</v>
      </c>
      <c r="B15" s="18" t="s">
        <v>31</v>
      </c>
      <c r="C15" s="19">
        <v>3</v>
      </c>
      <c r="D15" s="19">
        <v>0</v>
      </c>
      <c r="E15" s="19">
        <v>0</v>
      </c>
      <c r="F15" s="19">
        <v>0</v>
      </c>
      <c r="G15" s="19">
        <f t="shared" si="0"/>
        <v>3</v>
      </c>
      <c r="H15" s="19">
        <f t="shared" si="1"/>
        <v>0</v>
      </c>
      <c r="I15" s="20">
        <f t="shared" si="2"/>
        <v>0</v>
      </c>
      <c r="J15" s="20" t="str">
        <f t="shared" si="3"/>
        <v>.</v>
      </c>
    </row>
    <row r="16" spans="1:10" s="4" customFormat="1" ht="12.75" customHeight="1">
      <c r="A16" s="17" t="s">
        <v>32</v>
      </c>
      <c r="B16" s="25" t="s">
        <v>33</v>
      </c>
      <c r="C16" s="19">
        <v>18</v>
      </c>
      <c r="D16" s="19">
        <v>0</v>
      </c>
      <c r="E16" s="19">
        <v>0</v>
      </c>
      <c r="F16" s="19">
        <v>0</v>
      </c>
      <c r="G16" s="19">
        <f t="shared" si="0"/>
        <v>18</v>
      </c>
      <c r="H16" s="19">
        <f t="shared" si="1"/>
        <v>0</v>
      </c>
      <c r="I16" s="20">
        <f t="shared" si="2"/>
        <v>0</v>
      </c>
      <c r="J16" s="20" t="str">
        <f t="shared" si="3"/>
        <v>.</v>
      </c>
    </row>
    <row r="17" spans="1:10" s="4" customFormat="1" ht="12.75">
      <c r="A17" s="17" t="s">
        <v>34</v>
      </c>
      <c r="B17" s="18" t="s">
        <v>35</v>
      </c>
      <c r="C17" s="19">
        <v>84</v>
      </c>
      <c r="D17" s="19">
        <v>1</v>
      </c>
      <c r="E17" s="19">
        <v>9</v>
      </c>
      <c r="F17" s="19">
        <v>3</v>
      </c>
      <c r="G17" s="19">
        <f t="shared" si="0"/>
        <v>93</v>
      </c>
      <c r="H17" s="19">
        <f t="shared" si="1"/>
        <v>4</v>
      </c>
      <c r="I17" s="20">
        <f t="shared" si="2"/>
        <v>9.67741935483871</v>
      </c>
      <c r="J17" s="20">
        <f t="shared" si="3"/>
        <v>75</v>
      </c>
    </row>
    <row r="18" spans="1:10" s="4" customFormat="1" ht="12.75">
      <c r="A18" s="17" t="s">
        <v>36</v>
      </c>
      <c r="B18" s="18" t="s">
        <v>37</v>
      </c>
      <c r="C18" s="19">
        <v>6</v>
      </c>
      <c r="D18" s="19">
        <v>6</v>
      </c>
      <c r="E18" s="19">
        <v>2</v>
      </c>
      <c r="F18" s="19">
        <v>0</v>
      </c>
      <c r="G18" s="19">
        <f t="shared" si="0"/>
        <v>8</v>
      </c>
      <c r="H18" s="19">
        <f t="shared" si="1"/>
        <v>6</v>
      </c>
      <c r="I18" s="20">
        <f t="shared" si="2"/>
        <v>25</v>
      </c>
      <c r="J18" s="20">
        <f t="shared" si="3"/>
        <v>0</v>
      </c>
    </row>
    <row r="19" spans="1:10" s="4" customFormat="1" ht="12.75">
      <c r="A19" s="17" t="s">
        <v>38</v>
      </c>
      <c r="B19" s="18" t="s">
        <v>39</v>
      </c>
      <c r="C19" s="19">
        <v>8</v>
      </c>
      <c r="D19" s="19">
        <v>65</v>
      </c>
      <c r="E19" s="19">
        <v>0</v>
      </c>
      <c r="F19" s="19">
        <v>1</v>
      </c>
      <c r="G19" s="19">
        <f t="shared" si="0"/>
        <v>8</v>
      </c>
      <c r="H19" s="19">
        <f t="shared" si="1"/>
        <v>66</v>
      </c>
      <c r="I19" s="20">
        <f t="shared" si="2"/>
        <v>0</v>
      </c>
      <c r="J19" s="20">
        <f t="shared" si="3"/>
        <v>1.5151515151515151</v>
      </c>
    </row>
    <row r="20" spans="1:10" s="4" customFormat="1" ht="12.75">
      <c r="A20" s="17" t="s">
        <v>40</v>
      </c>
      <c r="B20" s="18" t="s">
        <v>41</v>
      </c>
      <c r="C20" s="19">
        <v>16</v>
      </c>
      <c r="D20" s="19">
        <v>0</v>
      </c>
      <c r="E20" s="19">
        <v>0</v>
      </c>
      <c r="F20" s="19">
        <v>0</v>
      </c>
      <c r="G20" s="19">
        <f t="shared" si="0"/>
        <v>16</v>
      </c>
      <c r="H20" s="19">
        <f t="shared" si="1"/>
        <v>0</v>
      </c>
      <c r="I20" s="20">
        <f t="shared" si="2"/>
        <v>0</v>
      </c>
      <c r="J20" s="20" t="str">
        <f t="shared" si="3"/>
        <v>.</v>
      </c>
    </row>
    <row r="21" spans="1:10" s="4" customFormat="1" ht="12.75">
      <c r="A21" s="21" t="s">
        <v>42</v>
      </c>
      <c r="B21" s="22" t="s">
        <v>43</v>
      </c>
      <c r="C21" s="23">
        <v>30</v>
      </c>
      <c r="D21" s="23">
        <v>7</v>
      </c>
      <c r="E21" s="23">
        <v>1</v>
      </c>
      <c r="F21" s="23">
        <v>0</v>
      </c>
      <c r="G21" s="23">
        <f t="shared" si="0"/>
        <v>31</v>
      </c>
      <c r="H21" s="23">
        <f t="shared" si="1"/>
        <v>7</v>
      </c>
      <c r="I21" s="20">
        <f t="shared" si="2"/>
        <v>3.225806451612903</v>
      </c>
      <c r="J21" s="20">
        <f t="shared" si="3"/>
        <v>0</v>
      </c>
    </row>
    <row r="22" spans="1:10" s="4" customFormat="1" ht="12.75">
      <c r="A22" s="17" t="s">
        <v>44</v>
      </c>
      <c r="B22" s="18" t="s">
        <v>45</v>
      </c>
      <c r="C22" s="19">
        <v>77</v>
      </c>
      <c r="D22" s="19">
        <v>0</v>
      </c>
      <c r="E22" s="19">
        <v>4</v>
      </c>
      <c r="F22" s="19">
        <v>0</v>
      </c>
      <c r="G22" s="19">
        <f t="shared" si="0"/>
        <v>81</v>
      </c>
      <c r="H22" s="19">
        <f t="shared" si="1"/>
        <v>0</v>
      </c>
      <c r="I22" s="24">
        <f t="shared" si="2"/>
        <v>4.938271604938271</v>
      </c>
      <c r="J22" s="24" t="str">
        <f t="shared" si="3"/>
        <v>.</v>
      </c>
    </row>
    <row r="23" spans="1:10" s="4" customFormat="1" ht="12.75">
      <c r="A23" s="17" t="s">
        <v>46</v>
      </c>
      <c r="B23" s="18" t="s">
        <v>47</v>
      </c>
      <c r="C23" s="19">
        <v>26</v>
      </c>
      <c r="D23" s="19">
        <v>153</v>
      </c>
      <c r="E23" s="19">
        <v>1</v>
      </c>
      <c r="F23" s="19">
        <v>8</v>
      </c>
      <c r="G23" s="19">
        <f t="shared" si="0"/>
        <v>27</v>
      </c>
      <c r="H23" s="19">
        <f t="shared" si="1"/>
        <v>161</v>
      </c>
      <c r="I23" s="20">
        <f t="shared" si="2"/>
        <v>3.7037037037037033</v>
      </c>
      <c r="J23" s="20">
        <f t="shared" si="3"/>
        <v>4.968944099378882</v>
      </c>
    </row>
    <row r="24" spans="1:10" s="4" customFormat="1" ht="12.75">
      <c r="A24" s="17" t="s">
        <v>48</v>
      </c>
      <c r="B24" s="18" t="s">
        <v>49</v>
      </c>
      <c r="C24" s="19">
        <v>142</v>
      </c>
      <c r="D24" s="19">
        <v>0</v>
      </c>
      <c r="E24" s="19">
        <v>13</v>
      </c>
      <c r="F24" s="19">
        <v>0</v>
      </c>
      <c r="G24" s="19">
        <f t="shared" si="0"/>
        <v>155</v>
      </c>
      <c r="H24" s="19">
        <f t="shared" si="1"/>
        <v>0</v>
      </c>
      <c r="I24" s="20">
        <f t="shared" si="2"/>
        <v>8.38709677419355</v>
      </c>
      <c r="J24" s="20" t="str">
        <f t="shared" si="3"/>
        <v>.</v>
      </c>
    </row>
    <row r="25" spans="1:10" s="4" customFormat="1" ht="12.75">
      <c r="A25" s="17" t="s">
        <v>50</v>
      </c>
      <c r="B25" s="18" t="s">
        <v>51</v>
      </c>
      <c r="C25" s="19">
        <v>191</v>
      </c>
      <c r="D25" s="19">
        <v>65</v>
      </c>
      <c r="E25" s="19">
        <v>11</v>
      </c>
      <c r="F25" s="19">
        <v>9</v>
      </c>
      <c r="G25" s="19">
        <f t="shared" si="0"/>
        <v>202</v>
      </c>
      <c r="H25" s="19">
        <f t="shared" si="1"/>
        <v>74</v>
      </c>
      <c r="I25" s="20">
        <f t="shared" si="2"/>
        <v>5.445544554455446</v>
      </c>
      <c r="J25" s="20">
        <f t="shared" si="3"/>
        <v>12.162162162162163</v>
      </c>
    </row>
    <row r="26" spans="1:10" s="4" customFormat="1" ht="12.75">
      <c r="A26" s="17" t="s">
        <v>52</v>
      </c>
      <c r="B26" s="18" t="s">
        <v>53</v>
      </c>
      <c r="C26" s="19">
        <v>87</v>
      </c>
      <c r="D26" s="19">
        <v>0</v>
      </c>
      <c r="E26" s="19">
        <v>6</v>
      </c>
      <c r="F26" s="19">
        <v>0</v>
      </c>
      <c r="G26" s="19">
        <f t="shared" si="0"/>
        <v>93</v>
      </c>
      <c r="H26" s="19">
        <f t="shared" si="1"/>
        <v>0</v>
      </c>
      <c r="I26" s="20">
        <f t="shared" si="2"/>
        <v>6.451612903225806</v>
      </c>
      <c r="J26" s="20" t="str">
        <f t="shared" si="3"/>
        <v>.</v>
      </c>
    </row>
    <row r="27" spans="1:10" s="4" customFormat="1" ht="12.75">
      <c r="A27" s="17" t="s">
        <v>54</v>
      </c>
      <c r="B27" s="18" t="s">
        <v>55</v>
      </c>
      <c r="C27" s="19">
        <v>3</v>
      </c>
      <c r="D27" s="19">
        <v>0</v>
      </c>
      <c r="E27" s="19">
        <v>0</v>
      </c>
      <c r="F27" s="19">
        <v>0</v>
      </c>
      <c r="G27" s="19">
        <f t="shared" si="0"/>
        <v>3</v>
      </c>
      <c r="H27" s="19">
        <f t="shared" si="1"/>
        <v>0</v>
      </c>
      <c r="I27" s="20">
        <f t="shared" si="2"/>
        <v>0</v>
      </c>
      <c r="J27" s="20" t="str">
        <f t="shared" si="3"/>
        <v>.</v>
      </c>
    </row>
    <row r="28" spans="1:10" s="4" customFormat="1" ht="12.75">
      <c r="A28" s="17" t="s">
        <v>56</v>
      </c>
      <c r="B28" s="18" t="s">
        <v>57</v>
      </c>
      <c r="C28" s="19">
        <v>1</v>
      </c>
      <c r="D28" s="19">
        <v>6</v>
      </c>
      <c r="E28" s="19">
        <v>0</v>
      </c>
      <c r="F28" s="19">
        <v>0</v>
      </c>
      <c r="G28" s="19">
        <f t="shared" si="0"/>
        <v>1</v>
      </c>
      <c r="H28" s="19">
        <f t="shared" si="1"/>
        <v>6</v>
      </c>
      <c r="I28" s="20">
        <f t="shared" si="2"/>
        <v>0</v>
      </c>
      <c r="J28" s="20">
        <f t="shared" si="3"/>
        <v>0</v>
      </c>
    </row>
    <row r="29" spans="1:10" s="4" customFormat="1" ht="12.75">
      <c r="A29" s="26" t="s">
        <v>58</v>
      </c>
      <c r="B29" s="18" t="s">
        <v>59</v>
      </c>
      <c r="C29" s="19">
        <v>6</v>
      </c>
      <c r="D29" s="19">
        <v>0</v>
      </c>
      <c r="E29" s="19">
        <v>0</v>
      </c>
      <c r="F29" s="19">
        <v>0</v>
      </c>
      <c r="G29" s="19">
        <f t="shared" si="0"/>
        <v>6</v>
      </c>
      <c r="H29" s="19">
        <f t="shared" si="1"/>
        <v>0</v>
      </c>
      <c r="I29" s="20">
        <f t="shared" si="2"/>
        <v>0</v>
      </c>
      <c r="J29" s="20" t="str">
        <f t="shared" si="3"/>
        <v>.</v>
      </c>
    </row>
    <row r="30" spans="1:10" s="4" customFormat="1" ht="12.75">
      <c r="A30" s="17" t="s">
        <v>60</v>
      </c>
      <c r="B30" s="18" t="s">
        <v>61</v>
      </c>
      <c r="C30" s="19">
        <v>10</v>
      </c>
      <c r="D30" s="19">
        <v>0</v>
      </c>
      <c r="E30" s="19">
        <v>0</v>
      </c>
      <c r="F30" s="19">
        <v>0</v>
      </c>
      <c r="G30" s="19">
        <f t="shared" si="0"/>
        <v>10</v>
      </c>
      <c r="H30" s="19">
        <f t="shared" si="1"/>
        <v>0</v>
      </c>
      <c r="I30" s="20">
        <f t="shared" si="2"/>
        <v>0</v>
      </c>
      <c r="J30" s="20" t="str">
        <f t="shared" si="3"/>
        <v>.</v>
      </c>
    </row>
    <row r="31" spans="1:10" s="4" customFormat="1" ht="12.75">
      <c r="A31" s="21" t="s">
        <v>62</v>
      </c>
      <c r="B31" s="22" t="s">
        <v>63</v>
      </c>
      <c r="C31" s="23">
        <v>117</v>
      </c>
      <c r="D31" s="23">
        <v>20</v>
      </c>
      <c r="E31" s="23">
        <v>2</v>
      </c>
      <c r="F31" s="23">
        <v>0</v>
      </c>
      <c r="G31" s="23">
        <f t="shared" si="0"/>
        <v>119</v>
      </c>
      <c r="H31" s="23">
        <f t="shared" si="1"/>
        <v>20</v>
      </c>
      <c r="I31" s="20">
        <f t="shared" si="2"/>
        <v>1.680672268907563</v>
      </c>
      <c r="J31" s="20">
        <f t="shared" si="3"/>
        <v>0</v>
      </c>
    </row>
    <row r="32" spans="1:10" s="4" customFormat="1" ht="12.75">
      <c r="A32" s="17" t="s">
        <v>64</v>
      </c>
      <c r="B32" s="18" t="s">
        <v>65</v>
      </c>
      <c r="C32" s="19">
        <v>45</v>
      </c>
      <c r="D32" s="19">
        <v>38</v>
      </c>
      <c r="E32" s="19">
        <v>1</v>
      </c>
      <c r="F32" s="19">
        <v>4</v>
      </c>
      <c r="G32" s="19">
        <f t="shared" si="0"/>
        <v>46</v>
      </c>
      <c r="H32" s="19">
        <f t="shared" si="1"/>
        <v>42</v>
      </c>
      <c r="I32" s="24">
        <f t="shared" si="2"/>
        <v>2.1739130434782608</v>
      </c>
      <c r="J32" s="24">
        <f t="shared" si="3"/>
        <v>9.523809523809524</v>
      </c>
    </row>
    <row r="33" spans="1:10" s="4" customFormat="1" ht="12.75">
      <c r="A33" s="17" t="s">
        <v>66</v>
      </c>
      <c r="B33" s="18" t="s">
        <v>67</v>
      </c>
      <c r="C33" s="19">
        <v>378</v>
      </c>
      <c r="D33" s="19">
        <v>41</v>
      </c>
      <c r="E33" s="19">
        <v>13</v>
      </c>
      <c r="F33" s="19">
        <v>2</v>
      </c>
      <c r="G33" s="19">
        <f t="shared" si="0"/>
        <v>391</v>
      </c>
      <c r="H33" s="19">
        <f t="shared" si="1"/>
        <v>43</v>
      </c>
      <c r="I33" s="20">
        <f t="shared" si="2"/>
        <v>3.324808184143223</v>
      </c>
      <c r="J33" s="20">
        <f t="shared" si="3"/>
        <v>4.651162790697675</v>
      </c>
    </row>
    <row r="34" spans="1:10" s="4" customFormat="1" ht="12.75">
      <c r="A34" s="17" t="s">
        <v>68</v>
      </c>
      <c r="B34" s="18" t="s">
        <v>69</v>
      </c>
      <c r="C34" s="19">
        <v>217</v>
      </c>
      <c r="D34" s="19">
        <v>196</v>
      </c>
      <c r="E34" s="19">
        <v>16</v>
      </c>
      <c r="F34" s="19">
        <v>16</v>
      </c>
      <c r="G34" s="19">
        <f t="shared" si="0"/>
        <v>233</v>
      </c>
      <c r="H34" s="19">
        <f t="shared" si="1"/>
        <v>212</v>
      </c>
      <c r="I34" s="20">
        <f t="shared" si="2"/>
        <v>6.866952789699571</v>
      </c>
      <c r="J34" s="20">
        <f t="shared" si="3"/>
        <v>7.547169811320755</v>
      </c>
    </row>
    <row r="35" spans="1:10" s="4" customFormat="1" ht="12.75">
      <c r="A35" s="17" t="s">
        <v>70</v>
      </c>
      <c r="B35" s="18" t="s">
        <v>71</v>
      </c>
      <c r="C35" s="19">
        <v>3</v>
      </c>
      <c r="D35" s="19">
        <v>43</v>
      </c>
      <c r="E35" s="19">
        <v>0</v>
      </c>
      <c r="F35" s="19">
        <v>1</v>
      </c>
      <c r="G35" s="19">
        <f t="shared" si="0"/>
        <v>3</v>
      </c>
      <c r="H35" s="19">
        <f t="shared" si="1"/>
        <v>44</v>
      </c>
      <c r="I35" s="20">
        <f t="shared" si="2"/>
        <v>0</v>
      </c>
      <c r="J35" s="20">
        <f t="shared" si="3"/>
        <v>2.272727272727273</v>
      </c>
    </row>
    <row r="36" spans="1:10" s="4" customFormat="1" ht="12.75">
      <c r="A36" s="17" t="s">
        <v>72</v>
      </c>
      <c r="B36" s="18" t="s">
        <v>73</v>
      </c>
      <c r="C36" s="19">
        <v>12</v>
      </c>
      <c r="D36" s="19">
        <v>42</v>
      </c>
      <c r="E36" s="19">
        <v>0</v>
      </c>
      <c r="F36" s="19">
        <v>1</v>
      </c>
      <c r="G36" s="19">
        <f aca="true" t="shared" si="4" ref="G36:G54">C36+E36</f>
        <v>12</v>
      </c>
      <c r="H36" s="19">
        <f aca="true" t="shared" si="5" ref="H36:H54">D36+F36</f>
        <v>43</v>
      </c>
      <c r="I36" s="20">
        <f aca="true" t="shared" si="6" ref="I36:I55">IF(G36&lt;&gt;".",IF(G36&gt;0,E36/G36*100,"."),".")</f>
        <v>0</v>
      </c>
      <c r="J36" s="20">
        <f aca="true" t="shared" si="7" ref="J36:J55">IF(H36&lt;&gt;".",IF(H36&gt;0,F36/H36*100,"."),".")</f>
        <v>2.3255813953488373</v>
      </c>
    </row>
    <row r="37" spans="1:10" s="4" customFormat="1" ht="12.75">
      <c r="A37" s="17" t="s">
        <v>74</v>
      </c>
      <c r="B37" s="18" t="s">
        <v>75</v>
      </c>
      <c r="C37" s="19">
        <v>0</v>
      </c>
      <c r="D37" s="19">
        <v>51</v>
      </c>
      <c r="E37" s="19">
        <v>0</v>
      </c>
      <c r="F37" s="19">
        <v>5</v>
      </c>
      <c r="G37" s="19">
        <f t="shared" si="4"/>
        <v>0</v>
      </c>
      <c r="H37" s="19">
        <f t="shared" si="5"/>
        <v>56</v>
      </c>
      <c r="I37" s="20" t="str">
        <f t="shared" si="6"/>
        <v>.</v>
      </c>
      <c r="J37" s="20">
        <f t="shared" si="7"/>
        <v>8.928571428571429</v>
      </c>
    </row>
    <row r="38" spans="1:10" s="4" customFormat="1" ht="12.75">
      <c r="A38" s="17" t="s">
        <v>76</v>
      </c>
      <c r="B38" s="27" t="s">
        <v>77</v>
      </c>
      <c r="C38" s="19">
        <v>0</v>
      </c>
      <c r="D38" s="19">
        <v>52</v>
      </c>
      <c r="E38" s="19">
        <v>0</v>
      </c>
      <c r="F38" s="19">
        <v>0</v>
      </c>
      <c r="G38" s="19">
        <f t="shared" si="4"/>
        <v>0</v>
      </c>
      <c r="H38" s="19">
        <f t="shared" si="5"/>
        <v>52</v>
      </c>
      <c r="I38" s="20" t="str">
        <f t="shared" si="6"/>
        <v>.</v>
      </c>
      <c r="J38" s="20">
        <f t="shared" si="7"/>
        <v>0</v>
      </c>
    </row>
    <row r="39" spans="1:10" s="4" customFormat="1" ht="12.75">
      <c r="A39" s="17" t="s">
        <v>78</v>
      </c>
      <c r="B39" s="18" t="s">
        <v>79</v>
      </c>
      <c r="C39" s="19">
        <v>4</v>
      </c>
      <c r="D39" s="19">
        <v>37</v>
      </c>
      <c r="E39" s="19">
        <v>0</v>
      </c>
      <c r="F39" s="19">
        <v>2</v>
      </c>
      <c r="G39" s="19">
        <f t="shared" si="4"/>
        <v>4</v>
      </c>
      <c r="H39" s="19">
        <f t="shared" si="5"/>
        <v>39</v>
      </c>
      <c r="I39" s="20">
        <f t="shared" si="6"/>
        <v>0</v>
      </c>
      <c r="J39" s="20">
        <f t="shared" si="7"/>
        <v>5.128205128205128</v>
      </c>
    </row>
    <row r="40" spans="1:10" s="4" customFormat="1" ht="12.75">
      <c r="A40" s="17" t="s">
        <v>80</v>
      </c>
      <c r="B40" s="18" t="s">
        <v>81</v>
      </c>
      <c r="C40" s="19">
        <v>1</v>
      </c>
      <c r="D40" s="19">
        <v>8</v>
      </c>
      <c r="E40" s="19">
        <v>0</v>
      </c>
      <c r="F40" s="19">
        <v>0</v>
      </c>
      <c r="G40" s="19">
        <f t="shared" si="4"/>
        <v>1</v>
      </c>
      <c r="H40" s="19">
        <f t="shared" si="5"/>
        <v>8</v>
      </c>
      <c r="I40" s="20">
        <f t="shared" si="6"/>
        <v>0</v>
      </c>
      <c r="J40" s="20">
        <f t="shared" si="7"/>
        <v>0</v>
      </c>
    </row>
    <row r="41" spans="1:10" s="4" customFormat="1" ht="12.75">
      <c r="A41" s="21" t="s">
        <v>82</v>
      </c>
      <c r="B41" s="22" t="s">
        <v>83</v>
      </c>
      <c r="C41" s="23">
        <v>108</v>
      </c>
      <c r="D41" s="23">
        <v>24</v>
      </c>
      <c r="E41" s="23">
        <v>5</v>
      </c>
      <c r="F41" s="23">
        <v>1</v>
      </c>
      <c r="G41" s="23">
        <f t="shared" si="4"/>
        <v>113</v>
      </c>
      <c r="H41" s="23">
        <f t="shared" si="5"/>
        <v>25</v>
      </c>
      <c r="I41" s="20">
        <f t="shared" si="6"/>
        <v>4.424778761061947</v>
      </c>
      <c r="J41" s="20">
        <f t="shared" si="7"/>
        <v>4</v>
      </c>
    </row>
    <row r="42" spans="1:10" s="4" customFormat="1" ht="12.75">
      <c r="A42" s="17" t="s">
        <v>84</v>
      </c>
      <c r="B42" s="18" t="s">
        <v>85</v>
      </c>
      <c r="C42" s="19">
        <v>0</v>
      </c>
      <c r="D42" s="19">
        <v>0</v>
      </c>
      <c r="E42" s="19">
        <v>0</v>
      </c>
      <c r="F42" s="19">
        <v>0</v>
      </c>
      <c r="G42" s="19">
        <f t="shared" si="4"/>
        <v>0</v>
      </c>
      <c r="H42" s="19">
        <f t="shared" si="5"/>
        <v>0</v>
      </c>
      <c r="I42" s="24" t="str">
        <f t="shared" si="6"/>
        <v>.</v>
      </c>
      <c r="J42" s="24" t="str">
        <f t="shared" si="7"/>
        <v>.</v>
      </c>
    </row>
    <row r="43" spans="1:10" s="4" customFormat="1" ht="12.75">
      <c r="A43" s="17" t="s">
        <v>86</v>
      </c>
      <c r="B43" s="18" t="s">
        <v>87</v>
      </c>
      <c r="C43" s="19">
        <v>3</v>
      </c>
      <c r="D43" s="19">
        <v>0</v>
      </c>
      <c r="E43" s="19">
        <v>0</v>
      </c>
      <c r="F43" s="19">
        <v>0</v>
      </c>
      <c r="G43" s="19">
        <f t="shared" si="4"/>
        <v>3</v>
      </c>
      <c r="H43" s="19">
        <f t="shared" si="5"/>
        <v>0</v>
      </c>
      <c r="I43" s="20">
        <f t="shared" si="6"/>
        <v>0</v>
      </c>
      <c r="J43" s="20" t="str">
        <f t="shared" si="7"/>
        <v>.</v>
      </c>
    </row>
    <row r="44" spans="1:10" s="4" customFormat="1" ht="12.75">
      <c r="A44" s="17" t="s">
        <v>88</v>
      </c>
      <c r="B44" s="18" t="s">
        <v>89</v>
      </c>
      <c r="C44" s="19">
        <v>28</v>
      </c>
      <c r="D44" s="19">
        <v>11</v>
      </c>
      <c r="E44" s="19">
        <v>0</v>
      </c>
      <c r="F44" s="19">
        <v>0</v>
      </c>
      <c r="G44" s="19">
        <f t="shared" si="4"/>
        <v>28</v>
      </c>
      <c r="H44" s="19">
        <f t="shared" si="5"/>
        <v>11</v>
      </c>
      <c r="I44" s="20">
        <f t="shared" si="6"/>
        <v>0</v>
      </c>
      <c r="J44" s="20">
        <f t="shared" si="7"/>
        <v>0</v>
      </c>
    </row>
    <row r="45" spans="1:10" s="4" customFormat="1" ht="12.75">
      <c r="A45" s="17" t="s">
        <v>90</v>
      </c>
      <c r="B45" s="18" t="s">
        <v>112</v>
      </c>
      <c r="C45" s="19">
        <v>8</v>
      </c>
      <c r="D45" s="19">
        <v>0</v>
      </c>
      <c r="E45" s="19">
        <v>0</v>
      </c>
      <c r="F45" s="19">
        <v>0</v>
      </c>
      <c r="G45" s="19">
        <f t="shared" si="4"/>
        <v>8</v>
      </c>
      <c r="H45" s="19">
        <f t="shared" si="5"/>
        <v>0</v>
      </c>
      <c r="I45" s="20">
        <f t="shared" si="6"/>
        <v>0</v>
      </c>
      <c r="J45" s="20" t="str">
        <f t="shared" si="7"/>
        <v>.</v>
      </c>
    </row>
    <row r="46" spans="1:10" s="4" customFormat="1" ht="12.75">
      <c r="A46" s="17" t="s">
        <v>91</v>
      </c>
      <c r="B46" s="18" t="s">
        <v>92</v>
      </c>
      <c r="C46" s="19">
        <v>34</v>
      </c>
      <c r="D46" s="19">
        <v>90</v>
      </c>
      <c r="E46" s="19">
        <v>1</v>
      </c>
      <c r="F46" s="19">
        <v>0</v>
      </c>
      <c r="G46" s="19">
        <f t="shared" si="4"/>
        <v>35</v>
      </c>
      <c r="H46" s="19">
        <f t="shared" si="5"/>
        <v>90</v>
      </c>
      <c r="I46" s="20">
        <f t="shared" si="6"/>
        <v>2.857142857142857</v>
      </c>
      <c r="J46" s="20">
        <f t="shared" si="7"/>
        <v>0</v>
      </c>
    </row>
    <row r="47" spans="1:10" s="4" customFormat="1" ht="12.75">
      <c r="A47" s="17" t="s">
        <v>93</v>
      </c>
      <c r="B47" s="18" t="s">
        <v>94</v>
      </c>
      <c r="C47" s="19">
        <v>16</v>
      </c>
      <c r="D47" s="19">
        <v>0</v>
      </c>
      <c r="E47" s="19">
        <v>0</v>
      </c>
      <c r="F47" s="19">
        <v>0</v>
      </c>
      <c r="G47" s="19">
        <f t="shared" si="4"/>
        <v>16</v>
      </c>
      <c r="H47" s="19">
        <f t="shared" si="5"/>
        <v>0</v>
      </c>
      <c r="I47" s="20">
        <f t="shared" si="6"/>
        <v>0</v>
      </c>
      <c r="J47" s="20" t="str">
        <f t="shared" si="7"/>
        <v>.</v>
      </c>
    </row>
    <row r="48" spans="1:10" s="4" customFormat="1" ht="12.75">
      <c r="A48" s="17" t="s">
        <v>95</v>
      </c>
      <c r="B48" s="18" t="s">
        <v>96</v>
      </c>
      <c r="C48" s="19">
        <v>3</v>
      </c>
      <c r="D48" s="19">
        <v>3</v>
      </c>
      <c r="E48" s="19">
        <v>0</v>
      </c>
      <c r="F48" s="19">
        <v>1</v>
      </c>
      <c r="G48" s="19">
        <f t="shared" si="4"/>
        <v>3</v>
      </c>
      <c r="H48" s="19">
        <f t="shared" si="5"/>
        <v>4</v>
      </c>
      <c r="I48" s="20">
        <f t="shared" si="6"/>
        <v>0</v>
      </c>
      <c r="J48" s="20">
        <f t="shared" si="7"/>
        <v>25</v>
      </c>
    </row>
    <row r="49" spans="1:10" s="4" customFormat="1" ht="12.75">
      <c r="A49" s="17" t="s">
        <v>97</v>
      </c>
      <c r="B49" s="18" t="s">
        <v>98</v>
      </c>
      <c r="C49" s="19">
        <v>0</v>
      </c>
      <c r="D49" s="19">
        <v>6</v>
      </c>
      <c r="E49" s="19">
        <v>1</v>
      </c>
      <c r="F49" s="19">
        <v>2</v>
      </c>
      <c r="G49" s="19">
        <f t="shared" si="4"/>
        <v>1</v>
      </c>
      <c r="H49" s="19">
        <f t="shared" si="5"/>
        <v>8</v>
      </c>
      <c r="I49" s="20">
        <f t="shared" si="6"/>
        <v>100</v>
      </c>
      <c r="J49" s="20">
        <f t="shared" si="7"/>
        <v>25</v>
      </c>
    </row>
    <row r="50" spans="1:10" s="4" customFormat="1" ht="12.75">
      <c r="A50" s="17" t="s">
        <v>99</v>
      </c>
      <c r="B50" s="18" t="s">
        <v>100</v>
      </c>
      <c r="C50" s="19">
        <v>310</v>
      </c>
      <c r="D50" s="19">
        <v>1</v>
      </c>
      <c r="E50" s="19">
        <v>16</v>
      </c>
      <c r="F50" s="19">
        <v>0</v>
      </c>
      <c r="G50" s="19">
        <f t="shared" si="4"/>
        <v>326</v>
      </c>
      <c r="H50" s="19">
        <f t="shared" si="5"/>
        <v>1</v>
      </c>
      <c r="I50" s="20">
        <f t="shared" si="6"/>
        <v>4.9079754601226995</v>
      </c>
      <c r="J50" s="20">
        <f t="shared" si="7"/>
        <v>0</v>
      </c>
    </row>
    <row r="51" spans="1:10" s="4" customFormat="1" ht="12.75">
      <c r="A51" s="21" t="s">
        <v>101</v>
      </c>
      <c r="B51" s="22" t="s">
        <v>102</v>
      </c>
      <c r="C51" s="23">
        <v>123</v>
      </c>
      <c r="D51" s="23">
        <v>294</v>
      </c>
      <c r="E51" s="23">
        <v>6</v>
      </c>
      <c r="F51" s="23">
        <v>15</v>
      </c>
      <c r="G51" s="23">
        <f t="shared" si="4"/>
        <v>129</v>
      </c>
      <c r="H51" s="23">
        <f t="shared" si="5"/>
        <v>309</v>
      </c>
      <c r="I51" s="20">
        <f t="shared" si="6"/>
        <v>4.651162790697675</v>
      </c>
      <c r="J51" s="20">
        <f t="shared" si="7"/>
        <v>4.854368932038835</v>
      </c>
    </row>
    <row r="52" spans="1:10" s="4" customFormat="1" ht="12.75">
      <c r="A52" s="17" t="s">
        <v>103</v>
      </c>
      <c r="B52" s="18" t="s">
        <v>104</v>
      </c>
      <c r="C52" s="19">
        <v>158</v>
      </c>
      <c r="D52" s="19">
        <v>64</v>
      </c>
      <c r="E52" s="19">
        <v>2</v>
      </c>
      <c r="F52" s="19">
        <v>0</v>
      </c>
      <c r="G52" s="19">
        <f t="shared" si="4"/>
        <v>160</v>
      </c>
      <c r="H52" s="19">
        <f t="shared" si="5"/>
        <v>64</v>
      </c>
      <c r="I52" s="24">
        <f t="shared" si="6"/>
        <v>1.25</v>
      </c>
      <c r="J52" s="24">
        <f t="shared" si="7"/>
        <v>0</v>
      </c>
    </row>
    <row r="53" spans="1:10" s="4" customFormat="1" ht="12.75">
      <c r="A53" s="17" t="s">
        <v>105</v>
      </c>
      <c r="B53" s="18" t="s">
        <v>106</v>
      </c>
      <c r="C53" s="19">
        <v>126</v>
      </c>
      <c r="D53" s="19">
        <v>17</v>
      </c>
      <c r="E53" s="19">
        <v>6</v>
      </c>
      <c r="F53" s="19">
        <v>1</v>
      </c>
      <c r="G53" s="19">
        <f t="shared" si="4"/>
        <v>132</v>
      </c>
      <c r="H53" s="19">
        <f t="shared" si="5"/>
        <v>18</v>
      </c>
      <c r="I53" s="20">
        <f t="shared" si="6"/>
        <v>4.545454545454546</v>
      </c>
      <c r="J53" s="20">
        <f t="shared" si="7"/>
        <v>5.555555555555555</v>
      </c>
    </row>
    <row r="54" spans="1:10" s="29" customFormat="1" ht="12.75">
      <c r="A54" s="17" t="s">
        <v>107</v>
      </c>
      <c r="B54" s="28" t="s">
        <v>108</v>
      </c>
      <c r="C54" s="23">
        <v>11</v>
      </c>
      <c r="D54" s="23">
        <v>14</v>
      </c>
      <c r="E54" s="23">
        <v>3</v>
      </c>
      <c r="F54" s="23">
        <v>0</v>
      </c>
      <c r="G54" s="23">
        <f t="shared" si="4"/>
        <v>14</v>
      </c>
      <c r="H54" s="23">
        <f t="shared" si="5"/>
        <v>14</v>
      </c>
      <c r="I54" s="20">
        <f t="shared" si="6"/>
        <v>21.428571428571427</v>
      </c>
      <c r="J54" s="20">
        <f t="shared" si="7"/>
        <v>0</v>
      </c>
    </row>
    <row r="55" spans="1:10" s="35" customFormat="1" ht="12.75">
      <c r="A55" s="30"/>
      <c r="B55" s="31" t="s">
        <v>109</v>
      </c>
      <c r="C55" s="32">
        <f aca="true" t="shared" si="8" ref="C55:H55">SUM(C4:C54)</f>
        <v>3347</v>
      </c>
      <c r="D55" s="32">
        <f t="shared" si="8"/>
        <v>2288</v>
      </c>
      <c r="E55" s="32">
        <f t="shared" si="8"/>
        <v>201</v>
      </c>
      <c r="F55" s="32">
        <f t="shared" si="8"/>
        <v>140</v>
      </c>
      <c r="G55" s="32">
        <f t="shared" si="8"/>
        <v>3548</v>
      </c>
      <c r="H55" s="32">
        <f t="shared" si="8"/>
        <v>2428</v>
      </c>
      <c r="I55" s="33">
        <f t="shared" si="6"/>
        <v>5.665163472378805</v>
      </c>
      <c r="J55" s="34">
        <f t="shared" si="7"/>
        <v>5.766062602965404</v>
      </c>
    </row>
    <row r="56" spans="1:9" s="40" customFormat="1" ht="5.25" customHeight="1">
      <c r="A56" s="36"/>
      <c r="B56" s="37"/>
      <c r="C56" s="38"/>
      <c r="D56" s="39"/>
      <c r="E56" s="38"/>
      <c r="F56" s="39"/>
      <c r="G56" s="39"/>
      <c r="H56" s="39"/>
      <c r="I56" s="39"/>
    </row>
    <row r="57" spans="1:9" s="45" customFormat="1" ht="13.5" customHeight="1">
      <c r="A57" s="41" t="s">
        <v>110</v>
      </c>
      <c r="B57" s="42"/>
      <c r="C57" s="42"/>
      <c r="D57" s="42"/>
      <c r="E57" s="42"/>
      <c r="F57" s="43"/>
      <c r="G57" s="43"/>
      <c r="H57" s="43"/>
      <c r="I57" s="44"/>
    </row>
    <row r="58" spans="1:9" s="45" customFormat="1" ht="4.5" customHeight="1">
      <c r="A58" s="46"/>
      <c r="B58" s="47"/>
      <c r="C58" s="47"/>
      <c r="D58" s="47"/>
      <c r="E58" s="47"/>
      <c r="F58" s="43"/>
      <c r="G58" s="43"/>
      <c r="H58" s="43"/>
      <c r="I58" s="44"/>
    </row>
    <row r="59" spans="1:9" s="45" customFormat="1" ht="13.5" customHeight="1">
      <c r="A59" s="48" t="s">
        <v>111</v>
      </c>
      <c r="B59" s="48"/>
      <c r="C59" s="48"/>
      <c r="D59" s="48"/>
      <c r="E59" s="48"/>
      <c r="F59" s="48"/>
      <c r="G59" s="48"/>
      <c r="H59" s="48"/>
      <c r="I59" s="48"/>
    </row>
    <row r="60" spans="1:10" ht="12.75">
      <c r="A60" s="49" t="s">
        <v>114</v>
      </c>
      <c r="B60" s="49"/>
      <c r="C60" s="49"/>
      <c r="D60" s="49"/>
      <c r="E60" s="49"/>
      <c r="F60" s="49"/>
      <c r="G60" s="49"/>
      <c r="H60" s="49"/>
      <c r="I60" s="49"/>
      <c r="J60" s="49"/>
    </row>
  </sheetData>
  <mergeCells count="10">
    <mergeCell ref="B1:I1"/>
    <mergeCell ref="A60:J60"/>
    <mergeCell ref="G2:H2"/>
    <mergeCell ref="A59:I59"/>
    <mergeCell ref="A2:A3"/>
    <mergeCell ref="B2:B3"/>
    <mergeCell ref="A57:E57"/>
    <mergeCell ref="C2:D2"/>
    <mergeCell ref="E2:F2"/>
    <mergeCell ref="I2:J2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portrait" paperSize="9" scale="95" r:id="rId3"/>
  <headerFooter alignWithMargins="0">
    <oddHeader>&amp;LStand: 8. Dezember 2004&amp;RMagdeburg</oddHeader>
    <oddFooter>&amp;R&amp;10Tabelle 48.2 mw</oddFooter>
  </headerFooter>
  <legacyDrawing r:id="rId2"/>
  <oleObjects>
    <oleObject progId="Word.Document.8" shapeId="1153137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1:J60"/>
  <sheetViews>
    <sheetView zoomScaleSheetLayoutView="100" workbookViewId="0" topLeftCell="A22">
      <selection activeCell="A54" sqref="A54"/>
    </sheetView>
  </sheetViews>
  <sheetFormatPr defaultColWidth="11.57421875" defaultRowHeight="12.75"/>
  <cols>
    <col min="1" max="1" width="7.28125" style="51" customWidth="1"/>
    <col min="2" max="2" width="32.8515625" style="51" customWidth="1"/>
    <col min="3" max="3" width="7.00390625" style="52" customWidth="1"/>
    <col min="4" max="4" width="7.00390625" style="53" customWidth="1"/>
    <col min="5" max="5" width="7.00390625" style="52" customWidth="1"/>
    <col min="6" max="8" width="7.00390625" style="53" customWidth="1"/>
    <col min="9" max="9" width="6.8515625" style="53" customWidth="1"/>
    <col min="10" max="10" width="6.8515625" style="50" customWidth="1"/>
    <col min="11" max="16384" width="11.57421875" style="50" customWidth="1"/>
  </cols>
  <sheetData>
    <row r="1" spans="1:10" s="4" customFormat="1" ht="34.5" customHeight="1">
      <c r="A1" s="1"/>
      <c r="B1" s="54" t="s">
        <v>118</v>
      </c>
      <c r="C1" s="2"/>
      <c r="D1" s="2"/>
      <c r="E1" s="2"/>
      <c r="F1" s="2"/>
      <c r="G1" s="2"/>
      <c r="H1" s="2"/>
      <c r="I1" s="2"/>
      <c r="J1" s="3"/>
    </row>
    <row r="2" spans="1:10" s="4" customFormat="1" ht="45" customHeight="1">
      <c r="A2" s="5" t="s">
        <v>0</v>
      </c>
      <c r="B2" s="6" t="s">
        <v>1</v>
      </c>
      <c r="C2" s="7" t="s">
        <v>2</v>
      </c>
      <c r="D2" s="8"/>
      <c r="E2" s="7" t="s">
        <v>3</v>
      </c>
      <c r="F2" s="8"/>
      <c r="G2" s="9" t="s">
        <v>4</v>
      </c>
      <c r="H2" s="10"/>
      <c r="I2" s="7" t="s">
        <v>5</v>
      </c>
      <c r="J2" s="8"/>
    </row>
    <row r="3" spans="1:10" s="4" customFormat="1" ht="14.25" customHeight="1">
      <c r="A3" s="11"/>
      <c r="B3" s="12"/>
      <c r="C3" s="13" t="s">
        <v>6</v>
      </c>
      <c r="D3" s="14" t="s">
        <v>7</v>
      </c>
      <c r="E3" s="13" t="s">
        <v>6</v>
      </c>
      <c r="F3" s="14" t="s">
        <v>7</v>
      </c>
      <c r="G3" s="13" t="s">
        <v>6</v>
      </c>
      <c r="H3" s="14" t="s">
        <v>7</v>
      </c>
      <c r="I3" s="15" t="s">
        <v>6</v>
      </c>
      <c r="J3" s="16" t="s">
        <v>7</v>
      </c>
    </row>
    <row r="4" spans="1:10" s="4" customFormat="1" ht="12.75">
      <c r="A4" s="17" t="s">
        <v>8</v>
      </c>
      <c r="B4" s="18" t="s">
        <v>9</v>
      </c>
      <c r="C4" s="19">
        <v>113</v>
      </c>
      <c r="D4" s="19">
        <v>1</v>
      </c>
      <c r="E4" s="19">
        <v>2</v>
      </c>
      <c r="F4" s="19">
        <v>1</v>
      </c>
      <c r="G4" s="19">
        <f aca="true" t="shared" si="0" ref="G4:G35">C4+E4</f>
        <v>115</v>
      </c>
      <c r="H4" s="19">
        <f aca="true" t="shared" si="1" ref="H4:H35">D4+F4</f>
        <v>2</v>
      </c>
      <c r="I4" s="20">
        <f aca="true" t="shared" si="2" ref="I4:I35">IF(G4&lt;&gt;".",IF(G4&gt;0,E4/G4*100,"."),".")</f>
        <v>1.7391304347826086</v>
      </c>
      <c r="J4" s="20">
        <f aca="true" t="shared" si="3" ref="J4:J35">IF(H4&lt;&gt;".",IF(H4&gt;0,F4/H4*100,"."),".")</f>
        <v>50</v>
      </c>
    </row>
    <row r="5" spans="1:10" s="4" customFormat="1" ht="12.75">
      <c r="A5" s="17" t="s">
        <v>10</v>
      </c>
      <c r="B5" s="18" t="s">
        <v>11</v>
      </c>
      <c r="C5" s="19">
        <v>18</v>
      </c>
      <c r="D5" s="19">
        <v>60</v>
      </c>
      <c r="E5" s="19">
        <v>4</v>
      </c>
      <c r="F5" s="19">
        <v>11</v>
      </c>
      <c r="G5" s="19">
        <f t="shared" si="0"/>
        <v>22</v>
      </c>
      <c r="H5" s="19">
        <f t="shared" si="1"/>
        <v>71</v>
      </c>
      <c r="I5" s="20">
        <f t="shared" si="2"/>
        <v>18.181818181818183</v>
      </c>
      <c r="J5" s="20">
        <f t="shared" si="3"/>
        <v>15.492957746478872</v>
      </c>
    </row>
    <row r="6" spans="1:10" s="4" customFormat="1" ht="12.75">
      <c r="A6" s="17" t="s">
        <v>12</v>
      </c>
      <c r="B6" s="18" t="s">
        <v>13</v>
      </c>
      <c r="C6" s="19">
        <v>61</v>
      </c>
      <c r="D6" s="19">
        <v>2</v>
      </c>
      <c r="E6" s="19">
        <v>0</v>
      </c>
      <c r="F6" s="19">
        <v>0</v>
      </c>
      <c r="G6" s="19">
        <f t="shared" si="0"/>
        <v>61</v>
      </c>
      <c r="H6" s="19">
        <f t="shared" si="1"/>
        <v>2</v>
      </c>
      <c r="I6" s="20">
        <f t="shared" si="2"/>
        <v>0</v>
      </c>
      <c r="J6" s="20">
        <f t="shared" si="3"/>
        <v>0</v>
      </c>
    </row>
    <row r="7" spans="1:10" s="4" customFormat="1" ht="12" customHeight="1">
      <c r="A7" s="17" t="s">
        <v>14</v>
      </c>
      <c r="B7" s="18" t="s">
        <v>15</v>
      </c>
      <c r="C7" s="19">
        <v>8</v>
      </c>
      <c r="D7" s="19">
        <v>13</v>
      </c>
      <c r="E7" s="19">
        <v>0</v>
      </c>
      <c r="F7" s="19">
        <v>0</v>
      </c>
      <c r="G7" s="19">
        <f t="shared" si="0"/>
        <v>8</v>
      </c>
      <c r="H7" s="19">
        <f t="shared" si="1"/>
        <v>13</v>
      </c>
      <c r="I7" s="20">
        <f t="shared" si="2"/>
        <v>0</v>
      </c>
      <c r="J7" s="20">
        <f t="shared" si="3"/>
        <v>0</v>
      </c>
    </row>
    <row r="8" spans="1:10" s="4" customFormat="1" ht="12.75">
      <c r="A8" s="17" t="s">
        <v>16</v>
      </c>
      <c r="B8" s="18" t="s">
        <v>17</v>
      </c>
      <c r="C8" s="19">
        <v>1</v>
      </c>
      <c r="D8" s="19">
        <v>47</v>
      </c>
      <c r="E8" s="19">
        <v>0</v>
      </c>
      <c r="F8" s="19">
        <v>3</v>
      </c>
      <c r="G8" s="19">
        <f t="shared" si="0"/>
        <v>1</v>
      </c>
      <c r="H8" s="19">
        <f t="shared" si="1"/>
        <v>50</v>
      </c>
      <c r="I8" s="20">
        <f t="shared" si="2"/>
        <v>0</v>
      </c>
      <c r="J8" s="20">
        <f t="shared" si="3"/>
        <v>6</v>
      </c>
    </row>
    <row r="9" spans="1:10" s="4" customFormat="1" ht="12.75">
      <c r="A9" s="17" t="s">
        <v>18</v>
      </c>
      <c r="B9" s="18" t="s">
        <v>19</v>
      </c>
      <c r="C9" s="19">
        <v>10</v>
      </c>
      <c r="D9" s="19">
        <v>6</v>
      </c>
      <c r="E9" s="19">
        <v>1</v>
      </c>
      <c r="F9" s="19">
        <v>0</v>
      </c>
      <c r="G9" s="19">
        <f t="shared" si="0"/>
        <v>11</v>
      </c>
      <c r="H9" s="19">
        <f t="shared" si="1"/>
        <v>6</v>
      </c>
      <c r="I9" s="20">
        <f t="shared" si="2"/>
        <v>9.090909090909092</v>
      </c>
      <c r="J9" s="20">
        <f t="shared" si="3"/>
        <v>0</v>
      </c>
    </row>
    <row r="10" spans="1:10" s="4" customFormat="1" ht="12.75">
      <c r="A10" s="17" t="s">
        <v>20</v>
      </c>
      <c r="B10" s="18" t="s">
        <v>21</v>
      </c>
      <c r="C10" s="19">
        <v>23</v>
      </c>
      <c r="D10" s="19">
        <v>81</v>
      </c>
      <c r="E10" s="19">
        <v>0</v>
      </c>
      <c r="F10" s="19">
        <v>0</v>
      </c>
      <c r="G10" s="19">
        <f t="shared" si="0"/>
        <v>23</v>
      </c>
      <c r="H10" s="19">
        <f t="shared" si="1"/>
        <v>81</v>
      </c>
      <c r="I10" s="20">
        <f t="shared" si="2"/>
        <v>0</v>
      </c>
      <c r="J10" s="20">
        <f t="shared" si="3"/>
        <v>0</v>
      </c>
    </row>
    <row r="11" spans="1:10" s="4" customFormat="1" ht="12.75">
      <c r="A11" s="17" t="s">
        <v>22</v>
      </c>
      <c r="B11" s="18" t="s">
        <v>23</v>
      </c>
      <c r="C11" s="19">
        <v>0</v>
      </c>
      <c r="D11" s="19">
        <v>0</v>
      </c>
      <c r="E11" s="19">
        <v>0</v>
      </c>
      <c r="F11" s="19">
        <v>0</v>
      </c>
      <c r="G11" s="19">
        <f t="shared" si="0"/>
        <v>0</v>
      </c>
      <c r="H11" s="19">
        <f t="shared" si="1"/>
        <v>0</v>
      </c>
      <c r="I11" s="20" t="str">
        <f t="shared" si="2"/>
        <v>.</v>
      </c>
      <c r="J11" s="20" t="str">
        <f t="shared" si="3"/>
        <v>.</v>
      </c>
    </row>
    <row r="12" spans="1:10" s="4" customFormat="1" ht="12.75">
      <c r="A12" s="21" t="s">
        <v>24</v>
      </c>
      <c r="B12" s="22" t="s">
        <v>25</v>
      </c>
      <c r="C12" s="23">
        <v>11</v>
      </c>
      <c r="D12" s="23">
        <v>13</v>
      </c>
      <c r="E12" s="23">
        <v>2</v>
      </c>
      <c r="F12" s="23">
        <v>0</v>
      </c>
      <c r="G12" s="23">
        <f t="shared" si="0"/>
        <v>13</v>
      </c>
      <c r="H12" s="23">
        <f t="shared" si="1"/>
        <v>13</v>
      </c>
      <c r="I12" s="20">
        <f t="shared" si="2"/>
        <v>15.384615384615385</v>
      </c>
      <c r="J12" s="20">
        <f t="shared" si="3"/>
        <v>0</v>
      </c>
    </row>
    <row r="13" spans="1:10" s="4" customFormat="1" ht="12.75">
      <c r="A13" s="17" t="s">
        <v>26</v>
      </c>
      <c r="B13" s="18" t="s">
        <v>27</v>
      </c>
      <c r="C13" s="19">
        <v>28</v>
      </c>
      <c r="D13" s="19">
        <v>48</v>
      </c>
      <c r="E13" s="19">
        <v>2</v>
      </c>
      <c r="F13" s="19">
        <v>9</v>
      </c>
      <c r="G13" s="19">
        <f t="shared" si="0"/>
        <v>30</v>
      </c>
      <c r="H13" s="19">
        <f t="shared" si="1"/>
        <v>57</v>
      </c>
      <c r="I13" s="24">
        <f t="shared" si="2"/>
        <v>6.666666666666667</v>
      </c>
      <c r="J13" s="24">
        <f t="shared" si="3"/>
        <v>15.789473684210526</v>
      </c>
    </row>
    <row r="14" spans="1:10" s="4" customFormat="1" ht="12.75">
      <c r="A14" s="17" t="s">
        <v>28</v>
      </c>
      <c r="B14" s="18" t="s">
        <v>29</v>
      </c>
      <c r="C14" s="19">
        <v>53</v>
      </c>
      <c r="D14" s="19">
        <v>3</v>
      </c>
      <c r="E14" s="19">
        <v>4</v>
      </c>
      <c r="F14" s="19">
        <v>0</v>
      </c>
      <c r="G14" s="19">
        <f t="shared" si="0"/>
        <v>57</v>
      </c>
      <c r="H14" s="19">
        <f t="shared" si="1"/>
        <v>3</v>
      </c>
      <c r="I14" s="20">
        <f t="shared" si="2"/>
        <v>7.017543859649122</v>
      </c>
      <c r="J14" s="20">
        <f t="shared" si="3"/>
        <v>0</v>
      </c>
    </row>
    <row r="15" spans="1:10" s="4" customFormat="1" ht="12.75">
      <c r="A15" s="17" t="s">
        <v>30</v>
      </c>
      <c r="B15" s="18" t="s">
        <v>31</v>
      </c>
      <c r="C15" s="19">
        <v>0</v>
      </c>
      <c r="D15" s="19">
        <v>0</v>
      </c>
      <c r="E15" s="19">
        <v>0</v>
      </c>
      <c r="F15" s="19">
        <v>0</v>
      </c>
      <c r="G15" s="19">
        <f t="shared" si="0"/>
        <v>0</v>
      </c>
      <c r="H15" s="19">
        <f t="shared" si="1"/>
        <v>0</v>
      </c>
      <c r="I15" s="20" t="str">
        <f t="shared" si="2"/>
        <v>.</v>
      </c>
      <c r="J15" s="20" t="str">
        <f t="shared" si="3"/>
        <v>.</v>
      </c>
    </row>
    <row r="16" spans="1:10" s="4" customFormat="1" ht="12.75" customHeight="1">
      <c r="A16" s="17" t="s">
        <v>32</v>
      </c>
      <c r="B16" s="25" t="s">
        <v>33</v>
      </c>
      <c r="C16" s="19">
        <v>4</v>
      </c>
      <c r="D16" s="19">
        <v>0</v>
      </c>
      <c r="E16" s="19">
        <v>0</v>
      </c>
      <c r="F16" s="19">
        <v>0</v>
      </c>
      <c r="G16" s="19">
        <f t="shared" si="0"/>
        <v>4</v>
      </c>
      <c r="H16" s="19">
        <f t="shared" si="1"/>
        <v>0</v>
      </c>
      <c r="I16" s="20">
        <f t="shared" si="2"/>
        <v>0</v>
      </c>
      <c r="J16" s="20" t="str">
        <f t="shared" si="3"/>
        <v>.</v>
      </c>
    </row>
    <row r="17" spans="1:10" s="4" customFormat="1" ht="12.75">
      <c r="A17" s="17" t="s">
        <v>34</v>
      </c>
      <c r="B17" s="18" t="s">
        <v>35</v>
      </c>
      <c r="C17" s="19">
        <v>15</v>
      </c>
      <c r="D17" s="19">
        <v>0</v>
      </c>
      <c r="E17" s="19">
        <v>1</v>
      </c>
      <c r="F17" s="19">
        <v>0</v>
      </c>
      <c r="G17" s="19">
        <f t="shared" si="0"/>
        <v>16</v>
      </c>
      <c r="H17" s="19">
        <f t="shared" si="1"/>
        <v>0</v>
      </c>
      <c r="I17" s="20">
        <f t="shared" si="2"/>
        <v>6.25</v>
      </c>
      <c r="J17" s="20" t="str">
        <f t="shared" si="3"/>
        <v>.</v>
      </c>
    </row>
    <row r="18" spans="1:10" s="4" customFormat="1" ht="12.75">
      <c r="A18" s="17" t="s">
        <v>36</v>
      </c>
      <c r="B18" s="18" t="s">
        <v>37</v>
      </c>
      <c r="C18" s="19">
        <v>0</v>
      </c>
      <c r="D18" s="19">
        <v>2</v>
      </c>
      <c r="E18" s="19">
        <v>0</v>
      </c>
      <c r="F18" s="19">
        <v>0</v>
      </c>
      <c r="G18" s="19">
        <f t="shared" si="0"/>
        <v>0</v>
      </c>
      <c r="H18" s="19">
        <f t="shared" si="1"/>
        <v>2</v>
      </c>
      <c r="I18" s="20" t="str">
        <f t="shared" si="2"/>
        <v>.</v>
      </c>
      <c r="J18" s="20">
        <f t="shared" si="3"/>
        <v>0</v>
      </c>
    </row>
    <row r="19" spans="1:10" s="4" customFormat="1" ht="12.75">
      <c r="A19" s="17" t="s">
        <v>38</v>
      </c>
      <c r="B19" s="18" t="s">
        <v>39</v>
      </c>
      <c r="C19" s="19">
        <v>0</v>
      </c>
      <c r="D19" s="19">
        <v>26</v>
      </c>
      <c r="E19" s="19">
        <v>0</v>
      </c>
      <c r="F19" s="19">
        <v>2</v>
      </c>
      <c r="G19" s="19">
        <f t="shared" si="0"/>
        <v>0</v>
      </c>
      <c r="H19" s="19">
        <f t="shared" si="1"/>
        <v>28</v>
      </c>
      <c r="I19" s="20" t="str">
        <f t="shared" si="2"/>
        <v>.</v>
      </c>
      <c r="J19" s="20">
        <f t="shared" si="3"/>
        <v>7.142857142857142</v>
      </c>
    </row>
    <row r="20" spans="1:10" s="4" customFormat="1" ht="12.75">
      <c r="A20" s="17" t="s">
        <v>40</v>
      </c>
      <c r="B20" s="18" t="s">
        <v>41</v>
      </c>
      <c r="C20" s="19">
        <v>31</v>
      </c>
      <c r="D20" s="19">
        <v>3</v>
      </c>
      <c r="E20" s="19">
        <v>1</v>
      </c>
      <c r="F20" s="19">
        <v>0</v>
      </c>
      <c r="G20" s="19">
        <f t="shared" si="0"/>
        <v>32</v>
      </c>
      <c r="H20" s="19">
        <f t="shared" si="1"/>
        <v>3</v>
      </c>
      <c r="I20" s="20">
        <f t="shared" si="2"/>
        <v>3.125</v>
      </c>
      <c r="J20" s="20">
        <f t="shared" si="3"/>
        <v>0</v>
      </c>
    </row>
    <row r="21" spans="1:10" s="4" customFormat="1" ht="12.75">
      <c r="A21" s="21" t="s">
        <v>42</v>
      </c>
      <c r="B21" s="22" t="s">
        <v>43</v>
      </c>
      <c r="C21" s="23">
        <v>19</v>
      </c>
      <c r="D21" s="23">
        <v>7</v>
      </c>
      <c r="E21" s="23">
        <v>1</v>
      </c>
      <c r="F21" s="23">
        <v>0</v>
      </c>
      <c r="G21" s="23">
        <f t="shared" si="0"/>
        <v>20</v>
      </c>
      <c r="H21" s="23">
        <f t="shared" si="1"/>
        <v>7</v>
      </c>
      <c r="I21" s="20">
        <f t="shared" si="2"/>
        <v>5</v>
      </c>
      <c r="J21" s="20">
        <f t="shared" si="3"/>
        <v>0</v>
      </c>
    </row>
    <row r="22" spans="1:10" s="4" customFormat="1" ht="12.75">
      <c r="A22" s="17" t="s">
        <v>44</v>
      </c>
      <c r="B22" s="18" t="s">
        <v>45</v>
      </c>
      <c r="C22" s="19">
        <v>56</v>
      </c>
      <c r="D22" s="19">
        <v>0</v>
      </c>
      <c r="E22" s="19">
        <v>3</v>
      </c>
      <c r="F22" s="19">
        <v>0</v>
      </c>
      <c r="G22" s="19">
        <f t="shared" si="0"/>
        <v>59</v>
      </c>
      <c r="H22" s="19">
        <f t="shared" si="1"/>
        <v>0</v>
      </c>
      <c r="I22" s="24">
        <f t="shared" si="2"/>
        <v>5.084745762711865</v>
      </c>
      <c r="J22" s="24" t="str">
        <f t="shared" si="3"/>
        <v>.</v>
      </c>
    </row>
    <row r="23" spans="1:10" s="4" customFormat="1" ht="12.75">
      <c r="A23" s="17" t="s">
        <v>46</v>
      </c>
      <c r="B23" s="18" t="s">
        <v>47</v>
      </c>
      <c r="C23" s="19">
        <v>8</v>
      </c>
      <c r="D23" s="19">
        <v>26</v>
      </c>
      <c r="E23" s="19">
        <v>0</v>
      </c>
      <c r="F23" s="19">
        <v>1</v>
      </c>
      <c r="G23" s="19">
        <f t="shared" si="0"/>
        <v>8</v>
      </c>
      <c r="H23" s="19">
        <f t="shared" si="1"/>
        <v>27</v>
      </c>
      <c r="I23" s="20">
        <f t="shared" si="2"/>
        <v>0</v>
      </c>
      <c r="J23" s="20">
        <f t="shared" si="3"/>
        <v>3.7037037037037033</v>
      </c>
    </row>
    <row r="24" spans="1:10" s="4" customFormat="1" ht="12.75">
      <c r="A24" s="17" t="s">
        <v>48</v>
      </c>
      <c r="B24" s="18" t="s">
        <v>49</v>
      </c>
      <c r="C24" s="19">
        <v>31</v>
      </c>
      <c r="D24" s="19">
        <v>0</v>
      </c>
      <c r="E24" s="19">
        <v>4</v>
      </c>
      <c r="F24" s="19">
        <v>0</v>
      </c>
      <c r="G24" s="19">
        <f t="shared" si="0"/>
        <v>35</v>
      </c>
      <c r="H24" s="19">
        <f t="shared" si="1"/>
        <v>0</v>
      </c>
      <c r="I24" s="20">
        <f t="shared" si="2"/>
        <v>11.428571428571429</v>
      </c>
      <c r="J24" s="20" t="str">
        <f t="shared" si="3"/>
        <v>.</v>
      </c>
    </row>
    <row r="25" spans="1:10" s="4" customFormat="1" ht="12.75">
      <c r="A25" s="17" t="s">
        <v>50</v>
      </c>
      <c r="B25" s="18" t="s">
        <v>51</v>
      </c>
      <c r="C25" s="19">
        <v>90</v>
      </c>
      <c r="D25" s="19">
        <v>40</v>
      </c>
      <c r="E25" s="19">
        <v>7</v>
      </c>
      <c r="F25" s="19">
        <v>4</v>
      </c>
      <c r="G25" s="19">
        <f t="shared" si="0"/>
        <v>97</v>
      </c>
      <c r="H25" s="19">
        <f t="shared" si="1"/>
        <v>44</v>
      </c>
      <c r="I25" s="20">
        <f t="shared" si="2"/>
        <v>7.216494845360824</v>
      </c>
      <c r="J25" s="20">
        <f t="shared" si="3"/>
        <v>9.090909090909092</v>
      </c>
    </row>
    <row r="26" spans="1:10" s="4" customFormat="1" ht="12.75">
      <c r="A26" s="17" t="s">
        <v>52</v>
      </c>
      <c r="B26" s="18" t="s">
        <v>53</v>
      </c>
      <c r="C26" s="19">
        <v>27</v>
      </c>
      <c r="D26" s="19">
        <v>0</v>
      </c>
      <c r="E26" s="19">
        <v>1</v>
      </c>
      <c r="F26" s="19">
        <v>0</v>
      </c>
      <c r="G26" s="19">
        <f t="shared" si="0"/>
        <v>28</v>
      </c>
      <c r="H26" s="19">
        <f t="shared" si="1"/>
        <v>0</v>
      </c>
      <c r="I26" s="20">
        <f t="shared" si="2"/>
        <v>3.571428571428571</v>
      </c>
      <c r="J26" s="20" t="str">
        <f t="shared" si="3"/>
        <v>.</v>
      </c>
    </row>
    <row r="27" spans="1:10" s="4" customFormat="1" ht="12.75">
      <c r="A27" s="17" t="s">
        <v>54</v>
      </c>
      <c r="B27" s="18" t="s">
        <v>55</v>
      </c>
      <c r="C27" s="19">
        <v>0</v>
      </c>
      <c r="D27" s="19">
        <v>0</v>
      </c>
      <c r="E27" s="19">
        <v>1</v>
      </c>
      <c r="F27" s="19">
        <v>0</v>
      </c>
      <c r="G27" s="19">
        <f t="shared" si="0"/>
        <v>1</v>
      </c>
      <c r="H27" s="19">
        <f t="shared" si="1"/>
        <v>0</v>
      </c>
      <c r="I27" s="20">
        <f t="shared" si="2"/>
        <v>100</v>
      </c>
      <c r="J27" s="20" t="str">
        <f t="shared" si="3"/>
        <v>.</v>
      </c>
    </row>
    <row r="28" spans="1:10" s="4" customFormat="1" ht="12.75">
      <c r="A28" s="17" t="s">
        <v>56</v>
      </c>
      <c r="B28" s="18" t="s">
        <v>57</v>
      </c>
      <c r="C28" s="19">
        <v>1</v>
      </c>
      <c r="D28" s="19">
        <v>2</v>
      </c>
      <c r="E28" s="19">
        <v>0</v>
      </c>
      <c r="F28" s="19">
        <v>0</v>
      </c>
      <c r="G28" s="19">
        <f t="shared" si="0"/>
        <v>1</v>
      </c>
      <c r="H28" s="19">
        <f t="shared" si="1"/>
        <v>2</v>
      </c>
      <c r="I28" s="20">
        <f t="shared" si="2"/>
        <v>0</v>
      </c>
      <c r="J28" s="20">
        <f t="shared" si="3"/>
        <v>0</v>
      </c>
    </row>
    <row r="29" spans="1:10" s="4" customFormat="1" ht="12.75">
      <c r="A29" s="26" t="s">
        <v>58</v>
      </c>
      <c r="B29" s="18" t="s">
        <v>59</v>
      </c>
      <c r="C29" s="19">
        <v>0</v>
      </c>
      <c r="D29" s="19">
        <v>0</v>
      </c>
      <c r="E29" s="19">
        <v>0</v>
      </c>
      <c r="F29" s="19">
        <v>0</v>
      </c>
      <c r="G29" s="19">
        <f t="shared" si="0"/>
        <v>0</v>
      </c>
      <c r="H29" s="19">
        <f t="shared" si="1"/>
        <v>0</v>
      </c>
      <c r="I29" s="20" t="str">
        <f t="shared" si="2"/>
        <v>.</v>
      </c>
      <c r="J29" s="20" t="str">
        <f t="shared" si="3"/>
        <v>.</v>
      </c>
    </row>
    <row r="30" spans="1:10" s="4" customFormat="1" ht="12.75">
      <c r="A30" s="17" t="s">
        <v>60</v>
      </c>
      <c r="B30" s="18" t="s">
        <v>61</v>
      </c>
      <c r="C30" s="19">
        <v>8</v>
      </c>
      <c r="D30" s="19">
        <v>0</v>
      </c>
      <c r="E30" s="19">
        <v>1</v>
      </c>
      <c r="F30" s="19">
        <v>0</v>
      </c>
      <c r="G30" s="19">
        <f t="shared" si="0"/>
        <v>9</v>
      </c>
      <c r="H30" s="19">
        <f t="shared" si="1"/>
        <v>0</v>
      </c>
      <c r="I30" s="20">
        <f t="shared" si="2"/>
        <v>11.11111111111111</v>
      </c>
      <c r="J30" s="20" t="str">
        <f t="shared" si="3"/>
        <v>.</v>
      </c>
    </row>
    <row r="31" spans="1:10" s="4" customFormat="1" ht="12.75">
      <c r="A31" s="21" t="s">
        <v>62</v>
      </c>
      <c r="B31" s="22" t="s">
        <v>63</v>
      </c>
      <c r="C31" s="23">
        <v>19</v>
      </c>
      <c r="D31" s="23">
        <v>7</v>
      </c>
      <c r="E31" s="23">
        <v>1</v>
      </c>
      <c r="F31" s="23">
        <v>1</v>
      </c>
      <c r="G31" s="23">
        <f t="shared" si="0"/>
        <v>20</v>
      </c>
      <c r="H31" s="23">
        <f t="shared" si="1"/>
        <v>8</v>
      </c>
      <c r="I31" s="20">
        <f t="shared" si="2"/>
        <v>5</v>
      </c>
      <c r="J31" s="20">
        <f t="shared" si="3"/>
        <v>12.5</v>
      </c>
    </row>
    <row r="32" spans="1:10" s="4" customFormat="1" ht="12.75">
      <c r="A32" s="17" t="s">
        <v>64</v>
      </c>
      <c r="B32" s="18" t="s">
        <v>65</v>
      </c>
      <c r="C32" s="19">
        <v>16</v>
      </c>
      <c r="D32" s="19">
        <v>8</v>
      </c>
      <c r="E32" s="19">
        <v>1</v>
      </c>
      <c r="F32" s="19">
        <v>0</v>
      </c>
      <c r="G32" s="19">
        <f t="shared" si="0"/>
        <v>17</v>
      </c>
      <c r="H32" s="19">
        <f t="shared" si="1"/>
        <v>8</v>
      </c>
      <c r="I32" s="24">
        <f t="shared" si="2"/>
        <v>5.88235294117647</v>
      </c>
      <c r="J32" s="24">
        <f t="shared" si="3"/>
        <v>0</v>
      </c>
    </row>
    <row r="33" spans="1:10" s="4" customFormat="1" ht="12.75">
      <c r="A33" s="17" t="s">
        <v>66</v>
      </c>
      <c r="B33" s="18" t="s">
        <v>67</v>
      </c>
      <c r="C33" s="19">
        <v>274</v>
      </c>
      <c r="D33" s="19">
        <v>28</v>
      </c>
      <c r="E33" s="19">
        <v>8</v>
      </c>
      <c r="F33" s="19">
        <v>0</v>
      </c>
      <c r="G33" s="19">
        <f t="shared" si="0"/>
        <v>282</v>
      </c>
      <c r="H33" s="19">
        <f t="shared" si="1"/>
        <v>28</v>
      </c>
      <c r="I33" s="20">
        <f t="shared" si="2"/>
        <v>2.8368794326241136</v>
      </c>
      <c r="J33" s="20">
        <f t="shared" si="3"/>
        <v>0</v>
      </c>
    </row>
    <row r="34" spans="1:10" s="4" customFormat="1" ht="12.75">
      <c r="A34" s="17" t="s">
        <v>68</v>
      </c>
      <c r="B34" s="18" t="s">
        <v>69</v>
      </c>
      <c r="C34" s="19">
        <v>101</v>
      </c>
      <c r="D34" s="19">
        <v>47</v>
      </c>
      <c r="E34" s="19">
        <v>4</v>
      </c>
      <c r="F34" s="19">
        <v>2</v>
      </c>
      <c r="G34" s="19">
        <f t="shared" si="0"/>
        <v>105</v>
      </c>
      <c r="H34" s="19">
        <f t="shared" si="1"/>
        <v>49</v>
      </c>
      <c r="I34" s="20">
        <f t="shared" si="2"/>
        <v>3.8095238095238098</v>
      </c>
      <c r="J34" s="20">
        <f t="shared" si="3"/>
        <v>4.081632653061225</v>
      </c>
    </row>
    <row r="35" spans="1:10" s="4" customFormat="1" ht="12.75">
      <c r="A35" s="17" t="s">
        <v>70</v>
      </c>
      <c r="B35" s="18" t="s">
        <v>71</v>
      </c>
      <c r="C35" s="19">
        <v>0</v>
      </c>
      <c r="D35" s="19">
        <v>14</v>
      </c>
      <c r="E35" s="19">
        <v>0</v>
      </c>
      <c r="F35" s="19">
        <v>0</v>
      </c>
      <c r="G35" s="19">
        <f t="shared" si="0"/>
        <v>0</v>
      </c>
      <c r="H35" s="19">
        <f t="shared" si="1"/>
        <v>14</v>
      </c>
      <c r="I35" s="20" t="str">
        <f t="shared" si="2"/>
        <v>.</v>
      </c>
      <c r="J35" s="20">
        <f t="shared" si="3"/>
        <v>0</v>
      </c>
    </row>
    <row r="36" spans="1:10" s="4" customFormat="1" ht="12.75">
      <c r="A36" s="17" t="s">
        <v>72</v>
      </c>
      <c r="B36" s="18" t="s">
        <v>73</v>
      </c>
      <c r="C36" s="19">
        <v>4</v>
      </c>
      <c r="D36" s="19">
        <v>19</v>
      </c>
      <c r="E36" s="19">
        <v>0</v>
      </c>
      <c r="F36" s="19">
        <v>1</v>
      </c>
      <c r="G36" s="19">
        <f aca="true" t="shared" si="4" ref="G36:G54">C36+E36</f>
        <v>4</v>
      </c>
      <c r="H36" s="19">
        <f aca="true" t="shared" si="5" ref="H36:H54">D36+F36</f>
        <v>20</v>
      </c>
      <c r="I36" s="20">
        <f aca="true" t="shared" si="6" ref="I36:I55">IF(G36&lt;&gt;".",IF(G36&gt;0,E36/G36*100,"."),".")</f>
        <v>0</v>
      </c>
      <c r="J36" s="20">
        <f aca="true" t="shared" si="7" ref="J36:J55">IF(H36&lt;&gt;".",IF(H36&gt;0,F36/H36*100,"."),".")</f>
        <v>5</v>
      </c>
    </row>
    <row r="37" spans="1:10" s="4" customFormat="1" ht="12.75">
      <c r="A37" s="17" t="s">
        <v>74</v>
      </c>
      <c r="B37" s="18" t="s">
        <v>75</v>
      </c>
      <c r="C37" s="19">
        <v>0</v>
      </c>
      <c r="D37" s="19">
        <v>16</v>
      </c>
      <c r="E37" s="19">
        <v>1</v>
      </c>
      <c r="F37" s="19">
        <v>0</v>
      </c>
      <c r="G37" s="19">
        <f t="shared" si="4"/>
        <v>1</v>
      </c>
      <c r="H37" s="19">
        <f t="shared" si="5"/>
        <v>16</v>
      </c>
      <c r="I37" s="20">
        <f t="shared" si="6"/>
        <v>100</v>
      </c>
      <c r="J37" s="20">
        <f t="shared" si="7"/>
        <v>0</v>
      </c>
    </row>
    <row r="38" spans="1:10" s="4" customFormat="1" ht="12.75">
      <c r="A38" s="17" t="s">
        <v>76</v>
      </c>
      <c r="B38" s="27" t="s">
        <v>77</v>
      </c>
      <c r="C38" s="19">
        <v>0</v>
      </c>
      <c r="D38" s="19">
        <v>25</v>
      </c>
      <c r="E38" s="19">
        <v>0</v>
      </c>
      <c r="F38" s="19">
        <v>1</v>
      </c>
      <c r="G38" s="19">
        <f t="shared" si="4"/>
        <v>0</v>
      </c>
      <c r="H38" s="19">
        <f t="shared" si="5"/>
        <v>26</v>
      </c>
      <c r="I38" s="20" t="str">
        <f t="shared" si="6"/>
        <v>.</v>
      </c>
      <c r="J38" s="20">
        <f t="shared" si="7"/>
        <v>3.8461538461538463</v>
      </c>
    </row>
    <row r="39" spans="1:10" s="4" customFormat="1" ht="12.75">
      <c r="A39" s="17" t="s">
        <v>78</v>
      </c>
      <c r="B39" s="18" t="s">
        <v>79</v>
      </c>
      <c r="C39" s="19">
        <v>0</v>
      </c>
      <c r="D39" s="19">
        <v>3</v>
      </c>
      <c r="E39" s="19">
        <v>1</v>
      </c>
      <c r="F39" s="19">
        <v>0</v>
      </c>
      <c r="G39" s="19">
        <f t="shared" si="4"/>
        <v>1</v>
      </c>
      <c r="H39" s="19">
        <f t="shared" si="5"/>
        <v>3</v>
      </c>
      <c r="I39" s="20">
        <f t="shared" si="6"/>
        <v>100</v>
      </c>
      <c r="J39" s="20">
        <f t="shared" si="7"/>
        <v>0</v>
      </c>
    </row>
    <row r="40" spans="1:10" s="4" customFormat="1" ht="12.75">
      <c r="A40" s="17" t="s">
        <v>80</v>
      </c>
      <c r="B40" s="18" t="s">
        <v>81</v>
      </c>
      <c r="C40" s="19">
        <v>0</v>
      </c>
      <c r="D40" s="19">
        <v>1</v>
      </c>
      <c r="E40" s="19">
        <v>0</v>
      </c>
      <c r="F40" s="19">
        <v>0</v>
      </c>
      <c r="G40" s="19">
        <f t="shared" si="4"/>
        <v>0</v>
      </c>
      <c r="H40" s="19">
        <f t="shared" si="5"/>
        <v>1</v>
      </c>
      <c r="I40" s="20" t="str">
        <f t="shared" si="6"/>
        <v>.</v>
      </c>
      <c r="J40" s="20">
        <f t="shared" si="7"/>
        <v>0</v>
      </c>
    </row>
    <row r="41" spans="1:10" s="4" customFormat="1" ht="12.75">
      <c r="A41" s="21" t="s">
        <v>82</v>
      </c>
      <c r="B41" s="22" t="s">
        <v>83</v>
      </c>
      <c r="C41" s="23">
        <v>52</v>
      </c>
      <c r="D41" s="23">
        <v>18</v>
      </c>
      <c r="E41" s="23">
        <v>4</v>
      </c>
      <c r="F41" s="23">
        <v>1</v>
      </c>
      <c r="G41" s="23">
        <f t="shared" si="4"/>
        <v>56</v>
      </c>
      <c r="H41" s="23">
        <f t="shared" si="5"/>
        <v>19</v>
      </c>
      <c r="I41" s="20">
        <f t="shared" si="6"/>
        <v>7.142857142857142</v>
      </c>
      <c r="J41" s="20">
        <f t="shared" si="7"/>
        <v>5.263157894736842</v>
      </c>
    </row>
    <row r="42" spans="1:10" s="4" customFormat="1" ht="12.75">
      <c r="A42" s="17" t="s">
        <v>84</v>
      </c>
      <c r="B42" s="18" t="s">
        <v>85</v>
      </c>
      <c r="C42" s="19">
        <v>0</v>
      </c>
      <c r="D42" s="19">
        <v>0</v>
      </c>
      <c r="E42" s="19">
        <v>0</v>
      </c>
      <c r="F42" s="19">
        <v>0</v>
      </c>
      <c r="G42" s="19">
        <f t="shared" si="4"/>
        <v>0</v>
      </c>
      <c r="H42" s="19">
        <f t="shared" si="5"/>
        <v>0</v>
      </c>
      <c r="I42" s="24" t="str">
        <f t="shared" si="6"/>
        <v>.</v>
      </c>
      <c r="J42" s="24" t="str">
        <f t="shared" si="7"/>
        <v>.</v>
      </c>
    </row>
    <row r="43" spans="1:10" s="4" customFormat="1" ht="12.75">
      <c r="A43" s="17" t="s">
        <v>86</v>
      </c>
      <c r="B43" s="18" t="s">
        <v>87</v>
      </c>
      <c r="C43" s="19">
        <v>0</v>
      </c>
      <c r="D43" s="19">
        <v>0</v>
      </c>
      <c r="E43" s="19">
        <v>0</v>
      </c>
      <c r="F43" s="19">
        <v>0</v>
      </c>
      <c r="G43" s="19">
        <f t="shared" si="4"/>
        <v>0</v>
      </c>
      <c r="H43" s="19">
        <f t="shared" si="5"/>
        <v>0</v>
      </c>
      <c r="I43" s="20" t="str">
        <f t="shared" si="6"/>
        <v>.</v>
      </c>
      <c r="J43" s="20" t="str">
        <f t="shared" si="7"/>
        <v>.</v>
      </c>
    </row>
    <row r="44" spans="1:10" s="4" customFormat="1" ht="12.75">
      <c r="A44" s="17" t="s">
        <v>88</v>
      </c>
      <c r="B44" s="18" t="s">
        <v>89</v>
      </c>
      <c r="C44" s="19">
        <v>3</v>
      </c>
      <c r="D44" s="19">
        <v>0</v>
      </c>
      <c r="E44" s="19">
        <v>0</v>
      </c>
      <c r="F44" s="19">
        <v>0</v>
      </c>
      <c r="G44" s="19">
        <f t="shared" si="4"/>
        <v>3</v>
      </c>
      <c r="H44" s="19">
        <f t="shared" si="5"/>
        <v>0</v>
      </c>
      <c r="I44" s="20">
        <f t="shared" si="6"/>
        <v>0</v>
      </c>
      <c r="J44" s="20" t="str">
        <f t="shared" si="7"/>
        <v>.</v>
      </c>
    </row>
    <row r="45" spans="1:10" s="4" customFormat="1" ht="12.75">
      <c r="A45" s="17" t="s">
        <v>90</v>
      </c>
      <c r="B45" s="18" t="s">
        <v>112</v>
      </c>
      <c r="C45" s="19">
        <v>0</v>
      </c>
      <c r="D45" s="19">
        <v>0</v>
      </c>
      <c r="E45" s="19">
        <v>0</v>
      </c>
      <c r="F45" s="19">
        <v>0</v>
      </c>
      <c r="G45" s="19">
        <f t="shared" si="4"/>
        <v>0</v>
      </c>
      <c r="H45" s="19">
        <f t="shared" si="5"/>
        <v>0</v>
      </c>
      <c r="I45" s="20" t="str">
        <f t="shared" si="6"/>
        <v>.</v>
      </c>
      <c r="J45" s="20" t="str">
        <f t="shared" si="7"/>
        <v>.</v>
      </c>
    </row>
    <row r="46" spans="1:10" s="4" customFormat="1" ht="12.75">
      <c r="A46" s="17" t="s">
        <v>91</v>
      </c>
      <c r="B46" s="18" t="s">
        <v>92</v>
      </c>
      <c r="C46" s="19">
        <v>12</v>
      </c>
      <c r="D46" s="19">
        <v>32</v>
      </c>
      <c r="E46" s="19">
        <v>0</v>
      </c>
      <c r="F46" s="19">
        <v>1</v>
      </c>
      <c r="G46" s="19">
        <f t="shared" si="4"/>
        <v>12</v>
      </c>
      <c r="H46" s="19">
        <f t="shared" si="5"/>
        <v>33</v>
      </c>
      <c r="I46" s="20">
        <f t="shared" si="6"/>
        <v>0</v>
      </c>
      <c r="J46" s="20">
        <f t="shared" si="7"/>
        <v>3.0303030303030303</v>
      </c>
    </row>
    <row r="47" spans="1:10" s="4" customFormat="1" ht="12.75">
      <c r="A47" s="17" t="s">
        <v>93</v>
      </c>
      <c r="B47" s="18" t="s">
        <v>94</v>
      </c>
      <c r="C47" s="19">
        <v>14</v>
      </c>
      <c r="D47" s="19">
        <v>0</v>
      </c>
      <c r="E47" s="19">
        <v>0</v>
      </c>
      <c r="F47" s="19">
        <v>0</v>
      </c>
      <c r="G47" s="19">
        <f t="shared" si="4"/>
        <v>14</v>
      </c>
      <c r="H47" s="19">
        <f t="shared" si="5"/>
        <v>0</v>
      </c>
      <c r="I47" s="20">
        <f t="shared" si="6"/>
        <v>0</v>
      </c>
      <c r="J47" s="20" t="str">
        <f t="shared" si="7"/>
        <v>.</v>
      </c>
    </row>
    <row r="48" spans="1:10" s="4" customFormat="1" ht="12.75">
      <c r="A48" s="17" t="s">
        <v>95</v>
      </c>
      <c r="B48" s="18" t="s">
        <v>96</v>
      </c>
      <c r="C48" s="19">
        <v>1</v>
      </c>
      <c r="D48" s="19">
        <v>2</v>
      </c>
      <c r="E48" s="19">
        <v>0</v>
      </c>
      <c r="F48" s="19">
        <v>0</v>
      </c>
      <c r="G48" s="19">
        <f t="shared" si="4"/>
        <v>1</v>
      </c>
      <c r="H48" s="19">
        <f t="shared" si="5"/>
        <v>2</v>
      </c>
      <c r="I48" s="20">
        <f t="shared" si="6"/>
        <v>0</v>
      </c>
      <c r="J48" s="20">
        <f t="shared" si="7"/>
        <v>0</v>
      </c>
    </row>
    <row r="49" spans="1:10" s="4" customFormat="1" ht="12.75">
      <c r="A49" s="17" t="s">
        <v>97</v>
      </c>
      <c r="B49" s="18" t="s">
        <v>98</v>
      </c>
      <c r="C49" s="19">
        <v>0</v>
      </c>
      <c r="D49" s="19">
        <v>0</v>
      </c>
      <c r="E49" s="19">
        <v>0</v>
      </c>
      <c r="F49" s="19">
        <v>1</v>
      </c>
      <c r="G49" s="19">
        <f t="shared" si="4"/>
        <v>0</v>
      </c>
      <c r="H49" s="19">
        <f t="shared" si="5"/>
        <v>1</v>
      </c>
      <c r="I49" s="20" t="str">
        <f t="shared" si="6"/>
        <v>.</v>
      </c>
      <c r="J49" s="20">
        <f t="shared" si="7"/>
        <v>100</v>
      </c>
    </row>
    <row r="50" spans="1:10" s="4" customFormat="1" ht="12.75">
      <c r="A50" s="17" t="s">
        <v>99</v>
      </c>
      <c r="B50" s="18" t="s">
        <v>100</v>
      </c>
      <c r="C50" s="19">
        <v>102</v>
      </c>
      <c r="D50" s="19">
        <v>0</v>
      </c>
      <c r="E50" s="19">
        <v>5</v>
      </c>
      <c r="F50" s="19">
        <v>0</v>
      </c>
      <c r="G50" s="19">
        <f t="shared" si="4"/>
        <v>107</v>
      </c>
      <c r="H50" s="19">
        <f t="shared" si="5"/>
        <v>0</v>
      </c>
      <c r="I50" s="20">
        <f t="shared" si="6"/>
        <v>4.672897196261682</v>
      </c>
      <c r="J50" s="20" t="str">
        <f t="shared" si="7"/>
        <v>.</v>
      </c>
    </row>
    <row r="51" spans="1:10" s="4" customFormat="1" ht="12.75">
      <c r="A51" s="21" t="s">
        <v>101</v>
      </c>
      <c r="B51" s="22" t="s">
        <v>102</v>
      </c>
      <c r="C51" s="23">
        <v>42</v>
      </c>
      <c r="D51" s="23">
        <v>135</v>
      </c>
      <c r="E51" s="23">
        <v>2</v>
      </c>
      <c r="F51" s="23">
        <v>8</v>
      </c>
      <c r="G51" s="23">
        <f t="shared" si="4"/>
        <v>44</v>
      </c>
      <c r="H51" s="23">
        <f t="shared" si="5"/>
        <v>143</v>
      </c>
      <c r="I51" s="20">
        <f t="shared" si="6"/>
        <v>4.545454545454546</v>
      </c>
      <c r="J51" s="20">
        <f t="shared" si="7"/>
        <v>5.594405594405594</v>
      </c>
    </row>
    <row r="52" spans="1:10" s="4" customFormat="1" ht="12.75">
      <c r="A52" s="17" t="s">
        <v>103</v>
      </c>
      <c r="B52" s="18" t="s">
        <v>104</v>
      </c>
      <c r="C52" s="19">
        <v>49</v>
      </c>
      <c r="D52" s="19">
        <v>7</v>
      </c>
      <c r="E52" s="19">
        <v>0</v>
      </c>
      <c r="F52" s="19">
        <v>0</v>
      </c>
      <c r="G52" s="19">
        <f t="shared" si="4"/>
        <v>49</v>
      </c>
      <c r="H52" s="19">
        <f t="shared" si="5"/>
        <v>7</v>
      </c>
      <c r="I52" s="24">
        <f t="shared" si="6"/>
        <v>0</v>
      </c>
      <c r="J52" s="24">
        <f t="shared" si="7"/>
        <v>0</v>
      </c>
    </row>
    <row r="53" spans="1:10" s="4" customFormat="1" ht="12.75">
      <c r="A53" s="17" t="s">
        <v>105</v>
      </c>
      <c r="B53" s="18" t="s">
        <v>106</v>
      </c>
      <c r="C53" s="19">
        <v>8</v>
      </c>
      <c r="D53" s="19">
        <v>1</v>
      </c>
      <c r="E53" s="19">
        <v>2</v>
      </c>
      <c r="F53" s="19">
        <v>0</v>
      </c>
      <c r="G53" s="19">
        <f t="shared" si="4"/>
        <v>10</v>
      </c>
      <c r="H53" s="19">
        <f t="shared" si="5"/>
        <v>1</v>
      </c>
      <c r="I53" s="20">
        <f t="shared" si="6"/>
        <v>20</v>
      </c>
      <c r="J53" s="20">
        <f t="shared" si="7"/>
        <v>0</v>
      </c>
    </row>
    <row r="54" spans="1:10" s="29" customFormat="1" ht="12.75">
      <c r="A54" s="17" t="s">
        <v>107</v>
      </c>
      <c r="B54" s="28" t="s">
        <v>108</v>
      </c>
      <c r="C54" s="23">
        <v>9</v>
      </c>
      <c r="D54" s="23">
        <v>4</v>
      </c>
      <c r="E54" s="23">
        <v>0</v>
      </c>
      <c r="F54" s="23">
        <v>0</v>
      </c>
      <c r="G54" s="23">
        <f t="shared" si="4"/>
        <v>9</v>
      </c>
      <c r="H54" s="23">
        <f t="shared" si="5"/>
        <v>4</v>
      </c>
      <c r="I54" s="20">
        <f t="shared" si="6"/>
        <v>0</v>
      </c>
      <c r="J54" s="20">
        <f t="shared" si="7"/>
        <v>0</v>
      </c>
    </row>
    <row r="55" spans="1:10" s="35" customFormat="1" ht="12.75">
      <c r="A55" s="30"/>
      <c r="B55" s="31" t="s">
        <v>109</v>
      </c>
      <c r="C55" s="32">
        <f aca="true" t="shared" si="8" ref="C55:H55">SUM(C4:C54)</f>
        <v>1322</v>
      </c>
      <c r="D55" s="32">
        <f t="shared" si="8"/>
        <v>747</v>
      </c>
      <c r="E55" s="32">
        <f t="shared" si="8"/>
        <v>64</v>
      </c>
      <c r="F55" s="32">
        <f t="shared" si="8"/>
        <v>47</v>
      </c>
      <c r="G55" s="32">
        <f t="shared" si="8"/>
        <v>1386</v>
      </c>
      <c r="H55" s="32">
        <f t="shared" si="8"/>
        <v>794</v>
      </c>
      <c r="I55" s="33">
        <f t="shared" si="6"/>
        <v>4.617604617604617</v>
      </c>
      <c r="J55" s="34">
        <f t="shared" si="7"/>
        <v>5.919395465994962</v>
      </c>
    </row>
    <row r="56" spans="1:9" s="40" customFormat="1" ht="5.25" customHeight="1">
      <c r="A56" s="36"/>
      <c r="B56" s="37"/>
      <c r="C56" s="38"/>
      <c r="D56" s="39"/>
      <c r="E56" s="38"/>
      <c r="F56" s="39"/>
      <c r="G56" s="39"/>
      <c r="H56" s="39"/>
      <c r="I56" s="39"/>
    </row>
    <row r="57" spans="1:9" s="45" customFormat="1" ht="13.5" customHeight="1">
      <c r="A57" s="41" t="s">
        <v>110</v>
      </c>
      <c r="B57" s="42"/>
      <c r="C57" s="42"/>
      <c r="D57" s="42"/>
      <c r="E57" s="42"/>
      <c r="F57" s="43"/>
      <c r="G57" s="43"/>
      <c r="H57" s="43"/>
      <c r="I57" s="44"/>
    </row>
    <row r="58" spans="1:9" s="45" customFormat="1" ht="4.5" customHeight="1">
      <c r="A58" s="46"/>
      <c r="B58" s="47"/>
      <c r="C58" s="47"/>
      <c r="D58" s="47"/>
      <c r="E58" s="47"/>
      <c r="F58" s="43"/>
      <c r="G58" s="43"/>
      <c r="H58" s="43"/>
      <c r="I58" s="44"/>
    </row>
    <row r="59" spans="1:9" s="45" customFormat="1" ht="13.5" customHeight="1">
      <c r="A59" s="48" t="s">
        <v>111</v>
      </c>
      <c r="B59" s="48"/>
      <c r="C59" s="48"/>
      <c r="D59" s="48"/>
      <c r="E59" s="48"/>
      <c r="F59" s="48"/>
      <c r="G59" s="48"/>
      <c r="H59" s="48"/>
      <c r="I59" s="48"/>
    </row>
    <row r="60" spans="1:10" ht="12.75">
      <c r="A60" s="49" t="s">
        <v>114</v>
      </c>
      <c r="B60" s="49"/>
      <c r="C60" s="49"/>
      <c r="D60" s="49"/>
      <c r="E60" s="49"/>
      <c r="F60" s="49"/>
      <c r="G60" s="49"/>
      <c r="H60" s="49"/>
      <c r="I60" s="49"/>
      <c r="J60" s="49"/>
    </row>
  </sheetData>
  <mergeCells count="10">
    <mergeCell ref="B1:I1"/>
    <mergeCell ref="A60:J60"/>
    <mergeCell ref="G2:H2"/>
    <mergeCell ref="A59:I59"/>
    <mergeCell ref="A2:A3"/>
    <mergeCell ref="B2:B3"/>
    <mergeCell ref="A57:E57"/>
    <mergeCell ref="C2:D2"/>
    <mergeCell ref="E2:F2"/>
    <mergeCell ref="I2:J2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portrait" paperSize="9" scale="95" r:id="rId3"/>
  <headerFooter alignWithMargins="0">
    <oddHeader>&amp;LStand: 8. Dezember 2004&amp;RMerseburg</oddHeader>
    <oddFooter>&amp;R&amp;10Tabelle 48.2 mw</oddFooter>
  </headerFooter>
  <legacyDrawing r:id="rId2"/>
  <oleObjects>
    <oleObject progId="Word.Document.8" shapeId="1153143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"/>
  <dimension ref="A1:J60"/>
  <sheetViews>
    <sheetView zoomScaleSheetLayoutView="100" workbookViewId="0" topLeftCell="A21">
      <selection activeCell="A54" sqref="A54"/>
    </sheetView>
  </sheetViews>
  <sheetFormatPr defaultColWidth="11.57421875" defaultRowHeight="12.75"/>
  <cols>
    <col min="1" max="1" width="7.28125" style="51" customWidth="1"/>
    <col min="2" max="2" width="32.8515625" style="51" customWidth="1"/>
    <col min="3" max="3" width="7.00390625" style="52" customWidth="1"/>
    <col min="4" max="4" width="7.00390625" style="53" customWidth="1"/>
    <col min="5" max="5" width="7.00390625" style="52" customWidth="1"/>
    <col min="6" max="8" width="7.00390625" style="53" customWidth="1"/>
    <col min="9" max="9" width="6.8515625" style="53" customWidth="1"/>
    <col min="10" max="10" width="6.8515625" style="50" customWidth="1"/>
    <col min="11" max="16384" width="11.57421875" style="50" customWidth="1"/>
  </cols>
  <sheetData>
    <row r="1" spans="1:10" s="4" customFormat="1" ht="34.5" customHeight="1">
      <c r="A1" s="1"/>
      <c r="B1" s="54" t="s">
        <v>119</v>
      </c>
      <c r="C1" s="2"/>
      <c r="D1" s="2"/>
      <c r="E1" s="2"/>
      <c r="F1" s="2"/>
      <c r="G1" s="2"/>
      <c r="H1" s="2"/>
      <c r="I1" s="2"/>
      <c r="J1" s="3"/>
    </row>
    <row r="2" spans="1:10" s="4" customFormat="1" ht="45" customHeight="1">
      <c r="A2" s="5" t="s">
        <v>0</v>
      </c>
      <c r="B2" s="6" t="s">
        <v>1</v>
      </c>
      <c r="C2" s="7" t="s">
        <v>2</v>
      </c>
      <c r="D2" s="8"/>
      <c r="E2" s="7" t="s">
        <v>3</v>
      </c>
      <c r="F2" s="8"/>
      <c r="G2" s="9" t="s">
        <v>4</v>
      </c>
      <c r="H2" s="10"/>
      <c r="I2" s="7" t="s">
        <v>5</v>
      </c>
      <c r="J2" s="8"/>
    </row>
    <row r="3" spans="1:10" s="4" customFormat="1" ht="14.25" customHeight="1">
      <c r="A3" s="11"/>
      <c r="B3" s="12"/>
      <c r="C3" s="13" t="s">
        <v>6</v>
      </c>
      <c r="D3" s="14" t="s">
        <v>7</v>
      </c>
      <c r="E3" s="13" t="s">
        <v>6</v>
      </c>
      <c r="F3" s="14" t="s">
        <v>7</v>
      </c>
      <c r="G3" s="13" t="s">
        <v>6</v>
      </c>
      <c r="H3" s="14" t="s">
        <v>7</v>
      </c>
      <c r="I3" s="15" t="s">
        <v>6</v>
      </c>
      <c r="J3" s="16" t="s">
        <v>7</v>
      </c>
    </row>
    <row r="4" spans="1:10" s="4" customFormat="1" ht="12.75">
      <c r="A4" s="17" t="s">
        <v>8</v>
      </c>
      <c r="B4" s="18" t="s">
        <v>9</v>
      </c>
      <c r="C4" s="19">
        <v>104</v>
      </c>
      <c r="D4" s="19">
        <v>3</v>
      </c>
      <c r="E4" s="19">
        <v>10</v>
      </c>
      <c r="F4" s="19">
        <v>0</v>
      </c>
      <c r="G4" s="19">
        <f aca="true" t="shared" si="0" ref="G4:G35">C4+E4</f>
        <v>114</v>
      </c>
      <c r="H4" s="19">
        <f aca="true" t="shared" si="1" ref="H4:H35">D4+F4</f>
        <v>3</v>
      </c>
      <c r="I4" s="20">
        <f aca="true" t="shared" si="2" ref="I4:I35">IF(G4&lt;&gt;".",IF(G4&gt;0,E4/G4*100,"."),".")</f>
        <v>8.771929824561402</v>
      </c>
      <c r="J4" s="20">
        <f aca="true" t="shared" si="3" ref="J4:J35">IF(H4&lt;&gt;".",IF(H4&gt;0,F4/H4*100,"."),".")</f>
        <v>0</v>
      </c>
    </row>
    <row r="5" spans="1:10" s="4" customFormat="1" ht="12.75">
      <c r="A5" s="17" t="s">
        <v>10</v>
      </c>
      <c r="B5" s="18" t="s">
        <v>11</v>
      </c>
      <c r="C5" s="19">
        <v>29</v>
      </c>
      <c r="D5" s="19">
        <v>96</v>
      </c>
      <c r="E5" s="19">
        <v>1</v>
      </c>
      <c r="F5" s="19">
        <v>4</v>
      </c>
      <c r="G5" s="19">
        <f t="shared" si="0"/>
        <v>30</v>
      </c>
      <c r="H5" s="19">
        <f t="shared" si="1"/>
        <v>100</v>
      </c>
      <c r="I5" s="20">
        <f t="shared" si="2"/>
        <v>3.3333333333333335</v>
      </c>
      <c r="J5" s="20">
        <f t="shared" si="3"/>
        <v>4</v>
      </c>
    </row>
    <row r="6" spans="1:10" s="4" customFormat="1" ht="12.75">
      <c r="A6" s="17" t="s">
        <v>12</v>
      </c>
      <c r="B6" s="18" t="s">
        <v>13</v>
      </c>
      <c r="C6" s="19">
        <v>34</v>
      </c>
      <c r="D6" s="19">
        <v>1</v>
      </c>
      <c r="E6" s="19">
        <v>1</v>
      </c>
      <c r="F6" s="19">
        <v>0</v>
      </c>
      <c r="G6" s="19">
        <f t="shared" si="0"/>
        <v>35</v>
      </c>
      <c r="H6" s="19">
        <f t="shared" si="1"/>
        <v>1</v>
      </c>
      <c r="I6" s="20">
        <f t="shared" si="2"/>
        <v>2.857142857142857</v>
      </c>
      <c r="J6" s="20">
        <f t="shared" si="3"/>
        <v>0</v>
      </c>
    </row>
    <row r="7" spans="1:10" s="4" customFormat="1" ht="12" customHeight="1">
      <c r="A7" s="17" t="s">
        <v>14</v>
      </c>
      <c r="B7" s="18" t="s">
        <v>15</v>
      </c>
      <c r="C7" s="19">
        <v>8</v>
      </c>
      <c r="D7" s="19">
        <v>13</v>
      </c>
      <c r="E7" s="19">
        <v>0</v>
      </c>
      <c r="F7" s="19">
        <v>0</v>
      </c>
      <c r="G7" s="19">
        <f t="shared" si="0"/>
        <v>8</v>
      </c>
      <c r="H7" s="19">
        <f t="shared" si="1"/>
        <v>13</v>
      </c>
      <c r="I7" s="20">
        <f t="shared" si="2"/>
        <v>0</v>
      </c>
      <c r="J7" s="20">
        <f t="shared" si="3"/>
        <v>0</v>
      </c>
    </row>
    <row r="8" spans="1:10" s="4" customFormat="1" ht="12.75">
      <c r="A8" s="17" t="s">
        <v>16</v>
      </c>
      <c r="B8" s="18" t="s">
        <v>17</v>
      </c>
      <c r="C8" s="19">
        <v>2</v>
      </c>
      <c r="D8" s="19">
        <v>36</v>
      </c>
      <c r="E8" s="19">
        <v>1</v>
      </c>
      <c r="F8" s="19">
        <v>4</v>
      </c>
      <c r="G8" s="19">
        <f t="shared" si="0"/>
        <v>3</v>
      </c>
      <c r="H8" s="19">
        <f t="shared" si="1"/>
        <v>40</v>
      </c>
      <c r="I8" s="20">
        <f t="shared" si="2"/>
        <v>33.33333333333333</v>
      </c>
      <c r="J8" s="20">
        <f t="shared" si="3"/>
        <v>10</v>
      </c>
    </row>
    <row r="9" spans="1:10" s="4" customFormat="1" ht="12.75">
      <c r="A9" s="17" t="s">
        <v>18</v>
      </c>
      <c r="B9" s="18" t="s">
        <v>19</v>
      </c>
      <c r="C9" s="19">
        <v>12</v>
      </c>
      <c r="D9" s="19">
        <v>6</v>
      </c>
      <c r="E9" s="19">
        <v>0</v>
      </c>
      <c r="F9" s="19">
        <v>0</v>
      </c>
      <c r="G9" s="19">
        <f t="shared" si="0"/>
        <v>12</v>
      </c>
      <c r="H9" s="19">
        <f t="shared" si="1"/>
        <v>6</v>
      </c>
      <c r="I9" s="20">
        <f t="shared" si="2"/>
        <v>0</v>
      </c>
      <c r="J9" s="20">
        <f t="shared" si="3"/>
        <v>0</v>
      </c>
    </row>
    <row r="10" spans="1:10" s="4" customFormat="1" ht="12.75">
      <c r="A10" s="17" t="s">
        <v>20</v>
      </c>
      <c r="B10" s="18" t="s">
        <v>21</v>
      </c>
      <c r="C10" s="19">
        <v>35</v>
      </c>
      <c r="D10" s="19">
        <v>116</v>
      </c>
      <c r="E10" s="19">
        <v>1</v>
      </c>
      <c r="F10" s="19">
        <v>4</v>
      </c>
      <c r="G10" s="19">
        <f t="shared" si="0"/>
        <v>36</v>
      </c>
      <c r="H10" s="19">
        <f t="shared" si="1"/>
        <v>120</v>
      </c>
      <c r="I10" s="20">
        <f t="shared" si="2"/>
        <v>2.7777777777777777</v>
      </c>
      <c r="J10" s="20">
        <f t="shared" si="3"/>
        <v>3.3333333333333335</v>
      </c>
    </row>
    <row r="11" spans="1:10" s="4" customFormat="1" ht="12.75">
      <c r="A11" s="17" t="s">
        <v>22</v>
      </c>
      <c r="B11" s="18" t="s">
        <v>23</v>
      </c>
      <c r="C11" s="19">
        <v>5</v>
      </c>
      <c r="D11" s="19">
        <v>0</v>
      </c>
      <c r="E11" s="19">
        <v>0</v>
      </c>
      <c r="F11" s="19">
        <v>0</v>
      </c>
      <c r="G11" s="19">
        <f t="shared" si="0"/>
        <v>5</v>
      </c>
      <c r="H11" s="19">
        <f t="shared" si="1"/>
        <v>0</v>
      </c>
      <c r="I11" s="20">
        <f t="shared" si="2"/>
        <v>0</v>
      </c>
      <c r="J11" s="20" t="str">
        <f t="shared" si="3"/>
        <v>.</v>
      </c>
    </row>
    <row r="12" spans="1:10" s="4" customFormat="1" ht="12.75">
      <c r="A12" s="21" t="s">
        <v>24</v>
      </c>
      <c r="B12" s="22" t="s">
        <v>25</v>
      </c>
      <c r="C12" s="23">
        <v>10</v>
      </c>
      <c r="D12" s="23">
        <v>4</v>
      </c>
      <c r="E12" s="23">
        <v>1</v>
      </c>
      <c r="F12" s="23">
        <v>1</v>
      </c>
      <c r="G12" s="23">
        <f t="shared" si="0"/>
        <v>11</v>
      </c>
      <c r="H12" s="23">
        <f t="shared" si="1"/>
        <v>5</v>
      </c>
      <c r="I12" s="20">
        <f t="shared" si="2"/>
        <v>9.090909090909092</v>
      </c>
      <c r="J12" s="20">
        <f t="shared" si="3"/>
        <v>20</v>
      </c>
    </row>
    <row r="13" spans="1:10" s="4" customFormat="1" ht="12.75">
      <c r="A13" s="17" t="s">
        <v>26</v>
      </c>
      <c r="B13" s="18" t="s">
        <v>27</v>
      </c>
      <c r="C13" s="19">
        <v>41</v>
      </c>
      <c r="D13" s="19">
        <v>44</v>
      </c>
      <c r="E13" s="19">
        <v>3</v>
      </c>
      <c r="F13" s="19">
        <v>4</v>
      </c>
      <c r="G13" s="19">
        <f t="shared" si="0"/>
        <v>44</v>
      </c>
      <c r="H13" s="19">
        <f t="shared" si="1"/>
        <v>48</v>
      </c>
      <c r="I13" s="24">
        <f t="shared" si="2"/>
        <v>6.8181818181818175</v>
      </c>
      <c r="J13" s="24">
        <f t="shared" si="3"/>
        <v>8.333333333333332</v>
      </c>
    </row>
    <row r="14" spans="1:10" s="4" customFormat="1" ht="12.75">
      <c r="A14" s="17" t="s">
        <v>28</v>
      </c>
      <c r="B14" s="18" t="s">
        <v>29</v>
      </c>
      <c r="C14" s="19">
        <v>79</v>
      </c>
      <c r="D14" s="19">
        <v>2</v>
      </c>
      <c r="E14" s="19">
        <v>2</v>
      </c>
      <c r="F14" s="19">
        <v>0</v>
      </c>
      <c r="G14" s="19">
        <f t="shared" si="0"/>
        <v>81</v>
      </c>
      <c r="H14" s="19">
        <f t="shared" si="1"/>
        <v>2</v>
      </c>
      <c r="I14" s="20">
        <f t="shared" si="2"/>
        <v>2.4691358024691357</v>
      </c>
      <c r="J14" s="20">
        <f t="shared" si="3"/>
        <v>0</v>
      </c>
    </row>
    <row r="15" spans="1:10" s="4" customFormat="1" ht="12.75">
      <c r="A15" s="17" t="s">
        <v>30</v>
      </c>
      <c r="B15" s="18" t="s">
        <v>31</v>
      </c>
      <c r="C15" s="19">
        <v>0</v>
      </c>
      <c r="D15" s="19">
        <v>0</v>
      </c>
      <c r="E15" s="19">
        <v>0</v>
      </c>
      <c r="F15" s="19">
        <v>0</v>
      </c>
      <c r="G15" s="19">
        <f t="shared" si="0"/>
        <v>0</v>
      </c>
      <c r="H15" s="19">
        <f t="shared" si="1"/>
        <v>0</v>
      </c>
      <c r="I15" s="20" t="str">
        <f t="shared" si="2"/>
        <v>.</v>
      </c>
      <c r="J15" s="20" t="str">
        <f t="shared" si="3"/>
        <v>.</v>
      </c>
    </row>
    <row r="16" spans="1:10" s="4" customFormat="1" ht="12.75" customHeight="1">
      <c r="A16" s="17" t="s">
        <v>32</v>
      </c>
      <c r="B16" s="25" t="s">
        <v>33</v>
      </c>
      <c r="C16" s="19">
        <v>4</v>
      </c>
      <c r="D16" s="19">
        <v>0</v>
      </c>
      <c r="E16" s="19">
        <v>0</v>
      </c>
      <c r="F16" s="19">
        <v>0</v>
      </c>
      <c r="G16" s="19">
        <f t="shared" si="0"/>
        <v>4</v>
      </c>
      <c r="H16" s="19">
        <f t="shared" si="1"/>
        <v>0</v>
      </c>
      <c r="I16" s="20">
        <f t="shared" si="2"/>
        <v>0</v>
      </c>
      <c r="J16" s="20" t="str">
        <f t="shared" si="3"/>
        <v>.</v>
      </c>
    </row>
    <row r="17" spans="1:10" s="4" customFormat="1" ht="12.75">
      <c r="A17" s="17" t="s">
        <v>34</v>
      </c>
      <c r="B17" s="18" t="s">
        <v>35</v>
      </c>
      <c r="C17" s="19">
        <v>34</v>
      </c>
      <c r="D17" s="19">
        <v>1</v>
      </c>
      <c r="E17" s="19">
        <v>2</v>
      </c>
      <c r="F17" s="19">
        <v>1</v>
      </c>
      <c r="G17" s="19">
        <f t="shared" si="0"/>
        <v>36</v>
      </c>
      <c r="H17" s="19">
        <f t="shared" si="1"/>
        <v>2</v>
      </c>
      <c r="I17" s="20">
        <f t="shared" si="2"/>
        <v>5.555555555555555</v>
      </c>
      <c r="J17" s="20">
        <f t="shared" si="3"/>
        <v>50</v>
      </c>
    </row>
    <row r="18" spans="1:10" s="4" customFormat="1" ht="12.75">
      <c r="A18" s="17" t="s">
        <v>36</v>
      </c>
      <c r="B18" s="18" t="s">
        <v>37</v>
      </c>
      <c r="C18" s="19">
        <v>4</v>
      </c>
      <c r="D18" s="19">
        <v>1</v>
      </c>
      <c r="E18" s="19">
        <v>0</v>
      </c>
      <c r="F18" s="19">
        <v>0</v>
      </c>
      <c r="G18" s="19">
        <f t="shared" si="0"/>
        <v>4</v>
      </c>
      <c r="H18" s="19">
        <f t="shared" si="1"/>
        <v>1</v>
      </c>
      <c r="I18" s="20">
        <f t="shared" si="2"/>
        <v>0</v>
      </c>
      <c r="J18" s="20">
        <f t="shared" si="3"/>
        <v>0</v>
      </c>
    </row>
    <row r="19" spans="1:10" s="4" customFormat="1" ht="12.75">
      <c r="A19" s="17" t="s">
        <v>38</v>
      </c>
      <c r="B19" s="18" t="s">
        <v>39</v>
      </c>
      <c r="C19" s="19">
        <v>0</v>
      </c>
      <c r="D19" s="19">
        <v>12</v>
      </c>
      <c r="E19" s="19">
        <v>0</v>
      </c>
      <c r="F19" s="19">
        <v>0</v>
      </c>
      <c r="G19" s="19">
        <f t="shared" si="0"/>
        <v>0</v>
      </c>
      <c r="H19" s="19">
        <f t="shared" si="1"/>
        <v>12</v>
      </c>
      <c r="I19" s="20" t="str">
        <f t="shared" si="2"/>
        <v>.</v>
      </c>
      <c r="J19" s="20">
        <f t="shared" si="3"/>
        <v>0</v>
      </c>
    </row>
    <row r="20" spans="1:10" s="4" customFormat="1" ht="12.75">
      <c r="A20" s="17" t="s">
        <v>40</v>
      </c>
      <c r="B20" s="18" t="s">
        <v>41</v>
      </c>
      <c r="C20" s="19">
        <v>8</v>
      </c>
      <c r="D20" s="19">
        <v>0</v>
      </c>
      <c r="E20" s="19">
        <v>2</v>
      </c>
      <c r="F20" s="19">
        <v>0</v>
      </c>
      <c r="G20" s="19">
        <f t="shared" si="0"/>
        <v>10</v>
      </c>
      <c r="H20" s="19">
        <f t="shared" si="1"/>
        <v>0</v>
      </c>
      <c r="I20" s="20">
        <f t="shared" si="2"/>
        <v>20</v>
      </c>
      <c r="J20" s="20" t="str">
        <f t="shared" si="3"/>
        <v>.</v>
      </c>
    </row>
    <row r="21" spans="1:10" s="4" customFormat="1" ht="12.75">
      <c r="A21" s="21" t="s">
        <v>42</v>
      </c>
      <c r="B21" s="22" t="s">
        <v>43</v>
      </c>
      <c r="C21" s="23">
        <v>6</v>
      </c>
      <c r="D21" s="23">
        <v>3</v>
      </c>
      <c r="E21" s="23">
        <v>1</v>
      </c>
      <c r="F21" s="23">
        <v>0</v>
      </c>
      <c r="G21" s="23">
        <f t="shared" si="0"/>
        <v>7</v>
      </c>
      <c r="H21" s="23">
        <f t="shared" si="1"/>
        <v>3</v>
      </c>
      <c r="I21" s="20">
        <f t="shared" si="2"/>
        <v>14.285714285714285</v>
      </c>
      <c r="J21" s="20">
        <f t="shared" si="3"/>
        <v>0</v>
      </c>
    </row>
    <row r="22" spans="1:10" s="4" customFormat="1" ht="12.75">
      <c r="A22" s="17" t="s">
        <v>44</v>
      </c>
      <c r="B22" s="18" t="s">
        <v>45</v>
      </c>
      <c r="C22" s="19">
        <v>28</v>
      </c>
      <c r="D22" s="19">
        <v>0</v>
      </c>
      <c r="E22" s="19">
        <v>0</v>
      </c>
      <c r="F22" s="19">
        <v>0</v>
      </c>
      <c r="G22" s="19">
        <f t="shared" si="0"/>
        <v>28</v>
      </c>
      <c r="H22" s="19">
        <f t="shared" si="1"/>
        <v>0</v>
      </c>
      <c r="I22" s="24">
        <f t="shared" si="2"/>
        <v>0</v>
      </c>
      <c r="J22" s="24" t="str">
        <f t="shared" si="3"/>
        <v>.</v>
      </c>
    </row>
    <row r="23" spans="1:10" s="4" customFormat="1" ht="12.75">
      <c r="A23" s="17" t="s">
        <v>46</v>
      </c>
      <c r="B23" s="18" t="s">
        <v>47</v>
      </c>
      <c r="C23" s="19">
        <v>9</v>
      </c>
      <c r="D23" s="19">
        <v>34</v>
      </c>
      <c r="E23" s="19">
        <v>0</v>
      </c>
      <c r="F23" s="19">
        <v>0</v>
      </c>
      <c r="G23" s="19">
        <f t="shared" si="0"/>
        <v>9</v>
      </c>
      <c r="H23" s="19">
        <f t="shared" si="1"/>
        <v>34</v>
      </c>
      <c r="I23" s="20">
        <f t="shared" si="2"/>
        <v>0</v>
      </c>
      <c r="J23" s="20">
        <f t="shared" si="3"/>
        <v>0</v>
      </c>
    </row>
    <row r="24" spans="1:10" s="4" customFormat="1" ht="12.75">
      <c r="A24" s="17" t="s">
        <v>48</v>
      </c>
      <c r="B24" s="18" t="s">
        <v>49</v>
      </c>
      <c r="C24" s="19">
        <v>56</v>
      </c>
      <c r="D24" s="19">
        <v>0</v>
      </c>
      <c r="E24" s="19">
        <v>0</v>
      </c>
      <c r="F24" s="19">
        <v>0</v>
      </c>
      <c r="G24" s="19">
        <f t="shared" si="0"/>
        <v>56</v>
      </c>
      <c r="H24" s="19">
        <f t="shared" si="1"/>
        <v>0</v>
      </c>
      <c r="I24" s="20">
        <f t="shared" si="2"/>
        <v>0</v>
      </c>
      <c r="J24" s="20" t="str">
        <f t="shared" si="3"/>
        <v>.</v>
      </c>
    </row>
    <row r="25" spans="1:10" s="4" customFormat="1" ht="12.75">
      <c r="A25" s="17" t="s">
        <v>50</v>
      </c>
      <c r="B25" s="18" t="s">
        <v>51</v>
      </c>
      <c r="C25" s="19">
        <v>86</v>
      </c>
      <c r="D25" s="19">
        <v>25</v>
      </c>
      <c r="E25" s="19">
        <v>0</v>
      </c>
      <c r="F25" s="19">
        <v>1</v>
      </c>
      <c r="G25" s="19">
        <f t="shared" si="0"/>
        <v>86</v>
      </c>
      <c r="H25" s="19">
        <f t="shared" si="1"/>
        <v>26</v>
      </c>
      <c r="I25" s="20">
        <f t="shared" si="2"/>
        <v>0</v>
      </c>
      <c r="J25" s="20">
        <f t="shared" si="3"/>
        <v>3.8461538461538463</v>
      </c>
    </row>
    <row r="26" spans="1:10" s="4" customFormat="1" ht="12.75">
      <c r="A26" s="17" t="s">
        <v>52</v>
      </c>
      <c r="B26" s="18" t="s">
        <v>53</v>
      </c>
      <c r="C26" s="19">
        <v>13</v>
      </c>
      <c r="D26" s="19">
        <v>0</v>
      </c>
      <c r="E26" s="19">
        <v>1</v>
      </c>
      <c r="F26" s="19">
        <v>0</v>
      </c>
      <c r="G26" s="19">
        <f t="shared" si="0"/>
        <v>14</v>
      </c>
      <c r="H26" s="19">
        <f t="shared" si="1"/>
        <v>0</v>
      </c>
      <c r="I26" s="20">
        <f t="shared" si="2"/>
        <v>7.142857142857142</v>
      </c>
      <c r="J26" s="20" t="str">
        <f t="shared" si="3"/>
        <v>.</v>
      </c>
    </row>
    <row r="27" spans="1:10" s="4" customFormat="1" ht="12.75">
      <c r="A27" s="17" t="s">
        <v>54</v>
      </c>
      <c r="B27" s="18" t="s">
        <v>55</v>
      </c>
      <c r="C27" s="19">
        <v>0</v>
      </c>
      <c r="D27" s="19">
        <v>0</v>
      </c>
      <c r="E27" s="19">
        <v>0</v>
      </c>
      <c r="F27" s="19">
        <v>0</v>
      </c>
      <c r="G27" s="19">
        <f t="shared" si="0"/>
        <v>0</v>
      </c>
      <c r="H27" s="19">
        <f t="shared" si="1"/>
        <v>0</v>
      </c>
      <c r="I27" s="20" t="str">
        <f t="shared" si="2"/>
        <v>.</v>
      </c>
      <c r="J27" s="20" t="str">
        <f t="shared" si="3"/>
        <v>.</v>
      </c>
    </row>
    <row r="28" spans="1:10" s="4" customFormat="1" ht="12.75">
      <c r="A28" s="17" t="s">
        <v>56</v>
      </c>
      <c r="B28" s="18" t="s">
        <v>57</v>
      </c>
      <c r="C28" s="19">
        <v>1</v>
      </c>
      <c r="D28" s="19">
        <v>1</v>
      </c>
      <c r="E28" s="19">
        <v>0</v>
      </c>
      <c r="F28" s="19">
        <v>0</v>
      </c>
      <c r="G28" s="19">
        <f t="shared" si="0"/>
        <v>1</v>
      </c>
      <c r="H28" s="19">
        <f t="shared" si="1"/>
        <v>1</v>
      </c>
      <c r="I28" s="20">
        <f t="shared" si="2"/>
        <v>0</v>
      </c>
      <c r="J28" s="20">
        <f t="shared" si="3"/>
        <v>0</v>
      </c>
    </row>
    <row r="29" spans="1:10" s="4" customFormat="1" ht="12.75">
      <c r="A29" s="26" t="s">
        <v>58</v>
      </c>
      <c r="B29" s="18" t="s">
        <v>59</v>
      </c>
      <c r="C29" s="19">
        <v>0</v>
      </c>
      <c r="D29" s="19">
        <v>0</v>
      </c>
      <c r="E29" s="19">
        <v>0</v>
      </c>
      <c r="F29" s="19">
        <v>0</v>
      </c>
      <c r="G29" s="19">
        <f t="shared" si="0"/>
        <v>0</v>
      </c>
      <c r="H29" s="19">
        <f t="shared" si="1"/>
        <v>0</v>
      </c>
      <c r="I29" s="20" t="str">
        <f t="shared" si="2"/>
        <v>.</v>
      </c>
      <c r="J29" s="20" t="str">
        <f t="shared" si="3"/>
        <v>.</v>
      </c>
    </row>
    <row r="30" spans="1:10" s="4" customFormat="1" ht="12.75">
      <c r="A30" s="17" t="s">
        <v>60</v>
      </c>
      <c r="B30" s="18" t="s">
        <v>61</v>
      </c>
      <c r="C30" s="19">
        <v>5</v>
      </c>
      <c r="D30" s="19">
        <v>0</v>
      </c>
      <c r="E30" s="19">
        <v>0</v>
      </c>
      <c r="F30" s="19">
        <v>0</v>
      </c>
      <c r="G30" s="19">
        <f t="shared" si="0"/>
        <v>5</v>
      </c>
      <c r="H30" s="19">
        <f t="shared" si="1"/>
        <v>0</v>
      </c>
      <c r="I30" s="20">
        <f t="shared" si="2"/>
        <v>0</v>
      </c>
      <c r="J30" s="20" t="str">
        <f t="shared" si="3"/>
        <v>.</v>
      </c>
    </row>
    <row r="31" spans="1:10" s="4" customFormat="1" ht="12.75">
      <c r="A31" s="21" t="s">
        <v>62</v>
      </c>
      <c r="B31" s="22" t="s">
        <v>63</v>
      </c>
      <c r="C31" s="23">
        <v>35</v>
      </c>
      <c r="D31" s="23">
        <v>7</v>
      </c>
      <c r="E31" s="23">
        <v>1</v>
      </c>
      <c r="F31" s="23">
        <v>1</v>
      </c>
      <c r="G31" s="23">
        <f t="shared" si="0"/>
        <v>36</v>
      </c>
      <c r="H31" s="23">
        <f t="shared" si="1"/>
        <v>8</v>
      </c>
      <c r="I31" s="20">
        <f t="shared" si="2"/>
        <v>2.7777777777777777</v>
      </c>
      <c r="J31" s="20">
        <f t="shared" si="3"/>
        <v>12.5</v>
      </c>
    </row>
    <row r="32" spans="1:10" s="4" customFormat="1" ht="12.75">
      <c r="A32" s="17" t="s">
        <v>64</v>
      </c>
      <c r="B32" s="18" t="s">
        <v>65</v>
      </c>
      <c r="C32" s="19">
        <v>14</v>
      </c>
      <c r="D32" s="19">
        <v>10</v>
      </c>
      <c r="E32" s="19">
        <v>0</v>
      </c>
      <c r="F32" s="19">
        <v>0</v>
      </c>
      <c r="G32" s="19">
        <f t="shared" si="0"/>
        <v>14</v>
      </c>
      <c r="H32" s="19">
        <f t="shared" si="1"/>
        <v>10</v>
      </c>
      <c r="I32" s="24">
        <f t="shared" si="2"/>
        <v>0</v>
      </c>
      <c r="J32" s="24">
        <f t="shared" si="3"/>
        <v>0</v>
      </c>
    </row>
    <row r="33" spans="1:10" s="4" customFormat="1" ht="12.75">
      <c r="A33" s="17" t="s">
        <v>66</v>
      </c>
      <c r="B33" s="18" t="s">
        <v>67</v>
      </c>
      <c r="C33" s="19">
        <v>155</v>
      </c>
      <c r="D33" s="19">
        <v>8</v>
      </c>
      <c r="E33" s="19">
        <v>2</v>
      </c>
      <c r="F33" s="19">
        <v>0</v>
      </c>
      <c r="G33" s="19">
        <f t="shared" si="0"/>
        <v>157</v>
      </c>
      <c r="H33" s="19">
        <f t="shared" si="1"/>
        <v>8</v>
      </c>
      <c r="I33" s="20">
        <f t="shared" si="2"/>
        <v>1.2738853503184715</v>
      </c>
      <c r="J33" s="20">
        <f t="shared" si="3"/>
        <v>0</v>
      </c>
    </row>
    <row r="34" spans="1:10" s="4" customFormat="1" ht="12.75">
      <c r="A34" s="17" t="s">
        <v>68</v>
      </c>
      <c r="B34" s="18" t="s">
        <v>69</v>
      </c>
      <c r="C34" s="19">
        <v>42</v>
      </c>
      <c r="D34" s="19">
        <v>34</v>
      </c>
      <c r="E34" s="19">
        <v>2</v>
      </c>
      <c r="F34" s="19">
        <v>4</v>
      </c>
      <c r="G34" s="19">
        <f t="shared" si="0"/>
        <v>44</v>
      </c>
      <c r="H34" s="19">
        <f t="shared" si="1"/>
        <v>38</v>
      </c>
      <c r="I34" s="20">
        <f t="shared" si="2"/>
        <v>4.545454545454546</v>
      </c>
      <c r="J34" s="20">
        <f t="shared" si="3"/>
        <v>10.526315789473683</v>
      </c>
    </row>
    <row r="35" spans="1:10" s="4" customFormat="1" ht="12.75">
      <c r="A35" s="17" t="s">
        <v>70</v>
      </c>
      <c r="B35" s="18" t="s">
        <v>71</v>
      </c>
      <c r="C35" s="19">
        <v>0</v>
      </c>
      <c r="D35" s="19">
        <v>7</v>
      </c>
      <c r="E35" s="19">
        <v>1</v>
      </c>
      <c r="F35" s="19">
        <v>0</v>
      </c>
      <c r="G35" s="19">
        <f t="shared" si="0"/>
        <v>1</v>
      </c>
      <c r="H35" s="19">
        <f t="shared" si="1"/>
        <v>7</v>
      </c>
      <c r="I35" s="20">
        <f t="shared" si="2"/>
        <v>100</v>
      </c>
      <c r="J35" s="20">
        <f t="shared" si="3"/>
        <v>0</v>
      </c>
    </row>
    <row r="36" spans="1:10" s="4" customFormat="1" ht="12.75">
      <c r="A36" s="17" t="s">
        <v>72</v>
      </c>
      <c r="B36" s="18" t="s">
        <v>73</v>
      </c>
      <c r="C36" s="19">
        <v>4</v>
      </c>
      <c r="D36" s="19">
        <v>6</v>
      </c>
      <c r="E36" s="19">
        <v>1</v>
      </c>
      <c r="F36" s="19">
        <v>0</v>
      </c>
      <c r="G36" s="19">
        <f aca="true" t="shared" si="4" ref="G36:G54">C36+E36</f>
        <v>5</v>
      </c>
      <c r="H36" s="19">
        <f aca="true" t="shared" si="5" ref="H36:H54">D36+F36</f>
        <v>6</v>
      </c>
      <c r="I36" s="20">
        <f aca="true" t="shared" si="6" ref="I36:I55">IF(G36&lt;&gt;".",IF(G36&gt;0,E36/G36*100,"."),".")</f>
        <v>20</v>
      </c>
      <c r="J36" s="20">
        <f aca="true" t="shared" si="7" ref="J36:J55">IF(H36&lt;&gt;".",IF(H36&gt;0,F36/H36*100,"."),".")</f>
        <v>0</v>
      </c>
    </row>
    <row r="37" spans="1:10" s="4" customFormat="1" ht="12.75">
      <c r="A37" s="17" t="s">
        <v>74</v>
      </c>
      <c r="B37" s="18" t="s">
        <v>75</v>
      </c>
      <c r="C37" s="19">
        <v>0</v>
      </c>
      <c r="D37" s="19">
        <v>12</v>
      </c>
      <c r="E37" s="19">
        <v>0</v>
      </c>
      <c r="F37" s="19">
        <v>1</v>
      </c>
      <c r="G37" s="19">
        <f t="shared" si="4"/>
        <v>0</v>
      </c>
      <c r="H37" s="19">
        <f t="shared" si="5"/>
        <v>13</v>
      </c>
      <c r="I37" s="20" t="str">
        <f t="shared" si="6"/>
        <v>.</v>
      </c>
      <c r="J37" s="20">
        <f t="shared" si="7"/>
        <v>7.6923076923076925</v>
      </c>
    </row>
    <row r="38" spans="1:10" s="4" customFormat="1" ht="12.75">
      <c r="A38" s="17" t="s">
        <v>76</v>
      </c>
      <c r="B38" s="27" t="s">
        <v>77</v>
      </c>
      <c r="C38" s="19">
        <v>0</v>
      </c>
      <c r="D38" s="19">
        <v>17</v>
      </c>
      <c r="E38" s="19">
        <v>0</v>
      </c>
      <c r="F38" s="19">
        <v>0</v>
      </c>
      <c r="G38" s="19">
        <f t="shared" si="4"/>
        <v>0</v>
      </c>
      <c r="H38" s="19">
        <f t="shared" si="5"/>
        <v>17</v>
      </c>
      <c r="I38" s="20" t="str">
        <f t="shared" si="6"/>
        <v>.</v>
      </c>
      <c r="J38" s="20">
        <f t="shared" si="7"/>
        <v>0</v>
      </c>
    </row>
    <row r="39" spans="1:10" s="4" customFormat="1" ht="12.75">
      <c r="A39" s="17" t="s">
        <v>78</v>
      </c>
      <c r="B39" s="18" t="s">
        <v>79</v>
      </c>
      <c r="C39" s="19">
        <v>0</v>
      </c>
      <c r="D39" s="19">
        <v>1</v>
      </c>
      <c r="E39" s="19">
        <v>0</v>
      </c>
      <c r="F39" s="19">
        <v>0</v>
      </c>
      <c r="G39" s="19">
        <f t="shared" si="4"/>
        <v>0</v>
      </c>
      <c r="H39" s="19">
        <f t="shared" si="5"/>
        <v>1</v>
      </c>
      <c r="I39" s="20" t="str">
        <f t="shared" si="6"/>
        <v>.</v>
      </c>
      <c r="J39" s="20">
        <f t="shared" si="7"/>
        <v>0</v>
      </c>
    </row>
    <row r="40" spans="1:10" s="4" customFormat="1" ht="12.75">
      <c r="A40" s="17" t="s">
        <v>80</v>
      </c>
      <c r="B40" s="18" t="s">
        <v>81</v>
      </c>
      <c r="C40" s="19">
        <v>0</v>
      </c>
      <c r="D40" s="19">
        <v>3</v>
      </c>
      <c r="E40" s="19">
        <v>0</v>
      </c>
      <c r="F40" s="19">
        <v>0</v>
      </c>
      <c r="G40" s="19">
        <f t="shared" si="4"/>
        <v>0</v>
      </c>
      <c r="H40" s="19">
        <f t="shared" si="5"/>
        <v>3</v>
      </c>
      <c r="I40" s="20" t="str">
        <f t="shared" si="6"/>
        <v>.</v>
      </c>
      <c r="J40" s="20">
        <f t="shared" si="7"/>
        <v>0</v>
      </c>
    </row>
    <row r="41" spans="1:10" s="4" customFormat="1" ht="12.75">
      <c r="A41" s="21" t="s">
        <v>82</v>
      </c>
      <c r="B41" s="22" t="s">
        <v>83</v>
      </c>
      <c r="C41" s="23">
        <v>44</v>
      </c>
      <c r="D41" s="23">
        <v>12</v>
      </c>
      <c r="E41" s="23">
        <v>0</v>
      </c>
      <c r="F41" s="23">
        <v>0</v>
      </c>
      <c r="G41" s="23">
        <f t="shared" si="4"/>
        <v>44</v>
      </c>
      <c r="H41" s="23">
        <f t="shared" si="5"/>
        <v>12</v>
      </c>
      <c r="I41" s="20">
        <f t="shared" si="6"/>
        <v>0</v>
      </c>
      <c r="J41" s="20">
        <f t="shared" si="7"/>
        <v>0</v>
      </c>
    </row>
    <row r="42" spans="1:10" s="4" customFormat="1" ht="12.75">
      <c r="A42" s="17" t="s">
        <v>84</v>
      </c>
      <c r="B42" s="18" t="s">
        <v>85</v>
      </c>
      <c r="C42" s="19">
        <v>0</v>
      </c>
      <c r="D42" s="19">
        <v>0</v>
      </c>
      <c r="E42" s="19">
        <v>0</v>
      </c>
      <c r="F42" s="19">
        <v>0</v>
      </c>
      <c r="G42" s="19">
        <f t="shared" si="4"/>
        <v>0</v>
      </c>
      <c r="H42" s="19">
        <f t="shared" si="5"/>
        <v>0</v>
      </c>
      <c r="I42" s="24" t="str">
        <f t="shared" si="6"/>
        <v>.</v>
      </c>
      <c r="J42" s="24" t="str">
        <f t="shared" si="7"/>
        <v>.</v>
      </c>
    </row>
    <row r="43" spans="1:10" s="4" customFormat="1" ht="12.75">
      <c r="A43" s="17" t="s">
        <v>86</v>
      </c>
      <c r="B43" s="18" t="s">
        <v>87</v>
      </c>
      <c r="C43" s="19">
        <v>0</v>
      </c>
      <c r="D43" s="19">
        <v>0</v>
      </c>
      <c r="E43" s="19">
        <v>0</v>
      </c>
      <c r="F43" s="19">
        <v>0</v>
      </c>
      <c r="G43" s="19">
        <f t="shared" si="4"/>
        <v>0</v>
      </c>
      <c r="H43" s="19">
        <f t="shared" si="5"/>
        <v>0</v>
      </c>
      <c r="I43" s="20" t="str">
        <f t="shared" si="6"/>
        <v>.</v>
      </c>
      <c r="J43" s="20" t="str">
        <f t="shared" si="7"/>
        <v>.</v>
      </c>
    </row>
    <row r="44" spans="1:10" s="4" customFormat="1" ht="12.75">
      <c r="A44" s="17" t="s">
        <v>88</v>
      </c>
      <c r="B44" s="18" t="s">
        <v>89</v>
      </c>
      <c r="C44" s="19">
        <v>1</v>
      </c>
      <c r="D44" s="19">
        <v>0</v>
      </c>
      <c r="E44" s="19">
        <v>0</v>
      </c>
      <c r="F44" s="19">
        <v>0</v>
      </c>
      <c r="G44" s="19">
        <f t="shared" si="4"/>
        <v>1</v>
      </c>
      <c r="H44" s="19">
        <f t="shared" si="5"/>
        <v>0</v>
      </c>
      <c r="I44" s="20">
        <f t="shared" si="6"/>
        <v>0</v>
      </c>
      <c r="J44" s="20" t="str">
        <f t="shared" si="7"/>
        <v>.</v>
      </c>
    </row>
    <row r="45" spans="1:10" s="4" customFormat="1" ht="12.75">
      <c r="A45" s="17" t="s">
        <v>90</v>
      </c>
      <c r="B45" s="18" t="s">
        <v>112</v>
      </c>
      <c r="C45" s="19">
        <v>3</v>
      </c>
      <c r="D45" s="19">
        <v>0</v>
      </c>
      <c r="E45" s="19">
        <v>0</v>
      </c>
      <c r="F45" s="19">
        <v>0</v>
      </c>
      <c r="G45" s="19">
        <f t="shared" si="4"/>
        <v>3</v>
      </c>
      <c r="H45" s="19">
        <f t="shared" si="5"/>
        <v>0</v>
      </c>
      <c r="I45" s="20">
        <f t="shared" si="6"/>
        <v>0</v>
      </c>
      <c r="J45" s="20" t="str">
        <f t="shared" si="7"/>
        <v>.</v>
      </c>
    </row>
    <row r="46" spans="1:10" s="4" customFormat="1" ht="12.75">
      <c r="A46" s="17" t="s">
        <v>91</v>
      </c>
      <c r="B46" s="18" t="s">
        <v>92</v>
      </c>
      <c r="C46" s="19">
        <v>4</v>
      </c>
      <c r="D46" s="19">
        <v>18</v>
      </c>
      <c r="E46" s="19">
        <v>0</v>
      </c>
      <c r="F46" s="19">
        <v>1</v>
      </c>
      <c r="G46" s="19">
        <f t="shared" si="4"/>
        <v>4</v>
      </c>
      <c r="H46" s="19">
        <f t="shared" si="5"/>
        <v>19</v>
      </c>
      <c r="I46" s="20">
        <f t="shared" si="6"/>
        <v>0</v>
      </c>
      <c r="J46" s="20">
        <f t="shared" si="7"/>
        <v>5.263157894736842</v>
      </c>
    </row>
    <row r="47" spans="1:10" s="4" customFormat="1" ht="12.75">
      <c r="A47" s="17" t="s">
        <v>93</v>
      </c>
      <c r="B47" s="18" t="s">
        <v>94</v>
      </c>
      <c r="C47" s="19">
        <v>5</v>
      </c>
      <c r="D47" s="19">
        <v>0</v>
      </c>
      <c r="E47" s="19">
        <v>0</v>
      </c>
      <c r="F47" s="19">
        <v>0</v>
      </c>
      <c r="G47" s="19">
        <f t="shared" si="4"/>
        <v>5</v>
      </c>
      <c r="H47" s="19">
        <f t="shared" si="5"/>
        <v>0</v>
      </c>
      <c r="I47" s="20">
        <f t="shared" si="6"/>
        <v>0</v>
      </c>
      <c r="J47" s="20" t="str">
        <f t="shared" si="7"/>
        <v>.</v>
      </c>
    </row>
    <row r="48" spans="1:10" s="4" customFormat="1" ht="12.75">
      <c r="A48" s="17" t="s">
        <v>95</v>
      </c>
      <c r="B48" s="18" t="s">
        <v>96</v>
      </c>
      <c r="C48" s="19">
        <v>4</v>
      </c>
      <c r="D48" s="19">
        <v>8</v>
      </c>
      <c r="E48" s="19">
        <v>0</v>
      </c>
      <c r="F48" s="19">
        <v>0</v>
      </c>
      <c r="G48" s="19">
        <f t="shared" si="4"/>
        <v>4</v>
      </c>
      <c r="H48" s="19">
        <f t="shared" si="5"/>
        <v>8</v>
      </c>
      <c r="I48" s="20">
        <f t="shared" si="6"/>
        <v>0</v>
      </c>
      <c r="J48" s="20">
        <f t="shared" si="7"/>
        <v>0</v>
      </c>
    </row>
    <row r="49" spans="1:10" s="4" customFormat="1" ht="12.75">
      <c r="A49" s="17" t="s">
        <v>97</v>
      </c>
      <c r="B49" s="18" t="s">
        <v>98</v>
      </c>
      <c r="C49" s="19">
        <v>0</v>
      </c>
      <c r="D49" s="19">
        <v>2</v>
      </c>
      <c r="E49" s="19">
        <v>0</v>
      </c>
      <c r="F49" s="19">
        <v>0</v>
      </c>
      <c r="G49" s="19">
        <f t="shared" si="4"/>
        <v>0</v>
      </c>
      <c r="H49" s="19">
        <f t="shared" si="5"/>
        <v>2</v>
      </c>
      <c r="I49" s="20" t="str">
        <f t="shared" si="6"/>
        <v>.</v>
      </c>
      <c r="J49" s="20">
        <f t="shared" si="7"/>
        <v>0</v>
      </c>
    </row>
    <row r="50" spans="1:10" s="4" customFormat="1" ht="12.75">
      <c r="A50" s="17" t="s">
        <v>99</v>
      </c>
      <c r="B50" s="18" t="s">
        <v>100</v>
      </c>
      <c r="C50" s="19">
        <v>92</v>
      </c>
      <c r="D50" s="19">
        <v>0</v>
      </c>
      <c r="E50" s="19">
        <v>2</v>
      </c>
      <c r="F50" s="19">
        <v>0</v>
      </c>
      <c r="G50" s="19">
        <f t="shared" si="4"/>
        <v>94</v>
      </c>
      <c r="H50" s="19">
        <f t="shared" si="5"/>
        <v>0</v>
      </c>
      <c r="I50" s="20">
        <f t="shared" si="6"/>
        <v>2.127659574468085</v>
      </c>
      <c r="J50" s="20" t="str">
        <f t="shared" si="7"/>
        <v>.</v>
      </c>
    </row>
    <row r="51" spans="1:10" s="4" customFormat="1" ht="12.75">
      <c r="A51" s="21" t="s">
        <v>101</v>
      </c>
      <c r="B51" s="22" t="s">
        <v>102</v>
      </c>
      <c r="C51" s="23">
        <v>36</v>
      </c>
      <c r="D51" s="23">
        <v>108</v>
      </c>
      <c r="E51" s="23">
        <v>0</v>
      </c>
      <c r="F51" s="23">
        <v>6</v>
      </c>
      <c r="G51" s="23">
        <f t="shared" si="4"/>
        <v>36</v>
      </c>
      <c r="H51" s="23">
        <f t="shared" si="5"/>
        <v>114</v>
      </c>
      <c r="I51" s="20">
        <f t="shared" si="6"/>
        <v>0</v>
      </c>
      <c r="J51" s="20">
        <f t="shared" si="7"/>
        <v>5.263157894736842</v>
      </c>
    </row>
    <row r="52" spans="1:10" s="4" customFormat="1" ht="12.75">
      <c r="A52" s="17" t="s">
        <v>103</v>
      </c>
      <c r="B52" s="18" t="s">
        <v>104</v>
      </c>
      <c r="C52" s="19">
        <v>94</v>
      </c>
      <c r="D52" s="19">
        <v>41</v>
      </c>
      <c r="E52" s="19">
        <v>4</v>
      </c>
      <c r="F52" s="19">
        <v>1</v>
      </c>
      <c r="G52" s="19">
        <f t="shared" si="4"/>
        <v>98</v>
      </c>
      <c r="H52" s="19">
        <f t="shared" si="5"/>
        <v>42</v>
      </c>
      <c r="I52" s="24">
        <f t="shared" si="6"/>
        <v>4.081632653061225</v>
      </c>
      <c r="J52" s="24">
        <f t="shared" si="7"/>
        <v>2.380952380952381</v>
      </c>
    </row>
    <row r="53" spans="1:10" s="4" customFormat="1" ht="12.75">
      <c r="A53" s="17" t="s">
        <v>105</v>
      </c>
      <c r="B53" s="18" t="s">
        <v>106</v>
      </c>
      <c r="C53" s="19">
        <v>15</v>
      </c>
      <c r="D53" s="19">
        <v>1</v>
      </c>
      <c r="E53" s="19">
        <v>2</v>
      </c>
      <c r="F53" s="19">
        <v>0</v>
      </c>
      <c r="G53" s="19">
        <f t="shared" si="4"/>
        <v>17</v>
      </c>
      <c r="H53" s="19">
        <f t="shared" si="5"/>
        <v>1</v>
      </c>
      <c r="I53" s="20">
        <f t="shared" si="6"/>
        <v>11.76470588235294</v>
      </c>
      <c r="J53" s="20">
        <f t="shared" si="7"/>
        <v>0</v>
      </c>
    </row>
    <row r="54" spans="1:10" s="29" customFormat="1" ht="12.75">
      <c r="A54" s="17" t="s">
        <v>107</v>
      </c>
      <c r="B54" s="28" t="s">
        <v>108</v>
      </c>
      <c r="C54" s="23">
        <v>1</v>
      </c>
      <c r="D54" s="23">
        <v>5</v>
      </c>
      <c r="E54" s="23">
        <v>1</v>
      </c>
      <c r="F54" s="23">
        <v>3</v>
      </c>
      <c r="G54" s="23">
        <f t="shared" si="4"/>
        <v>2</v>
      </c>
      <c r="H54" s="23">
        <f t="shared" si="5"/>
        <v>8</v>
      </c>
      <c r="I54" s="20">
        <f t="shared" si="6"/>
        <v>50</v>
      </c>
      <c r="J54" s="20">
        <f t="shared" si="7"/>
        <v>37.5</v>
      </c>
    </row>
    <row r="55" spans="1:10" s="35" customFormat="1" ht="12.75">
      <c r="A55" s="30"/>
      <c r="B55" s="31" t="s">
        <v>109</v>
      </c>
      <c r="C55" s="32">
        <f aca="true" t="shared" si="8" ref="C55:H55">SUM(C4:C54)</f>
        <v>1162</v>
      </c>
      <c r="D55" s="32">
        <f t="shared" si="8"/>
        <v>698</v>
      </c>
      <c r="E55" s="32">
        <f t="shared" si="8"/>
        <v>42</v>
      </c>
      <c r="F55" s="32">
        <f t="shared" si="8"/>
        <v>36</v>
      </c>
      <c r="G55" s="32">
        <f t="shared" si="8"/>
        <v>1204</v>
      </c>
      <c r="H55" s="32">
        <f t="shared" si="8"/>
        <v>734</v>
      </c>
      <c r="I55" s="33">
        <f t="shared" si="6"/>
        <v>3.488372093023256</v>
      </c>
      <c r="J55" s="34">
        <f t="shared" si="7"/>
        <v>4.904632152588556</v>
      </c>
    </row>
    <row r="56" spans="1:9" s="40" customFormat="1" ht="5.25" customHeight="1">
      <c r="A56" s="36"/>
      <c r="B56" s="37"/>
      <c r="C56" s="38"/>
      <c r="D56" s="39"/>
      <c r="E56" s="38"/>
      <c r="F56" s="39"/>
      <c r="G56" s="39"/>
      <c r="H56" s="39"/>
      <c r="I56" s="39"/>
    </row>
    <row r="57" spans="1:9" s="45" customFormat="1" ht="13.5" customHeight="1">
      <c r="A57" s="41" t="s">
        <v>110</v>
      </c>
      <c r="B57" s="42"/>
      <c r="C57" s="42"/>
      <c r="D57" s="42"/>
      <c r="E57" s="42"/>
      <c r="F57" s="43"/>
      <c r="G57" s="43"/>
      <c r="H57" s="43"/>
      <c r="I57" s="44"/>
    </row>
    <row r="58" spans="1:9" s="45" customFormat="1" ht="4.5" customHeight="1">
      <c r="A58" s="46"/>
      <c r="B58" s="47"/>
      <c r="C58" s="47"/>
      <c r="D58" s="47"/>
      <c r="E58" s="47"/>
      <c r="F58" s="43"/>
      <c r="G58" s="43"/>
      <c r="H58" s="43"/>
      <c r="I58" s="44"/>
    </row>
    <row r="59" spans="1:9" s="45" customFormat="1" ht="13.5" customHeight="1">
      <c r="A59" s="48" t="s">
        <v>111</v>
      </c>
      <c r="B59" s="48"/>
      <c r="C59" s="48"/>
      <c r="D59" s="48"/>
      <c r="E59" s="48"/>
      <c r="F59" s="48"/>
      <c r="G59" s="48"/>
      <c r="H59" s="48"/>
      <c r="I59" s="48"/>
    </row>
    <row r="60" spans="1:10" ht="12.75">
      <c r="A60" s="49" t="s">
        <v>114</v>
      </c>
      <c r="B60" s="49"/>
      <c r="C60" s="49"/>
      <c r="D60" s="49"/>
      <c r="E60" s="49"/>
      <c r="F60" s="49"/>
      <c r="G60" s="49"/>
      <c r="H60" s="49"/>
      <c r="I60" s="49"/>
      <c r="J60" s="49"/>
    </row>
  </sheetData>
  <mergeCells count="10">
    <mergeCell ref="B1:I1"/>
    <mergeCell ref="A60:J60"/>
    <mergeCell ref="G2:H2"/>
    <mergeCell ref="A59:I59"/>
    <mergeCell ref="A2:A3"/>
    <mergeCell ref="B2:B3"/>
    <mergeCell ref="A57:E57"/>
    <mergeCell ref="C2:D2"/>
    <mergeCell ref="E2:F2"/>
    <mergeCell ref="I2:J2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portrait" paperSize="9" scale="95" r:id="rId3"/>
  <headerFooter alignWithMargins="0">
    <oddHeader>&amp;LStand: 8. Dezember 2004&amp;RSangerhausen</oddHeader>
    <oddFooter>&amp;R&amp;10Tabelle 48.2 mw</oddFooter>
  </headerFooter>
  <legacyDrawing r:id="rId2"/>
  <oleObjects>
    <oleObject progId="Word.Document.8" shapeId="1153150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0"/>
  <dimension ref="A1:J60"/>
  <sheetViews>
    <sheetView zoomScaleSheetLayoutView="100" workbookViewId="0" topLeftCell="A21">
      <selection activeCell="A54" sqref="A54"/>
    </sheetView>
  </sheetViews>
  <sheetFormatPr defaultColWidth="11.57421875" defaultRowHeight="12.75"/>
  <cols>
    <col min="1" max="1" width="7.28125" style="51" customWidth="1"/>
    <col min="2" max="2" width="32.8515625" style="51" customWidth="1"/>
    <col min="3" max="3" width="7.00390625" style="52" customWidth="1"/>
    <col min="4" max="4" width="7.00390625" style="53" customWidth="1"/>
    <col min="5" max="5" width="7.00390625" style="52" customWidth="1"/>
    <col min="6" max="8" width="7.00390625" style="53" customWidth="1"/>
    <col min="9" max="9" width="6.8515625" style="53" customWidth="1"/>
    <col min="10" max="10" width="6.8515625" style="50" customWidth="1"/>
    <col min="11" max="16384" width="11.57421875" style="50" customWidth="1"/>
  </cols>
  <sheetData>
    <row r="1" spans="1:10" s="4" customFormat="1" ht="34.5" customHeight="1">
      <c r="A1" s="1"/>
      <c r="B1" s="54" t="s">
        <v>120</v>
      </c>
      <c r="C1" s="2"/>
      <c r="D1" s="2"/>
      <c r="E1" s="2"/>
      <c r="F1" s="2"/>
      <c r="G1" s="2"/>
      <c r="H1" s="2"/>
      <c r="I1" s="2"/>
      <c r="J1" s="3"/>
    </row>
    <row r="2" spans="1:10" s="4" customFormat="1" ht="45" customHeight="1">
      <c r="A2" s="5" t="s">
        <v>0</v>
      </c>
      <c r="B2" s="6" t="s">
        <v>1</v>
      </c>
      <c r="C2" s="7" t="s">
        <v>2</v>
      </c>
      <c r="D2" s="8"/>
      <c r="E2" s="7" t="s">
        <v>3</v>
      </c>
      <c r="F2" s="8"/>
      <c r="G2" s="9" t="s">
        <v>4</v>
      </c>
      <c r="H2" s="10"/>
      <c r="I2" s="7" t="s">
        <v>5</v>
      </c>
      <c r="J2" s="8"/>
    </row>
    <row r="3" spans="1:10" s="4" customFormat="1" ht="14.25" customHeight="1">
      <c r="A3" s="11"/>
      <c r="B3" s="12"/>
      <c r="C3" s="13" t="s">
        <v>6</v>
      </c>
      <c r="D3" s="14" t="s">
        <v>7</v>
      </c>
      <c r="E3" s="13" t="s">
        <v>6</v>
      </c>
      <c r="F3" s="14" t="s">
        <v>7</v>
      </c>
      <c r="G3" s="13" t="s">
        <v>6</v>
      </c>
      <c r="H3" s="14" t="s">
        <v>7</v>
      </c>
      <c r="I3" s="15" t="s">
        <v>6</v>
      </c>
      <c r="J3" s="16" t="s">
        <v>7</v>
      </c>
    </row>
    <row r="4" spans="1:10" s="4" customFormat="1" ht="12.75">
      <c r="A4" s="17" t="s">
        <v>8</v>
      </c>
      <c r="B4" s="18" t="s">
        <v>9</v>
      </c>
      <c r="C4" s="19">
        <v>154</v>
      </c>
      <c r="D4" s="19">
        <v>2</v>
      </c>
      <c r="E4" s="19">
        <v>4</v>
      </c>
      <c r="F4" s="19">
        <v>0</v>
      </c>
      <c r="G4" s="19">
        <f aca="true" t="shared" si="0" ref="G4:G35">C4+E4</f>
        <v>158</v>
      </c>
      <c r="H4" s="19">
        <f aca="true" t="shared" si="1" ref="H4:H35">D4+F4</f>
        <v>2</v>
      </c>
      <c r="I4" s="20">
        <f aca="true" t="shared" si="2" ref="I4:I35">IF(G4&lt;&gt;".",IF(G4&gt;0,E4/G4*100,"."),".")</f>
        <v>2.5316455696202533</v>
      </c>
      <c r="J4" s="20">
        <f aca="true" t="shared" si="3" ref="J4:J35">IF(H4&lt;&gt;".",IF(H4&gt;0,F4/H4*100,"."),".")</f>
        <v>0</v>
      </c>
    </row>
    <row r="5" spans="1:10" s="4" customFormat="1" ht="12.75">
      <c r="A5" s="17" t="s">
        <v>10</v>
      </c>
      <c r="B5" s="18" t="s">
        <v>11</v>
      </c>
      <c r="C5" s="19">
        <v>59</v>
      </c>
      <c r="D5" s="19">
        <v>147</v>
      </c>
      <c r="E5" s="19">
        <v>6</v>
      </c>
      <c r="F5" s="19">
        <v>4</v>
      </c>
      <c r="G5" s="19">
        <f t="shared" si="0"/>
        <v>65</v>
      </c>
      <c r="H5" s="19">
        <f t="shared" si="1"/>
        <v>151</v>
      </c>
      <c r="I5" s="20">
        <f t="shared" si="2"/>
        <v>9.230769230769232</v>
      </c>
      <c r="J5" s="20">
        <f t="shared" si="3"/>
        <v>2.6490066225165565</v>
      </c>
    </row>
    <row r="6" spans="1:10" s="4" customFormat="1" ht="12.75">
      <c r="A6" s="17" t="s">
        <v>12</v>
      </c>
      <c r="B6" s="18" t="s">
        <v>13</v>
      </c>
      <c r="C6" s="19">
        <v>52</v>
      </c>
      <c r="D6" s="19">
        <v>0</v>
      </c>
      <c r="E6" s="19">
        <v>1</v>
      </c>
      <c r="F6" s="19">
        <v>0</v>
      </c>
      <c r="G6" s="19">
        <f t="shared" si="0"/>
        <v>53</v>
      </c>
      <c r="H6" s="19">
        <f t="shared" si="1"/>
        <v>0</v>
      </c>
      <c r="I6" s="20">
        <f t="shared" si="2"/>
        <v>1.8867924528301887</v>
      </c>
      <c r="J6" s="20" t="str">
        <f t="shared" si="3"/>
        <v>.</v>
      </c>
    </row>
    <row r="7" spans="1:10" s="4" customFormat="1" ht="12" customHeight="1">
      <c r="A7" s="17" t="s">
        <v>14</v>
      </c>
      <c r="B7" s="18" t="s">
        <v>15</v>
      </c>
      <c r="C7" s="19">
        <v>7</v>
      </c>
      <c r="D7" s="19">
        <v>18</v>
      </c>
      <c r="E7" s="19">
        <v>0</v>
      </c>
      <c r="F7" s="19">
        <v>1</v>
      </c>
      <c r="G7" s="19">
        <f t="shared" si="0"/>
        <v>7</v>
      </c>
      <c r="H7" s="19">
        <f t="shared" si="1"/>
        <v>19</v>
      </c>
      <c r="I7" s="20">
        <f t="shared" si="2"/>
        <v>0</v>
      </c>
      <c r="J7" s="20">
        <f t="shared" si="3"/>
        <v>5.263157894736842</v>
      </c>
    </row>
    <row r="8" spans="1:10" s="4" customFormat="1" ht="12.75">
      <c r="A8" s="17" t="s">
        <v>16</v>
      </c>
      <c r="B8" s="18" t="s">
        <v>17</v>
      </c>
      <c r="C8" s="19">
        <v>2</v>
      </c>
      <c r="D8" s="19">
        <v>83</v>
      </c>
      <c r="E8" s="19">
        <v>0</v>
      </c>
      <c r="F8" s="19">
        <v>6</v>
      </c>
      <c r="G8" s="19">
        <f t="shared" si="0"/>
        <v>2</v>
      </c>
      <c r="H8" s="19">
        <f t="shared" si="1"/>
        <v>89</v>
      </c>
      <c r="I8" s="20">
        <f t="shared" si="2"/>
        <v>0</v>
      </c>
      <c r="J8" s="20">
        <f t="shared" si="3"/>
        <v>6.741573033707865</v>
      </c>
    </row>
    <row r="9" spans="1:10" s="4" customFormat="1" ht="12.75">
      <c r="A9" s="17" t="s">
        <v>18</v>
      </c>
      <c r="B9" s="18" t="s">
        <v>19</v>
      </c>
      <c r="C9" s="19">
        <v>20</v>
      </c>
      <c r="D9" s="19">
        <v>12</v>
      </c>
      <c r="E9" s="19">
        <v>0</v>
      </c>
      <c r="F9" s="19">
        <v>0</v>
      </c>
      <c r="G9" s="19">
        <f t="shared" si="0"/>
        <v>20</v>
      </c>
      <c r="H9" s="19">
        <f t="shared" si="1"/>
        <v>12</v>
      </c>
      <c r="I9" s="20">
        <f t="shared" si="2"/>
        <v>0</v>
      </c>
      <c r="J9" s="20">
        <f t="shared" si="3"/>
        <v>0</v>
      </c>
    </row>
    <row r="10" spans="1:10" s="4" customFormat="1" ht="12.75">
      <c r="A10" s="17" t="s">
        <v>20</v>
      </c>
      <c r="B10" s="18" t="s">
        <v>21</v>
      </c>
      <c r="C10" s="19">
        <v>31</v>
      </c>
      <c r="D10" s="19">
        <v>94</v>
      </c>
      <c r="E10" s="19">
        <v>0</v>
      </c>
      <c r="F10" s="19">
        <v>2</v>
      </c>
      <c r="G10" s="19">
        <f t="shared" si="0"/>
        <v>31</v>
      </c>
      <c r="H10" s="19">
        <f t="shared" si="1"/>
        <v>96</v>
      </c>
      <c r="I10" s="20">
        <f t="shared" si="2"/>
        <v>0</v>
      </c>
      <c r="J10" s="20">
        <f t="shared" si="3"/>
        <v>2.083333333333333</v>
      </c>
    </row>
    <row r="11" spans="1:10" s="4" customFormat="1" ht="12.75">
      <c r="A11" s="17" t="s">
        <v>22</v>
      </c>
      <c r="B11" s="18" t="s">
        <v>23</v>
      </c>
      <c r="C11" s="19">
        <v>0</v>
      </c>
      <c r="D11" s="19">
        <v>0</v>
      </c>
      <c r="E11" s="19">
        <v>0</v>
      </c>
      <c r="F11" s="19">
        <v>0</v>
      </c>
      <c r="G11" s="19">
        <f t="shared" si="0"/>
        <v>0</v>
      </c>
      <c r="H11" s="19">
        <f t="shared" si="1"/>
        <v>0</v>
      </c>
      <c r="I11" s="20" t="str">
        <f t="shared" si="2"/>
        <v>.</v>
      </c>
      <c r="J11" s="20" t="str">
        <f t="shared" si="3"/>
        <v>.</v>
      </c>
    </row>
    <row r="12" spans="1:10" s="4" customFormat="1" ht="12.75">
      <c r="A12" s="21" t="s">
        <v>24</v>
      </c>
      <c r="B12" s="22" t="s">
        <v>25</v>
      </c>
      <c r="C12" s="23">
        <v>4</v>
      </c>
      <c r="D12" s="23">
        <v>11</v>
      </c>
      <c r="E12" s="23">
        <v>0</v>
      </c>
      <c r="F12" s="23">
        <v>0</v>
      </c>
      <c r="G12" s="23">
        <f t="shared" si="0"/>
        <v>4</v>
      </c>
      <c r="H12" s="23">
        <f t="shared" si="1"/>
        <v>11</v>
      </c>
      <c r="I12" s="20">
        <f t="shared" si="2"/>
        <v>0</v>
      </c>
      <c r="J12" s="20">
        <f t="shared" si="3"/>
        <v>0</v>
      </c>
    </row>
    <row r="13" spans="1:10" s="4" customFormat="1" ht="12.75">
      <c r="A13" s="17" t="s">
        <v>26</v>
      </c>
      <c r="B13" s="18" t="s">
        <v>27</v>
      </c>
      <c r="C13" s="19">
        <v>42</v>
      </c>
      <c r="D13" s="19">
        <v>78</v>
      </c>
      <c r="E13" s="19">
        <v>1</v>
      </c>
      <c r="F13" s="19">
        <v>0</v>
      </c>
      <c r="G13" s="19">
        <f t="shared" si="0"/>
        <v>43</v>
      </c>
      <c r="H13" s="19">
        <f t="shared" si="1"/>
        <v>78</v>
      </c>
      <c r="I13" s="24">
        <f t="shared" si="2"/>
        <v>2.3255813953488373</v>
      </c>
      <c r="J13" s="24">
        <f t="shared" si="3"/>
        <v>0</v>
      </c>
    </row>
    <row r="14" spans="1:10" s="4" customFormat="1" ht="12.75">
      <c r="A14" s="17" t="s">
        <v>28</v>
      </c>
      <c r="B14" s="18" t="s">
        <v>29</v>
      </c>
      <c r="C14" s="19">
        <v>71</v>
      </c>
      <c r="D14" s="19">
        <v>4</v>
      </c>
      <c r="E14" s="19">
        <v>5</v>
      </c>
      <c r="F14" s="19">
        <v>1</v>
      </c>
      <c r="G14" s="19">
        <f t="shared" si="0"/>
        <v>76</v>
      </c>
      <c r="H14" s="19">
        <f t="shared" si="1"/>
        <v>5</v>
      </c>
      <c r="I14" s="20">
        <f t="shared" si="2"/>
        <v>6.578947368421052</v>
      </c>
      <c r="J14" s="20">
        <f t="shared" si="3"/>
        <v>20</v>
      </c>
    </row>
    <row r="15" spans="1:10" s="4" customFormat="1" ht="12.75">
      <c r="A15" s="17" t="s">
        <v>30</v>
      </c>
      <c r="B15" s="18" t="s">
        <v>31</v>
      </c>
      <c r="C15" s="19">
        <v>1</v>
      </c>
      <c r="D15" s="19">
        <v>0</v>
      </c>
      <c r="E15" s="19">
        <v>0</v>
      </c>
      <c r="F15" s="19">
        <v>0</v>
      </c>
      <c r="G15" s="19">
        <f t="shared" si="0"/>
        <v>1</v>
      </c>
      <c r="H15" s="19">
        <f t="shared" si="1"/>
        <v>0</v>
      </c>
      <c r="I15" s="20">
        <f t="shared" si="2"/>
        <v>0</v>
      </c>
      <c r="J15" s="20" t="str">
        <f t="shared" si="3"/>
        <v>.</v>
      </c>
    </row>
    <row r="16" spans="1:10" s="4" customFormat="1" ht="12.75" customHeight="1">
      <c r="A16" s="17" t="s">
        <v>32</v>
      </c>
      <c r="B16" s="25" t="s">
        <v>33</v>
      </c>
      <c r="C16" s="19">
        <v>4</v>
      </c>
      <c r="D16" s="19">
        <v>0</v>
      </c>
      <c r="E16" s="19">
        <v>0</v>
      </c>
      <c r="F16" s="19">
        <v>0</v>
      </c>
      <c r="G16" s="19">
        <f t="shared" si="0"/>
        <v>4</v>
      </c>
      <c r="H16" s="19">
        <f t="shared" si="1"/>
        <v>0</v>
      </c>
      <c r="I16" s="20">
        <f t="shared" si="2"/>
        <v>0</v>
      </c>
      <c r="J16" s="20" t="str">
        <f t="shared" si="3"/>
        <v>.</v>
      </c>
    </row>
    <row r="17" spans="1:10" s="4" customFormat="1" ht="12.75">
      <c r="A17" s="17" t="s">
        <v>34</v>
      </c>
      <c r="B17" s="18" t="s">
        <v>35</v>
      </c>
      <c r="C17" s="19">
        <v>114</v>
      </c>
      <c r="D17" s="19">
        <v>2</v>
      </c>
      <c r="E17" s="19">
        <v>6</v>
      </c>
      <c r="F17" s="19">
        <v>0</v>
      </c>
      <c r="G17" s="19">
        <f t="shared" si="0"/>
        <v>120</v>
      </c>
      <c r="H17" s="19">
        <f t="shared" si="1"/>
        <v>2</v>
      </c>
      <c r="I17" s="20">
        <f t="shared" si="2"/>
        <v>5</v>
      </c>
      <c r="J17" s="20">
        <f t="shared" si="3"/>
        <v>0</v>
      </c>
    </row>
    <row r="18" spans="1:10" s="4" customFormat="1" ht="12.75">
      <c r="A18" s="17" t="s">
        <v>36</v>
      </c>
      <c r="B18" s="18" t="s">
        <v>37</v>
      </c>
      <c r="C18" s="19">
        <v>3</v>
      </c>
      <c r="D18" s="19">
        <v>0</v>
      </c>
      <c r="E18" s="19">
        <v>0</v>
      </c>
      <c r="F18" s="19">
        <v>0</v>
      </c>
      <c r="G18" s="19">
        <f t="shared" si="0"/>
        <v>3</v>
      </c>
      <c r="H18" s="19">
        <f t="shared" si="1"/>
        <v>0</v>
      </c>
      <c r="I18" s="20">
        <f t="shared" si="2"/>
        <v>0</v>
      </c>
      <c r="J18" s="20" t="str">
        <f t="shared" si="3"/>
        <v>.</v>
      </c>
    </row>
    <row r="19" spans="1:10" s="4" customFormat="1" ht="12.75">
      <c r="A19" s="17" t="s">
        <v>38</v>
      </c>
      <c r="B19" s="18" t="s">
        <v>39</v>
      </c>
      <c r="C19" s="19">
        <v>2</v>
      </c>
      <c r="D19" s="19">
        <v>40</v>
      </c>
      <c r="E19" s="19">
        <v>0</v>
      </c>
      <c r="F19" s="19">
        <v>0</v>
      </c>
      <c r="G19" s="19">
        <f t="shared" si="0"/>
        <v>2</v>
      </c>
      <c r="H19" s="19">
        <f t="shared" si="1"/>
        <v>40</v>
      </c>
      <c r="I19" s="20">
        <f t="shared" si="2"/>
        <v>0</v>
      </c>
      <c r="J19" s="20">
        <f t="shared" si="3"/>
        <v>0</v>
      </c>
    </row>
    <row r="20" spans="1:10" s="4" customFormat="1" ht="12.75">
      <c r="A20" s="17" t="s">
        <v>40</v>
      </c>
      <c r="B20" s="18" t="s">
        <v>41</v>
      </c>
      <c r="C20" s="19">
        <v>13</v>
      </c>
      <c r="D20" s="19">
        <v>1</v>
      </c>
      <c r="E20" s="19">
        <v>0</v>
      </c>
      <c r="F20" s="19">
        <v>0</v>
      </c>
      <c r="G20" s="19">
        <f t="shared" si="0"/>
        <v>13</v>
      </c>
      <c r="H20" s="19">
        <f t="shared" si="1"/>
        <v>1</v>
      </c>
      <c r="I20" s="20">
        <f t="shared" si="2"/>
        <v>0</v>
      </c>
      <c r="J20" s="20">
        <f t="shared" si="3"/>
        <v>0</v>
      </c>
    </row>
    <row r="21" spans="1:10" s="4" customFormat="1" ht="12.75">
      <c r="A21" s="21" t="s">
        <v>42</v>
      </c>
      <c r="B21" s="22" t="s">
        <v>43</v>
      </c>
      <c r="C21" s="23">
        <v>16</v>
      </c>
      <c r="D21" s="23">
        <v>7</v>
      </c>
      <c r="E21" s="23">
        <v>0</v>
      </c>
      <c r="F21" s="23">
        <v>0</v>
      </c>
      <c r="G21" s="23">
        <f t="shared" si="0"/>
        <v>16</v>
      </c>
      <c r="H21" s="23">
        <f t="shared" si="1"/>
        <v>7</v>
      </c>
      <c r="I21" s="20">
        <f t="shared" si="2"/>
        <v>0</v>
      </c>
      <c r="J21" s="20">
        <f t="shared" si="3"/>
        <v>0</v>
      </c>
    </row>
    <row r="22" spans="1:10" s="4" customFormat="1" ht="12.75">
      <c r="A22" s="17" t="s">
        <v>44</v>
      </c>
      <c r="B22" s="18" t="s">
        <v>45</v>
      </c>
      <c r="C22" s="19">
        <v>3</v>
      </c>
      <c r="D22" s="19">
        <v>0</v>
      </c>
      <c r="E22" s="19">
        <v>0</v>
      </c>
      <c r="F22" s="19">
        <v>0</v>
      </c>
      <c r="G22" s="19">
        <f t="shared" si="0"/>
        <v>3</v>
      </c>
      <c r="H22" s="19">
        <f t="shared" si="1"/>
        <v>0</v>
      </c>
      <c r="I22" s="24">
        <f t="shared" si="2"/>
        <v>0</v>
      </c>
      <c r="J22" s="24" t="str">
        <f t="shared" si="3"/>
        <v>.</v>
      </c>
    </row>
    <row r="23" spans="1:10" s="4" customFormat="1" ht="12.75">
      <c r="A23" s="17" t="s">
        <v>46</v>
      </c>
      <c r="B23" s="18" t="s">
        <v>47</v>
      </c>
      <c r="C23" s="19">
        <v>1</v>
      </c>
      <c r="D23" s="19">
        <v>1</v>
      </c>
      <c r="E23" s="19">
        <v>0</v>
      </c>
      <c r="F23" s="19">
        <v>1</v>
      </c>
      <c r="G23" s="19">
        <f t="shared" si="0"/>
        <v>1</v>
      </c>
      <c r="H23" s="19">
        <f t="shared" si="1"/>
        <v>2</v>
      </c>
      <c r="I23" s="20">
        <f t="shared" si="2"/>
        <v>0</v>
      </c>
      <c r="J23" s="20">
        <f t="shared" si="3"/>
        <v>50</v>
      </c>
    </row>
    <row r="24" spans="1:10" s="4" customFormat="1" ht="12.75">
      <c r="A24" s="17" t="s">
        <v>48</v>
      </c>
      <c r="B24" s="18" t="s">
        <v>49</v>
      </c>
      <c r="C24" s="19">
        <v>75</v>
      </c>
      <c r="D24" s="19">
        <v>1</v>
      </c>
      <c r="E24" s="19">
        <v>5</v>
      </c>
      <c r="F24" s="19">
        <v>0</v>
      </c>
      <c r="G24" s="19">
        <f t="shared" si="0"/>
        <v>80</v>
      </c>
      <c r="H24" s="19">
        <f t="shared" si="1"/>
        <v>1</v>
      </c>
      <c r="I24" s="20">
        <f t="shared" si="2"/>
        <v>6.25</v>
      </c>
      <c r="J24" s="20">
        <f t="shared" si="3"/>
        <v>0</v>
      </c>
    </row>
    <row r="25" spans="1:10" s="4" customFormat="1" ht="12.75">
      <c r="A25" s="17" t="s">
        <v>50</v>
      </c>
      <c r="B25" s="18" t="s">
        <v>51</v>
      </c>
      <c r="C25" s="19">
        <v>69</v>
      </c>
      <c r="D25" s="19">
        <v>29</v>
      </c>
      <c r="E25" s="19">
        <v>0</v>
      </c>
      <c r="F25" s="19">
        <v>0</v>
      </c>
      <c r="G25" s="19">
        <f t="shared" si="0"/>
        <v>69</v>
      </c>
      <c r="H25" s="19">
        <f t="shared" si="1"/>
        <v>29</v>
      </c>
      <c r="I25" s="20">
        <f t="shared" si="2"/>
        <v>0</v>
      </c>
      <c r="J25" s="20">
        <f t="shared" si="3"/>
        <v>0</v>
      </c>
    </row>
    <row r="26" spans="1:10" s="4" customFormat="1" ht="12.75">
      <c r="A26" s="17" t="s">
        <v>52</v>
      </c>
      <c r="B26" s="18" t="s">
        <v>53</v>
      </c>
      <c r="C26" s="19">
        <v>43</v>
      </c>
      <c r="D26" s="19">
        <v>0</v>
      </c>
      <c r="E26" s="19">
        <v>0</v>
      </c>
      <c r="F26" s="19">
        <v>0</v>
      </c>
      <c r="G26" s="19">
        <f t="shared" si="0"/>
        <v>43</v>
      </c>
      <c r="H26" s="19">
        <f t="shared" si="1"/>
        <v>0</v>
      </c>
      <c r="I26" s="20">
        <f t="shared" si="2"/>
        <v>0</v>
      </c>
      <c r="J26" s="20" t="str">
        <f t="shared" si="3"/>
        <v>.</v>
      </c>
    </row>
    <row r="27" spans="1:10" s="4" customFormat="1" ht="12.75">
      <c r="A27" s="17" t="s">
        <v>54</v>
      </c>
      <c r="B27" s="18" t="s">
        <v>55</v>
      </c>
      <c r="C27" s="19">
        <v>4</v>
      </c>
      <c r="D27" s="19">
        <v>0</v>
      </c>
      <c r="E27" s="19">
        <v>0</v>
      </c>
      <c r="F27" s="19">
        <v>0</v>
      </c>
      <c r="G27" s="19">
        <f t="shared" si="0"/>
        <v>4</v>
      </c>
      <c r="H27" s="19">
        <f t="shared" si="1"/>
        <v>0</v>
      </c>
      <c r="I27" s="20">
        <f t="shared" si="2"/>
        <v>0</v>
      </c>
      <c r="J27" s="20" t="str">
        <f t="shared" si="3"/>
        <v>.</v>
      </c>
    </row>
    <row r="28" spans="1:10" s="4" customFormat="1" ht="12.75">
      <c r="A28" s="17" t="s">
        <v>56</v>
      </c>
      <c r="B28" s="18" t="s">
        <v>57</v>
      </c>
      <c r="C28" s="19">
        <v>0</v>
      </c>
      <c r="D28" s="19">
        <v>1</v>
      </c>
      <c r="E28" s="19">
        <v>0</v>
      </c>
      <c r="F28" s="19">
        <v>0</v>
      </c>
      <c r="G28" s="19">
        <f t="shared" si="0"/>
        <v>0</v>
      </c>
      <c r="H28" s="19">
        <f t="shared" si="1"/>
        <v>1</v>
      </c>
      <c r="I28" s="20" t="str">
        <f t="shared" si="2"/>
        <v>.</v>
      </c>
      <c r="J28" s="20">
        <f t="shared" si="3"/>
        <v>0</v>
      </c>
    </row>
    <row r="29" spans="1:10" s="4" customFormat="1" ht="12.75">
      <c r="A29" s="26" t="s">
        <v>58</v>
      </c>
      <c r="B29" s="18" t="s">
        <v>59</v>
      </c>
      <c r="C29" s="19">
        <v>8</v>
      </c>
      <c r="D29" s="19">
        <v>0</v>
      </c>
      <c r="E29" s="19">
        <v>0</v>
      </c>
      <c r="F29" s="19">
        <v>0</v>
      </c>
      <c r="G29" s="19">
        <f t="shared" si="0"/>
        <v>8</v>
      </c>
      <c r="H29" s="19">
        <f t="shared" si="1"/>
        <v>0</v>
      </c>
      <c r="I29" s="20">
        <f t="shared" si="2"/>
        <v>0</v>
      </c>
      <c r="J29" s="20" t="str">
        <f t="shared" si="3"/>
        <v>.</v>
      </c>
    </row>
    <row r="30" spans="1:10" s="4" customFormat="1" ht="12.75">
      <c r="A30" s="17" t="s">
        <v>60</v>
      </c>
      <c r="B30" s="18" t="s">
        <v>61</v>
      </c>
      <c r="C30" s="19">
        <v>7</v>
      </c>
      <c r="D30" s="19">
        <v>1</v>
      </c>
      <c r="E30" s="19">
        <v>0</v>
      </c>
      <c r="F30" s="19">
        <v>0</v>
      </c>
      <c r="G30" s="19">
        <f t="shared" si="0"/>
        <v>7</v>
      </c>
      <c r="H30" s="19">
        <f t="shared" si="1"/>
        <v>1</v>
      </c>
      <c r="I30" s="20">
        <f t="shared" si="2"/>
        <v>0</v>
      </c>
      <c r="J30" s="20">
        <f t="shared" si="3"/>
        <v>0</v>
      </c>
    </row>
    <row r="31" spans="1:10" s="4" customFormat="1" ht="12.75">
      <c r="A31" s="21" t="s">
        <v>62</v>
      </c>
      <c r="B31" s="22" t="s">
        <v>63</v>
      </c>
      <c r="C31" s="23">
        <v>45</v>
      </c>
      <c r="D31" s="23">
        <v>12</v>
      </c>
      <c r="E31" s="23">
        <v>0</v>
      </c>
      <c r="F31" s="23">
        <v>0</v>
      </c>
      <c r="G31" s="23">
        <f t="shared" si="0"/>
        <v>45</v>
      </c>
      <c r="H31" s="23">
        <f t="shared" si="1"/>
        <v>12</v>
      </c>
      <c r="I31" s="20">
        <f t="shared" si="2"/>
        <v>0</v>
      </c>
      <c r="J31" s="20">
        <f t="shared" si="3"/>
        <v>0</v>
      </c>
    </row>
    <row r="32" spans="1:10" s="4" customFormat="1" ht="12.75">
      <c r="A32" s="17" t="s">
        <v>64</v>
      </c>
      <c r="B32" s="18" t="s">
        <v>65</v>
      </c>
      <c r="C32" s="19">
        <v>9</v>
      </c>
      <c r="D32" s="19">
        <v>9</v>
      </c>
      <c r="E32" s="19">
        <v>0</v>
      </c>
      <c r="F32" s="19">
        <v>0</v>
      </c>
      <c r="G32" s="19">
        <f t="shared" si="0"/>
        <v>9</v>
      </c>
      <c r="H32" s="19">
        <f t="shared" si="1"/>
        <v>9</v>
      </c>
      <c r="I32" s="24">
        <f t="shared" si="2"/>
        <v>0</v>
      </c>
      <c r="J32" s="24">
        <f t="shared" si="3"/>
        <v>0</v>
      </c>
    </row>
    <row r="33" spans="1:10" s="4" customFormat="1" ht="12.75">
      <c r="A33" s="17" t="s">
        <v>66</v>
      </c>
      <c r="B33" s="18" t="s">
        <v>67</v>
      </c>
      <c r="C33" s="19">
        <v>63</v>
      </c>
      <c r="D33" s="19">
        <v>1</v>
      </c>
      <c r="E33" s="19">
        <v>1</v>
      </c>
      <c r="F33" s="19">
        <v>0</v>
      </c>
      <c r="G33" s="19">
        <f t="shared" si="0"/>
        <v>64</v>
      </c>
      <c r="H33" s="19">
        <f t="shared" si="1"/>
        <v>1</v>
      </c>
      <c r="I33" s="20">
        <f t="shared" si="2"/>
        <v>1.5625</v>
      </c>
      <c r="J33" s="20">
        <f t="shared" si="3"/>
        <v>0</v>
      </c>
    </row>
    <row r="34" spans="1:10" s="4" customFormat="1" ht="12.75">
      <c r="A34" s="17" t="s">
        <v>68</v>
      </c>
      <c r="B34" s="18" t="s">
        <v>69</v>
      </c>
      <c r="C34" s="19">
        <v>23</v>
      </c>
      <c r="D34" s="19">
        <v>15</v>
      </c>
      <c r="E34" s="19">
        <v>0</v>
      </c>
      <c r="F34" s="19">
        <v>0</v>
      </c>
      <c r="G34" s="19">
        <f t="shared" si="0"/>
        <v>23</v>
      </c>
      <c r="H34" s="19">
        <f t="shared" si="1"/>
        <v>15</v>
      </c>
      <c r="I34" s="20">
        <f t="shared" si="2"/>
        <v>0</v>
      </c>
      <c r="J34" s="20">
        <f t="shared" si="3"/>
        <v>0</v>
      </c>
    </row>
    <row r="35" spans="1:10" s="4" customFormat="1" ht="12.75">
      <c r="A35" s="17" t="s">
        <v>70</v>
      </c>
      <c r="B35" s="18" t="s">
        <v>71</v>
      </c>
      <c r="C35" s="19">
        <v>3</v>
      </c>
      <c r="D35" s="19">
        <v>16</v>
      </c>
      <c r="E35" s="19">
        <v>0</v>
      </c>
      <c r="F35" s="19">
        <v>0</v>
      </c>
      <c r="G35" s="19">
        <f t="shared" si="0"/>
        <v>3</v>
      </c>
      <c r="H35" s="19">
        <f t="shared" si="1"/>
        <v>16</v>
      </c>
      <c r="I35" s="20">
        <f t="shared" si="2"/>
        <v>0</v>
      </c>
      <c r="J35" s="20">
        <f t="shared" si="3"/>
        <v>0</v>
      </c>
    </row>
    <row r="36" spans="1:10" s="4" customFormat="1" ht="12.75">
      <c r="A36" s="17" t="s">
        <v>72</v>
      </c>
      <c r="B36" s="18" t="s">
        <v>73</v>
      </c>
      <c r="C36" s="19">
        <v>4</v>
      </c>
      <c r="D36" s="19">
        <v>9</v>
      </c>
      <c r="E36" s="19">
        <v>0</v>
      </c>
      <c r="F36" s="19">
        <v>0</v>
      </c>
      <c r="G36" s="19">
        <f aca="true" t="shared" si="4" ref="G36:G54">C36+E36</f>
        <v>4</v>
      </c>
      <c r="H36" s="19">
        <f aca="true" t="shared" si="5" ref="H36:H54">D36+F36</f>
        <v>9</v>
      </c>
      <c r="I36" s="20">
        <f aca="true" t="shared" si="6" ref="I36:I55">IF(G36&lt;&gt;".",IF(G36&gt;0,E36/G36*100,"."),".")</f>
        <v>0</v>
      </c>
      <c r="J36" s="20">
        <f aca="true" t="shared" si="7" ref="J36:J55">IF(H36&lt;&gt;".",IF(H36&gt;0,F36/H36*100,"."),".")</f>
        <v>0</v>
      </c>
    </row>
    <row r="37" spans="1:10" s="4" customFormat="1" ht="12.75">
      <c r="A37" s="17" t="s">
        <v>74</v>
      </c>
      <c r="B37" s="18" t="s">
        <v>75</v>
      </c>
      <c r="C37" s="19">
        <v>0</v>
      </c>
      <c r="D37" s="19">
        <v>13</v>
      </c>
      <c r="E37" s="19">
        <v>0</v>
      </c>
      <c r="F37" s="19">
        <v>3</v>
      </c>
      <c r="G37" s="19">
        <f t="shared" si="4"/>
        <v>0</v>
      </c>
      <c r="H37" s="19">
        <f t="shared" si="5"/>
        <v>16</v>
      </c>
      <c r="I37" s="20" t="str">
        <f t="shared" si="6"/>
        <v>.</v>
      </c>
      <c r="J37" s="20">
        <f t="shared" si="7"/>
        <v>18.75</v>
      </c>
    </row>
    <row r="38" spans="1:10" s="4" customFormat="1" ht="12.75">
      <c r="A38" s="17" t="s">
        <v>76</v>
      </c>
      <c r="B38" s="27" t="s">
        <v>77</v>
      </c>
      <c r="C38" s="19">
        <v>0</v>
      </c>
      <c r="D38" s="19">
        <v>12</v>
      </c>
      <c r="E38" s="19">
        <v>0</v>
      </c>
      <c r="F38" s="19">
        <v>1</v>
      </c>
      <c r="G38" s="19">
        <f t="shared" si="4"/>
        <v>0</v>
      </c>
      <c r="H38" s="19">
        <f t="shared" si="5"/>
        <v>13</v>
      </c>
      <c r="I38" s="20" t="str">
        <f t="shared" si="6"/>
        <v>.</v>
      </c>
      <c r="J38" s="20">
        <f t="shared" si="7"/>
        <v>7.6923076923076925</v>
      </c>
    </row>
    <row r="39" spans="1:10" s="4" customFormat="1" ht="12.75">
      <c r="A39" s="17" t="s">
        <v>78</v>
      </c>
      <c r="B39" s="18" t="s">
        <v>79</v>
      </c>
      <c r="C39" s="19">
        <v>0</v>
      </c>
      <c r="D39" s="19">
        <v>7</v>
      </c>
      <c r="E39" s="19">
        <v>1</v>
      </c>
      <c r="F39" s="19">
        <v>0</v>
      </c>
      <c r="G39" s="19">
        <f t="shared" si="4"/>
        <v>1</v>
      </c>
      <c r="H39" s="19">
        <f t="shared" si="5"/>
        <v>7</v>
      </c>
      <c r="I39" s="20">
        <f t="shared" si="6"/>
        <v>100</v>
      </c>
      <c r="J39" s="20">
        <f t="shared" si="7"/>
        <v>0</v>
      </c>
    </row>
    <row r="40" spans="1:10" s="4" customFormat="1" ht="12.75">
      <c r="A40" s="17" t="s">
        <v>80</v>
      </c>
      <c r="B40" s="18" t="s">
        <v>81</v>
      </c>
      <c r="C40" s="19">
        <v>0</v>
      </c>
      <c r="D40" s="19">
        <v>1</v>
      </c>
      <c r="E40" s="19">
        <v>0</v>
      </c>
      <c r="F40" s="19">
        <v>0</v>
      </c>
      <c r="G40" s="19">
        <f t="shared" si="4"/>
        <v>0</v>
      </c>
      <c r="H40" s="19">
        <f t="shared" si="5"/>
        <v>1</v>
      </c>
      <c r="I40" s="20" t="str">
        <f t="shared" si="6"/>
        <v>.</v>
      </c>
      <c r="J40" s="20">
        <f t="shared" si="7"/>
        <v>0</v>
      </c>
    </row>
    <row r="41" spans="1:10" s="4" customFormat="1" ht="12.75">
      <c r="A41" s="21" t="s">
        <v>82</v>
      </c>
      <c r="B41" s="22" t="s">
        <v>83</v>
      </c>
      <c r="C41" s="23">
        <v>73</v>
      </c>
      <c r="D41" s="23">
        <v>15</v>
      </c>
      <c r="E41" s="23">
        <v>0</v>
      </c>
      <c r="F41" s="23">
        <v>0</v>
      </c>
      <c r="G41" s="23">
        <f t="shared" si="4"/>
        <v>73</v>
      </c>
      <c r="H41" s="23">
        <f t="shared" si="5"/>
        <v>15</v>
      </c>
      <c r="I41" s="20">
        <f t="shared" si="6"/>
        <v>0</v>
      </c>
      <c r="J41" s="20">
        <f t="shared" si="7"/>
        <v>0</v>
      </c>
    </row>
    <row r="42" spans="1:10" s="4" customFormat="1" ht="12.75">
      <c r="A42" s="17" t="s">
        <v>84</v>
      </c>
      <c r="B42" s="18" t="s">
        <v>85</v>
      </c>
      <c r="C42" s="19">
        <v>0</v>
      </c>
      <c r="D42" s="19">
        <v>0</v>
      </c>
      <c r="E42" s="19">
        <v>0</v>
      </c>
      <c r="F42" s="19">
        <v>0</v>
      </c>
      <c r="G42" s="19">
        <f t="shared" si="4"/>
        <v>0</v>
      </c>
      <c r="H42" s="19">
        <f t="shared" si="5"/>
        <v>0</v>
      </c>
      <c r="I42" s="24" t="str">
        <f t="shared" si="6"/>
        <v>.</v>
      </c>
      <c r="J42" s="24" t="str">
        <f t="shared" si="7"/>
        <v>.</v>
      </c>
    </row>
    <row r="43" spans="1:10" s="4" customFormat="1" ht="12.75">
      <c r="A43" s="17" t="s">
        <v>86</v>
      </c>
      <c r="B43" s="18" t="s">
        <v>87</v>
      </c>
      <c r="C43" s="19">
        <v>0</v>
      </c>
      <c r="D43" s="19">
        <v>0</v>
      </c>
      <c r="E43" s="19">
        <v>0</v>
      </c>
      <c r="F43" s="19">
        <v>0</v>
      </c>
      <c r="G43" s="19">
        <f t="shared" si="4"/>
        <v>0</v>
      </c>
      <c r="H43" s="19">
        <f t="shared" si="5"/>
        <v>0</v>
      </c>
      <c r="I43" s="20" t="str">
        <f t="shared" si="6"/>
        <v>.</v>
      </c>
      <c r="J43" s="20" t="str">
        <f t="shared" si="7"/>
        <v>.</v>
      </c>
    </row>
    <row r="44" spans="1:10" s="4" customFormat="1" ht="12.75">
      <c r="A44" s="17" t="s">
        <v>88</v>
      </c>
      <c r="B44" s="18" t="s">
        <v>89</v>
      </c>
      <c r="C44" s="19">
        <v>1</v>
      </c>
      <c r="D44" s="19">
        <v>1</v>
      </c>
      <c r="E44" s="19">
        <v>0</v>
      </c>
      <c r="F44" s="19">
        <v>0</v>
      </c>
      <c r="G44" s="19">
        <f t="shared" si="4"/>
        <v>1</v>
      </c>
      <c r="H44" s="19">
        <f t="shared" si="5"/>
        <v>1</v>
      </c>
      <c r="I44" s="20">
        <f t="shared" si="6"/>
        <v>0</v>
      </c>
      <c r="J44" s="20">
        <f t="shared" si="7"/>
        <v>0</v>
      </c>
    </row>
    <row r="45" spans="1:10" s="4" customFormat="1" ht="12.75">
      <c r="A45" s="17" t="s">
        <v>90</v>
      </c>
      <c r="B45" s="18" t="s">
        <v>112</v>
      </c>
      <c r="C45" s="19">
        <v>5</v>
      </c>
      <c r="D45" s="19">
        <v>0</v>
      </c>
      <c r="E45" s="19">
        <v>0</v>
      </c>
      <c r="F45" s="19">
        <v>0</v>
      </c>
      <c r="G45" s="19">
        <f t="shared" si="4"/>
        <v>5</v>
      </c>
      <c r="H45" s="19">
        <f t="shared" si="5"/>
        <v>0</v>
      </c>
      <c r="I45" s="20">
        <f t="shared" si="6"/>
        <v>0</v>
      </c>
      <c r="J45" s="20" t="str">
        <f t="shared" si="7"/>
        <v>.</v>
      </c>
    </row>
    <row r="46" spans="1:10" s="4" customFormat="1" ht="12.75">
      <c r="A46" s="17" t="s">
        <v>91</v>
      </c>
      <c r="B46" s="18" t="s">
        <v>92</v>
      </c>
      <c r="C46" s="19">
        <v>10</v>
      </c>
      <c r="D46" s="19">
        <v>21</v>
      </c>
      <c r="E46" s="19">
        <v>0</v>
      </c>
      <c r="F46" s="19">
        <v>0</v>
      </c>
      <c r="G46" s="19">
        <f t="shared" si="4"/>
        <v>10</v>
      </c>
      <c r="H46" s="19">
        <f t="shared" si="5"/>
        <v>21</v>
      </c>
      <c r="I46" s="20">
        <f t="shared" si="6"/>
        <v>0</v>
      </c>
      <c r="J46" s="20">
        <f t="shared" si="7"/>
        <v>0</v>
      </c>
    </row>
    <row r="47" spans="1:10" s="4" customFormat="1" ht="12.75">
      <c r="A47" s="17" t="s">
        <v>93</v>
      </c>
      <c r="B47" s="18" t="s">
        <v>94</v>
      </c>
      <c r="C47" s="19">
        <v>5</v>
      </c>
      <c r="D47" s="19">
        <v>0</v>
      </c>
      <c r="E47" s="19">
        <v>0</v>
      </c>
      <c r="F47" s="19">
        <v>0</v>
      </c>
      <c r="G47" s="19">
        <f t="shared" si="4"/>
        <v>5</v>
      </c>
      <c r="H47" s="19">
        <f t="shared" si="5"/>
        <v>0</v>
      </c>
      <c r="I47" s="20">
        <f t="shared" si="6"/>
        <v>0</v>
      </c>
      <c r="J47" s="20" t="str">
        <f t="shared" si="7"/>
        <v>.</v>
      </c>
    </row>
    <row r="48" spans="1:10" s="4" customFormat="1" ht="12.75">
      <c r="A48" s="17" t="s">
        <v>95</v>
      </c>
      <c r="B48" s="18" t="s">
        <v>96</v>
      </c>
      <c r="C48" s="19">
        <v>2</v>
      </c>
      <c r="D48" s="19">
        <v>3</v>
      </c>
      <c r="E48" s="19">
        <v>0</v>
      </c>
      <c r="F48" s="19">
        <v>0</v>
      </c>
      <c r="G48" s="19">
        <f t="shared" si="4"/>
        <v>2</v>
      </c>
      <c r="H48" s="19">
        <f t="shared" si="5"/>
        <v>3</v>
      </c>
      <c r="I48" s="20">
        <f t="shared" si="6"/>
        <v>0</v>
      </c>
      <c r="J48" s="20">
        <f t="shared" si="7"/>
        <v>0</v>
      </c>
    </row>
    <row r="49" spans="1:10" s="4" customFormat="1" ht="12.75">
      <c r="A49" s="17" t="s">
        <v>97</v>
      </c>
      <c r="B49" s="18" t="s">
        <v>98</v>
      </c>
      <c r="C49" s="19">
        <v>0</v>
      </c>
      <c r="D49" s="19">
        <v>4</v>
      </c>
      <c r="E49" s="19">
        <v>0</v>
      </c>
      <c r="F49" s="19">
        <v>0</v>
      </c>
      <c r="G49" s="19">
        <f t="shared" si="4"/>
        <v>0</v>
      </c>
      <c r="H49" s="19">
        <f t="shared" si="5"/>
        <v>4</v>
      </c>
      <c r="I49" s="20" t="str">
        <f t="shared" si="6"/>
        <v>.</v>
      </c>
      <c r="J49" s="20">
        <f t="shared" si="7"/>
        <v>0</v>
      </c>
    </row>
    <row r="50" spans="1:10" s="4" customFormat="1" ht="12.75">
      <c r="A50" s="17" t="s">
        <v>99</v>
      </c>
      <c r="B50" s="18" t="s">
        <v>100</v>
      </c>
      <c r="C50" s="19">
        <v>104</v>
      </c>
      <c r="D50" s="19">
        <v>0</v>
      </c>
      <c r="E50" s="19">
        <v>0</v>
      </c>
      <c r="F50" s="19">
        <v>0</v>
      </c>
      <c r="G50" s="19">
        <f t="shared" si="4"/>
        <v>104</v>
      </c>
      <c r="H50" s="19">
        <f t="shared" si="5"/>
        <v>0</v>
      </c>
      <c r="I50" s="20">
        <f t="shared" si="6"/>
        <v>0</v>
      </c>
      <c r="J50" s="20" t="str">
        <f t="shared" si="7"/>
        <v>.</v>
      </c>
    </row>
    <row r="51" spans="1:10" s="4" customFormat="1" ht="12.75">
      <c r="A51" s="21" t="s">
        <v>101</v>
      </c>
      <c r="B51" s="22" t="s">
        <v>102</v>
      </c>
      <c r="C51" s="23">
        <v>35</v>
      </c>
      <c r="D51" s="23">
        <v>103</v>
      </c>
      <c r="E51" s="23">
        <v>9</v>
      </c>
      <c r="F51" s="23">
        <v>4</v>
      </c>
      <c r="G51" s="23">
        <f t="shared" si="4"/>
        <v>44</v>
      </c>
      <c r="H51" s="23">
        <f t="shared" si="5"/>
        <v>107</v>
      </c>
      <c r="I51" s="20">
        <f t="shared" si="6"/>
        <v>20.454545454545457</v>
      </c>
      <c r="J51" s="20">
        <f t="shared" si="7"/>
        <v>3.7383177570093453</v>
      </c>
    </row>
    <row r="52" spans="1:10" s="4" customFormat="1" ht="12.75">
      <c r="A52" s="17" t="s">
        <v>103</v>
      </c>
      <c r="B52" s="18" t="s">
        <v>104</v>
      </c>
      <c r="C52" s="19">
        <v>54</v>
      </c>
      <c r="D52" s="19">
        <v>3</v>
      </c>
      <c r="E52" s="19">
        <v>0</v>
      </c>
      <c r="F52" s="19">
        <v>1</v>
      </c>
      <c r="G52" s="19">
        <f t="shared" si="4"/>
        <v>54</v>
      </c>
      <c r="H52" s="19">
        <f t="shared" si="5"/>
        <v>4</v>
      </c>
      <c r="I52" s="24">
        <f t="shared" si="6"/>
        <v>0</v>
      </c>
      <c r="J52" s="24">
        <f t="shared" si="7"/>
        <v>25</v>
      </c>
    </row>
    <row r="53" spans="1:10" s="4" customFormat="1" ht="12.75">
      <c r="A53" s="17" t="s">
        <v>105</v>
      </c>
      <c r="B53" s="18" t="s">
        <v>106</v>
      </c>
      <c r="C53" s="19">
        <v>16</v>
      </c>
      <c r="D53" s="19">
        <v>3</v>
      </c>
      <c r="E53" s="19">
        <v>1</v>
      </c>
      <c r="F53" s="19">
        <v>1</v>
      </c>
      <c r="G53" s="19">
        <f t="shared" si="4"/>
        <v>17</v>
      </c>
      <c r="H53" s="19">
        <f t="shared" si="5"/>
        <v>4</v>
      </c>
      <c r="I53" s="20">
        <f t="shared" si="6"/>
        <v>5.88235294117647</v>
      </c>
      <c r="J53" s="20">
        <f t="shared" si="7"/>
        <v>25</v>
      </c>
    </row>
    <row r="54" spans="1:10" s="29" customFormat="1" ht="12.75">
      <c r="A54" s="17" t="s">
        <v>107</v>
      </c>
      <c r="B54" s="28" t="s">
        <v>108</v>
      </c>
      <c r="C54" s="23">
        <v>2</v>
      </c>
      <c r="D54" s="23">
        <v>2</v>
      </c>
      <c r="E54" s="23">
        <v>0</v>
      </c>
      <c r="F54" s="23">
        <v>0</v>
      </c>
      <c r="G54" s="23">
        <f t="shared" si="4"/>
        <v>2</v>
      </c>
      <c r="H54" s="23">
        <f t="shared" si="5"/>
        <v>2</v>
      </c>
      <c r="I54" s="20">
        <f t="shared" si="6"/>
        <v>0</v>
      </c>
      <c r="J54" s="20">
        <f t="shared" si="7"/>
        <v>0</v>
      </c>
    </row>
    <row r="55" spans="1:10" s="35" customFormat="1" ht="12.75">
      <c r="A55" s="30"/>
      <c r="B55" s="31" t="s">
        <v>109</v>
      </c>
      <c r="C55" s="32">
        <f aca="true" t="shared" si="8" ref="C55:H55">SUM(C4:C54)</f>
        <v>1259</v>
      </c>
      <c r="D55" s="32">
        <f t="shared" si="8"/>
        <v>782</v>
      </c>
      <c r="E55" s="32">
        <f t="shared" si="8"/>
        <v>40</v>
      </c>
      <c r="F55" s="32">
        <f t="shared" si="8"/>
        <v>25</v>
      </c>
      <c r="G55" s="32">
        <f t="shared" si="8"/>
        <v>1299</v>
      </c>
      <c r="H55" s="32">
        <f t="shared" si="8"/>
        <v>807</v>
      </c>
      <c r="I55" s="33">
        <f t="shared" si="6"/>
        <v>3.079291762894534</v>
      </c>
      <c r="J55" s="34">
        <f t="shared" si="7"/>
        <v>3.0978934324659235</v>
      </c>
    </row>
    <row r="56" spans="1:9" s="40" customFormat="1" ht="5.25" customHeight="1">
      <c r="A56" s="36"/>
      <c r="B56" s="37"/>
      <c r="C56" s="38"/>
      <c r="D56" s="39"/>
      <c r="E56" s="38"/>
      <c r="F56" s="39"/>
      <c r="G56" s="39"/>
      <c r="H56" s="39"/>
      <c r="I56" s="39"/>
    </row>
    <row r="57" spans="1:9" s="45" customFormat="1" ht="13.5" customHeight="1">
      <c r="A57" s="41" t="s">
        <v>110</v>
      </c>
      <c r="B57" s="42"/>
      <c r="C57" s="42"/>
      <c r="D57" s="42"/>
      <c r="E57" s="42"/>
      <c r="F57" s="43"/>
      <c r="G57" s="43"/>
      <c r="H57" s="43"/>
      <c r="I57" s="44"/>
    </row>
    <row r="58" spans="1:9" s="45" customFormat="1" ht="4.5" customHeight="1">
      <c r="A58" s="46"/>
      <c r="B58" s="47"/>
      <c r="C58" s="47"/>
      <c r="D58" s="47"/>
      <c r="E58" s="47"/>
      <c r="F58" s="43"/>
      <c r="G58" s="43"/>
      <c r="H58" s="43"/>
      <c r="I58" s="44"/>
    </row>
    <row r="59" spans="1:9" s="45" customFormat="1" ht="13.5" customHeight="1">
      <c r="A59" s="48" t="s">
        <v>111</v>
      </c>
      <c r="B59" s="48"/>
      <c r="C59" s="48"/>
      <c r="D59" s="48"/>
      <c r="E59" s="48"/>
      <c r="F59" s="48"/>
      <c r="G59" s="48"/>
      <c r="H59" s="48"/>
      <c r="I59" s="48"/>
    </row>
    <row r="60" spans="1:10" ht="12.75">
      <c r="A60" s="49" t="s">
        <v>114</v>
      </c>
      <c r="B60" s="49"/>
      <c r="C60" s="49"/>
      <c r="D60" s="49"/>
      <c r="E60" s="49"/>
      <c r="F60" s="49"/>
      <c r="G60" s="49"/>
      <c r="H60" s="49"/>
      <c r="I60" s="49"/>
      <c r="J60" s="49"/>
    </row>
  </sheetData>
  <mergeCells count="10">
    <mergeCell ref="B1:I1"/>
    <mergeCell ref="A60:J60"/>
    <mergeCell ref="G2:H2"/>
    <mergeCell ref="A59:I59"/>
    <mergeCell ref="A2:A3"/>
    <mergeCell ref="B2:B3"/>
    <mergeCell ref="A57:E57"/>
    <mergeCell ref="C2:D2"/>
    <mergeCell ref="E2:F2"/>
    <mergeCell ref="I2:J2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portrait" paperSize="9" scale="95" r:id="rId3"/>
  <headerFooter alignWithMargins="0">
    <oddHeader>&amp;LStand: 8. Dezember 2004&amp;RStendal</oddHeader>
    <oddFooter>&amp;R&amp;10Tabelle 48.2 mw</oddFooter>
  </headerFooter>
  <legacyDrawing r:id="rId2"/>
  <oleObjects>
    <oleObject progId="Word.Document.8" shapeId="1153156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1"/>
  <dimension ref="A1:J60"/>
  <sheetViews>
    <sheetView tabSelected="1" zoomScaleSheetLayoutView="100" workbookViewId="0" topLeftCell="A21">
      <selection activeCell="A54" sqref="A54"/>
    </sheetView>
  </sheetViews>
  <sheetFormatPr defaultColWidth="11.57421875" defaultRowHeight="12.75"/>
  <cols>
    <col min="1" max="1" width="7.28125" style="51" customWidth="1"/>
    <col min="2" max="2" width="32.8515625" style="51" customWidth="1"/>
    <col min="3" max="3" width="7.00390625" style="52" customWidth="1"/>
    <col min="4" max="4" width="7.00390625" style="53" customWidth="1"/>
    <col min="5" max="5" width="7.00390625" style="52" customWidth="1"/>
    <col min="6" max="8" width="7.00390625" style="53" customWidth="1"/>
    <col min="9" max="9" width="6.8515625" style="53" customWidth="1"/>
    <col min="10" max="10" width="6.8515625" style="50" customWidth="1"/>
    <col min="11" max="16384" width="11.57421875" style="50" customWidth="1"/>
  </cols>
  <sheetData>
    <row r="1" spans="1:10" s="4" customFormat="1" ht="34.5" customHeight="1">
      <c r="A1" s="1"/>
      <c r="B1" s="54" t="s">
        <v>121</v>
      </c>
      <c r="C1" s="2"/>
      <c r="D1" s="2"/>
      <c r="E1" s="2"/>
      <c r="F1" s="2"/>
      <c r="G1" s="2"/>
      <c r="H1" s="2"/>
      <c r="I1" s="2"/>
      <c r="J1" s="3"/>
    </row>
    <row r="2" spans="1:10" s="4" customFormat="1" ht="45" customHeight="1">
      <c r="A2" s="5" t="s">
        <v>0</v>
      </c>
      <c r="B2" s="6" t="s">
        <v>1</v>
      </c>
      <c r="C2" s="7" t="s">
        <v>2</v>
      </c>
      <c r="D2" s="8"/>
      <c r="E2" s="7" t="s">
        <v>3</v>
      </c>
      <c r="F2" s="8"/>
      <c r="G2" s="9" t="s">
        <v>4</v>
      </c>
      <c r="H2" s="10"/>
      <c r="I2" s="7" t="s">
        <v>5</v>
      </c>
      <c r="J2" s="8"/>
    </row>
    <row r="3" spans="1:10" s="4" customFormat="1" ht="14.25" customHeight="1">
      <c r="A3" s="11"/>
      <c r="B3" s="12"/>
      <c r="C3" s="13" t="s">
        <v>6</v>
      </c>
      <c r="D3" s="14" t="s">
        <v>7</v>
      </c>
      <c r="E3" s="13" t="s">
        <v>6</v>
      </c>
      <c r="F3" s="14" t="s">
        <v>7</v>
      </c>
      <c r="G3" s="13" t="s">
        <v>6</v>
      </c>
      <c r="H3" s="14" t="s">
        <v>7</v>
      </c>
      <c r="I3" s="15" t="s">
        <v>6</v>
      </c>
      <c r="J3" s="16" t="s">
        <v>7</v>
      </c>
    </row>
    <row r="4" spans="1:10" s="4" customFormat="1" ht="12.75">
      <c r="A4" s="17" t="s">
        <v>8</v>
      </c>
      <c r="B4" s="18" t="s">
        <v>9</v>
      </c>
      <c r="C4" s="19">
        <v>52</v>
      </c>
      <c r="D4" s="19">
        <v>1</v>
      </c>
      <c r="E4" s="19">
        <v>1</v>
      </c>
      <c r="F4" s="19">
        <v>0</v>
      </c>
      <c r="G4" s="19">
        <f aca="true" t="shared" si="0" ref="G4:G35">C4+E4</f>
        <v>53</v>
      </c>
      <c r="H4" s="19">
        <f aca="true" t="shared" si="1" ref="H4:H35">D4+F4</f>
        <v>1</v>
      </c>
      <c r="I4" s="20">
        <f aca="true" t="shared" si="2" ref="I4:I35">IF(G4&lt;&gt;".",IF(G4&gt;0,E4/G4*100,"."),".")</f>
        <v>1.8867924528301887</v>
      </c>
      <c r="J4" s="20">
        <f aca="true" t="shared" si="3" ref="J4:J35">IF(H4&lt;&gt;".",IF(H4&gt;0,F4/H4*100,"."),".")</f>
        <v>0</v>
      </c>
    </row>
    <row r="5" spans="1:10" s="4" customFormat="1" ht="12.75">
      <c r="A5" s="17" t="s">
        <v>10</v>
      </c>
      <c r="B5" s="18" t="s">
        <v>11</v>
      </c>
      <c r="C5" s="19">
        <v>15</v>
      </c>
      <c r="D5" s="19">
        <v>51</v>
      </c>
      <c r="E5" s="19">
        <v>0</v>
      </c>
      <c r="F5" s="19">
        <v>0</v>
      </c>
      <c r="G5" s="19">
        <f t="shared" si="0"/>
        <v>15</v>
      </c>
      <c r="H5" s="19">
        <f t="shared" si="1"/>
        <v>51</v>
      </c>
      <c r="I5" s="20">
        <f t="shared" si="2"/>
        <v>0</v>
      </c>
      <c r="J5" s="20">
        <f t="shared" si="3"/>
        <v>0</v>
      </c>
    </row>
    <row r="6" spans="1:10" s="4" customFormat="1" ht="12.75">
      <c r="A6" s="17" t="s">
        <v>12</v>
      </c>
      <c r="B6" s="18" t="s">
        <v>13</v>
      </c>
      <c r="C6" s="19">
        <v>37</v>
      </c>
      <c r="D6" s="19">
        <v>0</v>
      </c>
      <c r="E6" s="19">
        <v>0</v>
      </c>
      <c r="F6" s="19">
        <v>0</v>
      </c>
      <c r="G6" s="19">
        <f t="shared" si="0"/>
        <v>37</v>
      </c>
      <c r="H6" s="19">
        <f t="shared" si="1"/>
        <v>0</v>
      </c>
      <c r="I6" s="20">
        <f t="shared" si="2"/>
        <v>0</v>
      </c>
      <c r="J6" s="20" t="str">
        <f t="shared" si="3"/>
        <v>.</v>
      </c>
    </row>
    <row r="7" spans="1:10" s="4" customFormat="1" ht="12" customHeight="1">
      <c r="A7" s="17" t="s">
        <v>14</v>
      </c>
      <c r="B7" s="18" t="s">
        <v>15</v>
      </c>
      <c r="C7" s="19">
        <v>2</v>
      </c>
      <c r="D7" s="19">
        <v>7</v>
      </c>
      <c r="E7" s="19">
        <v>1</v>
      </c>
      <c r="F7" s="19">
        <v>0</v>
      </c>
      <c r="G7" s="19">
        <f t="shared" si="0"/>
        <v>3</v>
      </c>
      <c r="H7" s="19">
        <f t="shared" si="1"/>
        <v>7</v>
      </c>
      <c r="I7" s="20">
        <f t="shared" si="2"/>
        <v>33.33333333333333</v>
      </c>
      <c r="J7" s="20">
        <f t="shared" si="3"/>
        <v>0</v>
      </c>
    </row>
    <row r="8" spans="1:10" s="4" customFormat="1" ht="12.75">
      <c r="A8" s="17" t="s">
        <v>16</v>
      </c>
      <c r="B8" s="18" t="s">
        <v>17</v>
      </c>
      <c r="C8" s="19">
        <v>2</v>
      </c>
      <c r="D8" s="19">
        <v>18</v>
      </c>
      <c r="E8" s="19">
        <v>0</v>
      </c>
      <c r="F8" s="19">
        <v>0</v>
      </c>
      <c r="G8" s="19">
        <f t="shared" si="0"/>
        <v>2</v>
      </c>
      <c r="H8" s="19">
        <f t="shared" si="1"/>
        <v>18</v>
      </c>
      <c r="I8" s="20">
        <f t="shared" si="2"/>
        <v>0</v>
      </c>
      <c r="J8" s="20">
        <f t="shared" si="3"/>
        <v>0</v>
      </c>
    </row>
    <row r="9" spans="1:10" s="4" customFormat="1" ht="12.75">
      <c r="A9" s="17" t="s">
        <v>18</v>
      </c>
      <c r="B9" s="18" t="s">
        <v>19</v>
      </c>
      <c r="C9" s="19">
        <v>4</v>
      </c>
      <c r="D9" s="19">
        <v>6</v>
      </c>
      <c r="E9" s="19">
        <v>0</v>
      </c>
      <c r="F9" s="19">
        <v>0</v>
      </c>
      <c r="G9" s="19">
        <f t="shared" si="0"/>
        <v>4</v>
      </c>
      <c r="H9" s="19">
        <f t="shared" si="1"/>
        <v>6</v>
      </c>
      <c r="I9" s="20">
        <f t="shared" si="2"/>
        <v>0</v>
      </c>
      <c r="J9" s="20">
        <f t="shared" si="3"/>
        <v>0</v>
      </c>
    </row>
    <row r="10" spans="1:10" s="4" customFormat="1" ht="12.75">
      <c r="A10" s="17" t="s">
        <v>20</v>
      </c>
      <c r="B10" s="18" t="s">
        <v>21</v>
      </c>
      <c r="C10" s="19">
        <v>6</v>
      </c>
      <c r="D10" s="19">
        <v>31</v>
      </c>
      <c r="E10" s="19">
        <v>0</v>
      </c>
      <c r="F10" s="19">
        <v>3</v>
      </c>
      <c r="G10" s="19">
        <f t="shared" si="0"/>
        <v>6</v>
      </c>
      <c r="H10" s="19">
        <f t="shared" si="1"/>
        <v>34</v>
      </c>
      <c r="I10" s="20">
        <f t="shared" si="2"/>
        <v>0</v>
      </c>
      <c r="J10" s="20">
        <f t="shared" si="3"/>
        <v>8.823529411764707</v>
      </c>
    </row>
    <row r="11" spans="1:10" s="4" customFormat="1" ht="12.75">
      <c r="A11" s="17" t="s">
        <v>22</v>
      </c>
      <c r="B11" s="18" t="s">
        <v>23</v>
      </c>
      <c r="C11" s="19">
        <v>0</v>
      </c>
      <c r="D11" s="19">
        <v>0</v>
      </c>
      <c r="E11" s="19">
        <v>0</v>
      </c>
      <c r="F11" s="19">
        <v>0</v>
      </c>
      <c r="G11" s="19">
        <f t="shared" si="0"/>
        <v>0</v>
      </c>
      <c r="H11" s="19">
        <f t="shared" si="1"/>
        <v>0</v>
      </c>
      <c r="I11" s="20" t="str">
        <f t="shared" si="2"/>
        <v>.</v>
      </c>
      <c r="J11" s="20" t="str">
        <f t="shared" si="3"/>
        <v>.</v>
      </c>
    </row>
    <row r="12" spans="1:10" s="4" customFormat="1" ht="12.75">
      <c r="A12" s="21" t="s">
        <v>24</v>
      </c>
      <c r="B12" s="22" t="s">
        <v>25</v>
      </c>
      <c r="C12" s="23">
        <v>4</v>
      </c>
      <c r="D12" s="23">
        <v>9</v>
      </c>
      <c r="E12" s="23">
        <v>0</v>
      </c>
      <c r="F12" s="23">
        <v>0</v>
      </c>
      <c r="G12" s="23">
        <f t="shared" si="0"/>
        <v>4</v>
      </c>
      <c r="H12" s="23">
        <f t="shared" si="1"/>
        <v>9</v>
      </c>
      <c r="I12" s="20">
        <f t="shared" si="2"/>
        <v>0</v>
      </c>
      <c r="J12" s="20">
        <f t="shared" si="3"/>
        <v>0</v>
      </c>
    </row>
    <row r="13" spans="1:10" s="4" customFormat="1" ht="12.75">
      <c r="A13" s="17" t="s">
        <v>26</v>
      </c>
      <c r="B13" s="18" t="s">
        <v>27</v>
      </c>
      <c r="C13" s="19">
        <v>9</v>
      </c>
      <c r="D13" s="19">
        <v>11</v>
      </c>
      <c r="E13" s="19">
        <v>1</v>
      </c>
      <c r="F13" s="19">
        <v>0</v>
      </c>
      <c r="G13" s="19">
        <f t="shared" si="0"/>
        <v>10</v>
      </c>
      <c r="H13" s="19">
        <f t="shared" si="1"/>
        <v>11</v>
      </c>
      <c r="I13" s="24">
        <f t="shared" si="2"/>
        <v>10</v>
      </c>
      <c r="J13" s="24">
        <f t="shared" si="3"/>
        <v>0</v>
      </c>
    </row>
    <row r="14" spans="1:10" s="4" customFormat="1" ht="12.75">
      <c r="A14" s="17" t="s">
        <v>28</v>
      </c>
      <c r="B14" s="18" t="s">
        <v>29</v>
      </c>
      <c r="C14" s="19">
        <v>27</v>
      </c>
      <c r="D14" s="19">
        <v>2</v>
      </c>
      <c r="E14" s="19">
        <v>0</v>
      </c>
      <c r="F14" s="19">
        <v>0</v>
      </c>
      <c r="G14" s="19">
        <f t="shared" si="0"/>
        <v>27</v>
      </c>
      <c r="H14" s="19">
        <f t="shared" si="1"/>
        <v>2</v>
      </c>
      <c r="I14" s="20">
        <f t="shared" si="2"/>
        <v>0</v>
      </c>
      <c r="J14" s="20">
        <f t="shared" si="3"/>
        <v>0</v>
      </c>
    </row>
    <row r="15" spans="1:10" s="4" customFormat="1" ht="12.75">
      <c r="A15" s="17" t="s">
        <v>30</v>
      </c>
      <c r="B15" s="18" t="s">
        <v>31</v>
      </c>
      <c r="C15" s="19">
        <v>0</v>
      </c>
      <c r="D15" s="19">
        <v>0</v>
      </c>
      <c r="E15" s="19">
        <v>0</v>
      </c>
      <c r="F15" s="19">
        <v>0</v>
      </c>
      <c r="G15" s="19">
        <f t="shared" si="0"/>
        <v>0</v>
      </c>
      <c r="H15" s="19">
        <f t="shared" si="1"/>
        <v>0</v>
      </c>
      <c r="I15" s="20" t="str">
        <f t="shared" si="2"/>
        <v>.</v>
      </c>
      <c r="J15" s="20" t="str">
        <f t="shared" si="3"/>
        <v>.</v>
      </c>
    </row>
    <row r="16" spans="1:10" s="4" customFormat="1" ht="12.75" customHeight="1">
      <c r="A16" s="17" t="s">
        <v>32</v>
      </c>
      <c r="B16" s="25" t="s">
        <v>33</v>
      </c>
      <c r="C16" s="19">
        <v>4</v>
      </c>
      <c r="D16" s="19">
        <v>0</v>
      </c>
      <c r="E16" s="19">
        <v>0</v>
      </c>
      <c r="F16" s="19">
        <v>0</v>
      </c>
      <c r="G16" s="19">
        <f t="shared" si="0"/>
        <v>4</v>
      </c>
      <c r="H16" s="19">
        <f t="shared" si="1"/>
        <v>0</v>
      </c>
      <c r="I16" s="20">
        <f t="shared" si="2"/>
        <v>0</v>
      </c>
      <c r="J16" s="20" t="str">
        <f t="shared" si="3"/>
        <v>.</v>
      </c>
    </row>
    <row r="17" spans="1:10" s="4" customFormat="1" ht="12.75">
      <c r="A17" s="17" t="s">
        <v>34</v>
      </c>
      <c r="B17" s="18" t="s">
        <v>35</v>
      </c>
      <c r="C17" s="19">
        <v>12</v>
      </c>
      <c r="D17" s="19">
        <v>0</v>
      </c>
      <c r="E17" s="19">
        <v>0</v>
      </c>
      <c r="F17" s="19">
        <v>0</v>
      </c>
      <c r="G17" s="19">
        <f t="shared" si="0"/>
        <v>12</v>
      </c>
      <c r="H17" s="19">
        <f t="shared" si="1"/>
        <v>0</v>
      </c>
      <c r="I17" s="20">
        <f t="shared" si="2"/>
        <v>0</v>
      </c>
      <c r="J17" s="20" t="str">
        <f t="shared" si="3"/>
        <v>.</v>
      </c>
    </row>
    <row r="18" spans="1:10" s="4" customFormat="1" ht="12.75">
      <c r="A18" s="17" t="s">
        <v>36</v>
      </c>
      <c r="B18" s="18" t="s">
        <v>37</v>
      </c>
      <c r="C18" s="19">
        <v>1</v>
      </c>
      <c r="D18" s="19">
        <v>1</v>
      </c>
      <c r="E18" s="19">
        <v>0</v>
      </c>
      <c r="F18" s="19">
        <v>0</v>
      </c>
      <c r="G18" s="19">
        <f t="shared" si="0"/>
        <v>1</v>
      </c>
      <c r="H18" s="19">
        <f t="shared" si="1"/>
        <v>1</v>
      </c>
      <c r="I18" s="20">
        <f t="shared" si="2"/>
        <v>0</v>
      </c>
      <c r="J18" s="20">
        <f t="shared" si="3"/>
        <v>0</v>
      </c>
    </row>
    <row r="19" spans="1:10" s="4" customFormat="1" ht="12.75">
      <c r="A19" s="17" t="s">
        <v>38</v>
      </c>
      <c r="B19" s="18" t="s">
        <v>39</v>
      </c>
      <c r="C19" s="19">
        <v>0</v>
      </c>
      <c r="D19" s="19">
        <v>17</v>
      </c>
      <c r="E19" s="19">
        <v>0</v>
      </c>
      <c r="F19" s="19">
        <v>0</v>
      </c>
      <c r="G19" s="19">
        <f t="shared" si="0"/>
        <v>0</v>
      </c>
      <c r="H19" s="19">
        <f t="shared" si="1"/>
        <v>17</v>
      </c>
      <c r="I19" s="20" t="str">
        <f t="shared" si="2"/>
        <v>.</v>
      </c>
      <c r="J19" s="20">
        <f t="shared" si="3"/>
        <v>0</v>
      </c>
    </row>
    <row r="20" spans="1:10" s="4" customFormat="1" ht="12.75">
      <c r="A20" s="17" t="s">
        <v>40</v>
      </c>
      <c r="B20" s="18" t="s">
        <v>41</v>
      </c>
      <c r="C20" s="19">
        <v>14</v>
      </c>
      <c r="D20" s="19">
        <v>0</v>
      </c>
      <c r="E20" s="19">
        <v>1</v>
      </c>
      <c r="F20" s="19">
        <v>0</v>
      </c>
      <c r="G20" s="19">
        <f t="shared" si="0"/>
        <v>15</v>
      </c>
      <c r="H20" s="19">
        <f t="shared" si="1"/>
        <v>0</v>
      </c>
      <c r="I20" s="20">
        <f t="shared" si="2"/>
        <v>6.666666666666667</v>
      </c>
      <c r="J20" s="20" t="str">
        <f t="shared" si="3"/>
        <v>.</v>
      </c>
    </row>
    <row r="21" spans="1:10" s="4" customFormat="1" ht="12.75">
      <c r="A21" s="21" t="s">
        <v>42</v>
      </c>
      <c r="B21" s="22" t="s">
        <v>43</v>
      </c>
      <c r="C21" s="23">
        <v>10</v>
      </c>
      <c r="D21" s="23">
        <v>1</v>
      </c>
      <c r="E21" s="23">
        <v>0</v>
      </c>
      <c r="F21" s="23">
        <v>0</v>
      </c>
      <c r="G21" s="23">
        <f t="shared" si="0"/>
        <v>10</v>
      </c>
      <c r="H21" s="23">
        <f t="shared" si="1"/>
        <v>1</v>
      </c>
      <c r="I21" s="20">
        <f t="shared" si="2"/>
        <v>0</v>
      </c>
      <c r="J21" s="20">
        <f t="shared" si="3"/>
        <v>0</v>
      </c>
    </row>
    <row r="22" spans="1:10" s="4" customFormat="1" ht="12.75">
      <c r="A22" s="17" t="s">
        <v>44</v>
      </c>
      <c r="B22" s="18" t="s">
        <v>45</v>
      </c>
      <c r="C22" s="19">
        <v>30</v>
      </c>
      <c r="D22" s="19">
        <v>1</v>
      </c>
      <c r="E22" s="19">
        <v>0</v>
      </c>
      <c r="F22" s="19">
        <v>0</v>
      </c>
      <c r="G22" s="19">
        <f t="shared" si="0"/>
        <v>30</v>
      </c>
      <c r="H22" s="19">
        <f t="shared" si="1"/>
        <v>1</v>
      </c>
      <c r="I22" s="24">
        <f t="shared" si="2"/>
        <v>0</v>
      </c>
      <c r="J22" s="24">
        <f t="shared" si="3"/>
        <v>0</v>
      </c>
    </row>
    <row r="23" spans="1:10" s="4" customFormat="1" ht="12.75">
      <c r="A23" s="17" t="s">
        <v>46</v>
      </c>
      <c r="B23" s="18" t="s">
        <v>47</v>
      </c>
      <c r="C23" s="19">
        <v>0</v>
      </c>
      <c r="D23" s="19">
        <v>8</v>
      </c>
      <c r="E23" s="19">
        <v>0</v>
      </c>
      <c r="F23" s="19">
        <v>0</v>
      </c>
      <c r="G23" s="19">
        <f t="shared" si="0"/>
        <v>0</v>
      </c>
      <c r="H23" s="19">
        <f t="shared" si="1"/>
        <v>8</v>
      </c>
      <c r="I23" s="20" t="str">
        <f t="shared" si="2"/>
        <v>.</v>
      </c>
      <c r="J23" s="20">
        <f t="shared" si="3"/>
        <v>0</v>
      </c>
    </row>
    <row r="24" spans="1:10" s="4" customFormat="1" ht="12.75">
      <c r="A24" s="17" t="s">
        <v>48</v>
      </c>
      <c r="B24" s="18" t="s">
        <v>49</v>
      </c>
      <c r="C24" s="19">
        <v>12</v>
      </c>
      <c r="D24" s="19">
        <v>0</v>
      </c>
      <c r="E24" s="19">
        <v>0</v>
      </c>
      <c r="F24" s="19">
        <v>0</v>
      </c>
      <c r="G24" s="19">
        <f t="shared" si="0"/>
        <v>12</v>
      </c>
      <c r="H24" s="19">
        <f t="shared" si="1"/>
        <v>0</v>
      </c>
      <c r="I24" s="20">
        <f t="shared" si="2"/>
        <v>0</v>
      </c>
      <c r="J24" s="20" t="str">
        <f t="shared" si="3"/>
        <v>.</v>
      </c>
    </row>
    <row r="25" spans="1:10" s="4" customFormat="1" ht="12.75">
      <c r="A25" s="17" t="s">
        <v>50</v>
      </c>
      <c r="B25" s="18" t="s">
        <v>51</v>
      </c>
      <c r="C25" s="19">
        <v>42</v>
      </c>
      <c r="D25" s="19">
        <v>30</v>
      </c>
      <c r="E25" s="19">
        <v>0</v>
      </c>
      <c r="F25" s="19">
        <v>0</v>
      </c>
      <c r="G25" s="19">
        <f t="shared" si="0"/>
        <v>42</v>
      </c>
      <c r="H25" s="19">
        <f t="shared" si="1"/>
        <v>30</v>
      </c>
      <c r="I25" s="20">
        <f t="shared" si="2"/>
        <v>0</v>
      </c>
      <c r="J25" s="20">
        <f t="shared" si="3"/>
        <v>0</v>
      </c>
    </row>
    <row r="26" spans="1:10" s="4" customFormat="1" ht="12.75">
      <c r="A26" s="17" t="s">
        <v>52</v>
      </c>
      <c r="B26" s="18" t="s">
        <v>53</v>
      </c>
      <c r="C26" s="19">
        <v>9</v>
      </c>
      <c r="D26" s="19">
        <v>0</v>
      </c>
      <c r="E26" s="19">
        <v>0</v>
      </c>
      <c r="F26" s="19">
        <v>0</v>
      </c>
      <c r="G26" s="19">
        <f t="shared" si="0"/>
        <v>9</v>
      </c>
      <c r="H26" s="19">
        <f t="shared" si="1"/>
        <v>0</v>
      </c>
      <c r="I26" s="20">
        <f t="shared" si="2"/>
        <v>0</v>
      </c>
      <c r="J26" s="20" t="str">
        <f t="shared" si="3"/>
        <v>.</v>
      </c>
    </row>
    <row r="27" spans="1:10" s="4" customFormat="1" ht="12.75">
      <c r="A27" s="17" t="s">
        <v>54</v>
      </c>
      <c r="B27" s="18" t="s">
        <v>55</v>
      </c>
      <c r="C27" s="19">
        <v>0</v>
      </c>
      <c r="D27" s="19">
        <v>0</v>
      </c>
      <c r="E27" s="19">
        <v>0</v>
      </c>
      <c r="F27" s="19">
        <v>0</v>
      </c>
      <c r="G27" s="19">
        <f t="shared" si="0"/>
        <v>0</v>
      </c>
      <c r="H27" s="19">
        <f t="shared" si="1"/>
        <v>0</v>
      </c>
      <c r="I27" s="20" t="str">
        <f t="shared" si="2"/>
        <v>.</v>
      </c>
      <c r="J27" s="20" t="str">
        <f t="shared" si="3"/>
        <v>.</v>
      </c>
    </row>
    <row r="28" spans="1:10" s="4" customFormat="1" ht="12.75">
      <c r="A28" s="17" t="s">
        <v>56</v>
      </c>
      <c r="B28" s="18" t="s">
        <v>57</v>
      </c>
      <c r="C28" s="19">
        <v>2</v>
      </c>
      <c r="D28" s="19">
        <v>0</v>
      </c>
      <c r="E28" s="19">
        <v>0</v>
      </c>
      <c r="F28" s="19">
        <v>0</v>
      </c>
      <c r="G28" s="19">
        <f t="shared" si="0"/>
        <v>2</v>
      </c>
      <c r="H28" s="19">
        <f t="shared" si="1"/>
        <v>0</v>
      </c>
      <c r="I28" s="20">
        <f t="shared" si="2"/>
        <v>0</v>
      </c>
      <c r="J28" s="20" t="str">
        <f t="shared" si="3"/>
        <v>.</v>
      </c>
    </row>
    <row r="29" spans="1:10" s="4" customFormat="1" ht="12.75">
      <c r="A29" s="26" t="s">
        <v>58</v>
      </c>
      <c r="B29" s="18" t="s">
        <v>59</v>
      </c>
      <c r="C29" s="19">
        <v>1</v>
      </c>
      <c r="D29" s="19">
        <v>0</v>
      </c>
      <c r="E29" s="19">
        <v>0</v>
      </c>
      <c r="F29" s="19">
        <v>0</v>
      </c>
      <c r="G29" s="19">
        <f t="shared" si="0"/>
        <v>1</v>
      </c>
      <c r="H29" s="19">
        <f t="shared" si="1"/>
        <v>0</v>
      </c>
      <c r="I29" s="20">
        <f t="shared" si="2"/>
        <v>0</v>
      </c>
      <c r="J29" s="20" t="str">
        <f t="shared" si="3"/>
        <v>.</v>
      </c>
    </row>
    <row r="30" spans="1:10" s="4" customFormat="1" ht="12.75">
      <c r="A30" s="17" t="s">
        <v>60</v>
      </c>
      <c r="B30" s="18" t="s">
        <v>61</v>
      </c>
      <c r="C30" s="19">
        <v>5</v>
      </c>
      <c r="D30" s="19">
        <v>0</v>
      </c>
      <c r="E30" s="19">
        <v>0</v>
      </c>
      <c r="F30" s="19">
        <v>0</v>
      </c>
      <c r="G30" s="19">
        <f t="shared" si="0"/>
        <v>5</v>
      </c>
      <c r="H30" s="19">
        <f t="shared" si="1"/>
        <v>0</v>
      </c>
      <c r="I30" s="20">
        <f t="shared" si="2"/>
        <v>0</v>
      </c>
      <c r="J30" s="20" t="str">
        <f t="shared" si="3"/>
        <v>.</v>
      </c>
    </row>
    <row r="31" spans="1:10" s="4" customFormat="1" ht="12.75">
      <c r="A31" s="21" t="s">
        <v>62</v>
      </c>
      <c r="B31" s="22" t="s">
        <v>63</v>
      </c>
      <c r="C31" s="23">
        <v>20</v>
      </c>
      <c r="D31" s="23">
        <v>6</v>
      </c>
      <c r="E31" s="23">
        <v>2</v>
      </c>
      <c r="F31" s="23">
        <v>0</v>
      </c>
      <c r="G31" s="23">
        <f t="shared" si="0"/>
        <v>22</v>
      </c>
      <c r="H31" s="23">
        <f t="shared" si="1"/>
        <v>6</v>
      </c>
      <c r="I31" s="20">
        <f t="shared" si="2"/>
        <v>9.090909090909092</v>
      </c>
      <c r="J31" s="20">
        <f t="shared" si="3"/>
        <v>0</v>
      </c>
    </row>
    <row r="32" spans="1:10" s="4" customFormat="1" ht="12.75">
      <c r="A32" s="17" t="s">
        <v>64</v>
      </c>
      <c r="B32" s="18" t="s">
        <v>65</v>
      </c>
      <c r="C32" s="19">
        <v>7</v>
      </c>
      <c r="D32" s="19">
        <v>8</v>
      </c>
      <c r="E32" s="19">
        <v>0</v>
      </c>
      <c r="F32" s="19">
        <v>0</v>
      </c>
      <c r="G32" s="19">
        <f t="shared" si="0"/>
        <v>7</v>
      </c>
      <c r="H32" s="19">
        <f t="shared" si="1"/>
        <v>8</v>
      </c>
      <c r="I32" s="24">
        <f t="shared" si="2"/>
        <v>0</v>
      </c>
      <c r="J32" s="24">
        <f t="shared" si="3"/>
        <v>0</v>
      </c>
    </row>
    <row r="33" spans="1:10" s="4" customFormat="1" ht="12.75">
      <c r="A33" s="17" t="s">
        <v>66</v>
      </c>
      <c r="B33" s="18" t="s">
        <v>67</v>
      </c>
      <c r="C33" s="19">
        <v>146</v>
      </c>
      <c r="D33" s="19">
        <v>8</v>
      </c>
      <c r="E33" s="19">
        <v>1</v>
      </c>
      <c r="F33" s="19">
        <v>0</v>
      </c>
      <c r="G33" s="19">
        <f t="shared" si="0"/>
        <v>147</v>
      </c>
      <c r="H33" s="19">
        <f t="shared" si="1"/>
        <v>8</v>
      </c>
      <c r="I33" s="20">
        <f t="shared" si="2"/>
        <v>0.6802721088435374</v>
      </c>
      <c r="J33" s="20">
        <f t="shared" si="3"/>
        <v>0</v>
      </c>
    </row>
    <row r="34" spans="1:10" s="4" customFormat="1" ht="12.75">
      <c r="A34" s="17" t="s">
        <v>68</v>
      </c>
      <c r="B34" s="18" t="s">
        <v>69</v>
      </c>
      <c r="C34" s="19">
        <v>24</v>
      </c>
      <c r="D34" s="19">
        <v>19</v>
      </c>
      <c r="E34" s="19">
        <v>0</v>
      </c>
      <c r="F34" s="19">
        <v>1</v>
      </c>
      <c r="G34" s="19">
        <f t="shared" si="0"/>
        <v>24</v>
      </c>
      <c r="H34" s="19">
        <f t="shared" si="1"/>
        <v>20</v>
      </c>
      <c r="I34" s="20">
        <f t="shared" si="2"/>
        <v>0</v>
      </c>
      <c r="J34" s="20">
        <f t="shared" si="3"/>
        <v>5</v>
      </c>
    </row>
    <row r="35" spans="1:10" s="4" customFormat="1" ht="12.75">
      <c r="A35" s="17" t="s">
        <v>70</v>
      </c>
      <c r="B35" s="18" t="s">
        <v>71</v>
      </c>
      <c r="C35" s="19">
        <v>2</v>
      </c>
      <c r="D35" s="19">
        <v>8</v>
      </c>
      <c r="E35" s="19">
        <v>0</v>
      </c>
      <c r="F35" s="19">
        <v>1</v>
      </c>
      <c r="G35" s="19">
        <f t="shared" si="0"/>
        <v>2</v>
      </c>
      <c r="H35" s="19">
        <f t="shared" si="1"/>
        <v>9</v>
      </c>
      <c r="I35" s="20">
        <f t="shared" si="2"/>
        <v>0</v>
      </c>
      <c r="J35" s="20">
        <f t="shared" si="3"/>
        <v>11.11111111111111</v>
      </c>
    </row>
    <row r="36" spans="1:10" s="4" customFormat="1" ht="12.75">
      <c r="A36" s="17" t="s">
        <v>72</v>
      </c>
      <c r="B36" s="18" t="s">
        <v>73</v>
      </c>
      <c r="C36" s="19">
        <v>1</v>
      </c>
      <c r="D36" s="19">
        <v>3</v>
      </c>
      <c r="E36" s="19">
        <v>0</v>
      </c>
      <c r="F36" s="19">
        <v>0</v>
      </c>
      <c r="G36" s="19">
        <f aca="true" t="shared" si="4" ref="G36:G54">C36+E36</f>
        <v>1</v>
      </c>
      <c r="H36" s="19">
        <f aca="true" t="shared" si="5" ref="H36:H54">D36+F36</f>
        <v>3</v>
      </c>
      <c r="I36" s="20">
        <f aca="true" t="shared" si="6" ref="I36:I55">IF(G36&lt;&gt;".",IF(G36&gt;0,E36/G36*100,"."),".")</f>
        <v>0</v>
      </c>
      <c r="J36" s="20">
        <f aca="true" t="shared" si="7" ref="J36:J55">IF(H36&lt;&gt;".",IF(H36&gt;0,F36/H36*100,"."),".")</f>
        <v>0</v>
      </c>
    </row>
    <row r="37" spans="1:10" s="4" customFormat="1" ht="12.75">
      <c r="A37" s="17" t="s">
        <v>74</v>
      </c>
      <c r="B37" s="18" t="s">
        <v>75</v>
      </c>
      <c r="C37" s="19">
        <v>1</v>
      </c>
      <c r="D37" s="19">
        <v>6</v>
      </c>
      <c r="E37" s="19">
        <v>0</v>
      </c>
      <c r="F37" s="19">
        <v>1</v>
      </c>
      <c r="G37" s="19">
        <f t="shared" si="4"/>
        <v>1</v>
      </c>
      <c r="H37" s="19">
        <f t="shared" si="5"/>
        <v>7</v>
      </c>
      <c r="I37" s="20">
        <f t="shared" si="6"/>
        <v>0</v>
      </c>
      <c r="J37" s="20">
        <f t="shared" si="7"/>
        <v>14.285714285714285</v>
      </c>
    </row>
    <row r="38" spans="1:10" s="4" customFormat="1" ht="12.75">
      <c r="A38" s="17" t="s">
        <v>76</v>
      </c>
      <c r="B38" s="27" t="s">
        <v>77</v>
      </c>
      <c r="C38" s="19">
        <v>0</v>
      </c>
      <c r="D38" s="19">
        <v>14</v>
      </c>
      <c r="E38" s="19">
        <v>0</v>
      </c>
      <c r="F38" s="19">
        <v>0</v>
      </c>
      <c r="G38" s="19">
        <f t="shared" si="4"/>
        <v>0</v>
      </c>
      <c r="H38" s="19">
        <f t="shared" si="5"/>
        <v>14</v>
      </c>
      <c r="I38" s="20" t="str">
        <f t="shared" si="6"/>
        <v>.</v>
      </c>
      <c r="J38" s="20">
        <f t="shared" si="7"/>
        <v>0</v>
      </c>
    </row>
    <row r="39" spans="1:10" s="4" customFormat="1" ht="12.75">
      <c r="A39" s="17" t="s">
        <v>78</v>
      </c>
      <c r="B39" s="18" t="s">
        <v>79</v>
      </c>
      <c r="C39" s="19">
        <v>0</v>
      </c>
      <c r="D39" s="19">
        <v>15</v>
      </c>
      <c r="E39" s="19">
        <v>0</v>
      </c>
      <c r="F39" s="19">
        <v>0</v>
      </c>
      <c r="G39" s="19">
        <f t="shared" si="4"/>
        <v>0</v>
      </c>
      <c r="H39" s="19">
        <f t="shared" si="5"/>
        <v>15</v>
      </c>
      <c r="I39" s="20" t="str">
        <f t="shared" si="6"/>
        <v>.</v>
      </c>
      <c r="J39" s="20">
        <f t="shared" si="7"/>
        <v>0</v>
      </c>
    </row>
    <row r="40" spans="1:10" s="4" customFormat="1" ht="12.75">
      <c r="A40" s="17" t="s">
        <v>80</v>
      </c>
      <c r="B40" s="18" t="s">
        <v>81</v>
      </c>
      <c r="C40" s="19">
        <v>0</v>
      </c>
      <c r="D40" s="19">
        <v>1</v>
      </c>
      <c r="E40" s="19">
        <v>0</v>
      </c>
      <c r="F40" s="19">
        <v>0</v>
      </c>
      <c r="G40" s="19">
        <f t="shared" si="4"/>
        <v>0</v>
      </c>
      <c r="H40" s="19">
        <f t="shared" si="5"/>
        <v>1</v>
      </c>
      <c r="I40" s="20" t="str">
        <f t="shared" si="6"/>
        <v>.</v>
      </c>
      <c r="J40" s="20">
        <f t="shared" si="7"/>
        <v>0</v>
      </c>
    </row>
    <row r="41" spans="1:10" s="4" customFormat="1" ht="12.75">
      <c r="A41" s="21" t="s">
        <v>82</v>
      </c>
      <c r="B41" s="22" t="s">
        <v>83</v>
      </c>
      <c r="C41" s="23">
        <v>17</v>
      </c>
      <c r="D41" s="23">
        <v>5</v>
      </c>
      <c r="E41" s="23">
        <v>0</v>
      </c>
      <c r="F41" s="23">
        <v>0</v>
      </c>
      <c r="G41" s="23">
        <f t="shared" si="4"/>
        <v>17</v>
      </c>
      <c r="H41" s="23">
        <f t="shared" si="5"/>
        <v>5</v>
      </c>
      <c r="I41" s="20">
        <f t="shared" si="6"/>
        <v>0</v>
      </c>
      <c r="J41" s="20">
        <f t="shared" si="7"/>
        <v>0</v>
      </c>
    </row>
    <row r="42" spans="1:10" s="4" customFormat="1" ht="12.75">
      <c r="A42" s="17" t="s">
        <v>84</v>
      </c>
      <c r="B42" s="18" t="s">
        <v>85</v>
      </c>
      <c r="C42" s="19">
        <v>0</v>
      </c>
      <c r="D42" s="19">
        <v>0</v>
      </c>
      <c r="E42" s="19">
        <v>0</v>
      </c>
      <c r="F42" s="19">
        <v>0</v>
      </c>
      <c r="G42" s="19">
        <f t="shared" si="4"/>
        <v>0</v>
      </c>
      <c r="H42" s="19">
        <f t="shared" si="5"/>
        <v>0</v>
      </c>
      <c r="I42" s="24" t="str">
        <f t="shared" si="6"/>
        <v>.</v>
      </c>
      <c r="J42" s="24" t="str">
        <f t="shared" si="7"/>
        <v>.</v>
      </c>
    </row>
    <row r="43" spans="1:10" s="4" customFormat="1" ht="12.75">
      <c r="A43" s="17" t="s">
        <v>86</v>
      </c>
      <c r="B43" s="18" t="s">
        <v>87</v>
      </c>
      <c r="C43" s="19">
        <v>0</v>
      </c>
      <c r="D43" s="19">
        <v>0</v>
      </c>
      <c r="E43" s="19">
        <v>0</v>
      </c>
      <c r="F43" s="19">
        <v>0</v>
      </c>
      <c r="G43" s="19">
        <f t="shared" si="4"/>
        <v>0</v>
      </c>
      <c r="H43" s="19">
        <f t="shared" si="5"/>
        <v>0</v>
      </c>
      <c r="I43" s="20" t="str">
        <f t="shared" si="6"/>
        <v>.</v>
      </c>
      <c r="J43" s="20" t="str">
        <f t="shared" si="7"/>
        <v>.</v>
      </c>
    </row>
    <row r="44" spans="1:10" s="4" customFormat="1" ht="12.75">
      <c r="A44" s="17" t="s">
        <v>88</v>
      </c>
      <c r="B44" s="18" t="s">
        <v>89</v>
      </c>
      <c r="C44" s="19">
        <v>0</v>
      </c>
      <c r="D44" s="19">
        <v>0</v>
      </c>
      <c r="E44" s="19">
        <v>0</v>
      </c>
      <c r="F44" s="19">
        <v>0</v>
      </c>
      <c r="G44" s="19">
        <f t="shared" si="4"/>
        <v>0</v>
      </c>
      <c r="H44" s="19">
        <f t="shared" si="5"/>
        <v>0</v>
      </c>
      <c r="I44" s="20" t="str">
        <f t="shared" si="6"/>
        <v>.</v>
      </c>
      <c r="J44" s="20" t="str">
        <f t="shared" si="7"/>
        <v>.</v>
      </c>
    </row>
    <row r="45" spans="1:10" s="4" customFormat="1" ht="12.75">
      <c r="A45" s="17" t="s">
        <v>90</v>
      </c>
      <c r="B45" s="18" t="s">
        <v>112</v>
      </c>
      <c r="C45" s="19">
        <v>4</v>
      </c>
      <c r="D45" s="19">
        <v>0</v>
      </c>
      <c r="E45" s="19">
        <v>0</v>
      </c>
      <c r="F45" s="19">
        <v>0</v>
      </c>
      <c r="G45" s="19">
        <f t="shared" si="4"/>
        <v>4</v>
      </c>
      <c r="H45" s="19">
        <f t="shared" si="5"/>
        <v>0</v>
      </c>
      <c r="I45" s="20">
        <f t="shared" si="6"/>
        <v>0</v>
      </c>
      <c r="J45" s="20" t="str">
        <f t="shared" si="7"/>
        <v>.</v>
      </c>
    </row>
    <row r="46" spans="1:10" s="4" customFormat="1" ht="12.75">
      <c r="A46" s="17" t="s">
        <v>91</v>
      </c>
      <c r="B46" s="18" t="s">
        <v>92</v>
      </c>
      <c r="C46" s="19">
        <v>6</v>
      </c>
      <c r="D46" s="19">
        <v>13</v>
      </c>
      <c r="E46" s="19">
        <v>0</v>
      </c>
      <c r="F46" s="19">
        <v>0</v>
      </c>
      <c r="G46" s="19">
        <f t="shared" si="4"/>
        <v>6</v>
      </c>
      <c r="H46" s="19">
        <f t="shared" si="5"/>
        <v>13</v>
      </c>
      <c r="I46" s="20">
        <f t="shared" si="6"/>
        <v>0</v>
      </c>
      <c r="J46" s="20">
        <f t="shared" si="7"/>
        <v>0</v>
      </c>
    </row>
    <row r="47" spans="1:10" s="4" customFormat="1" ht="12.75">
      <c r="A47" s="17" t="s">
        <v>93</v>
      </c>
      <c r="B47" s="18" t="s">
        <v>94</v>
      </c>
      <c r="C47" s="19">
        <v>1</v>
      </c>
      <c r="D47" s="19">
        <v>0</v>
      </c>
      <c r="E47" s="19">
        <v>0</v>
      </c>
      <c r="F47" s="19">
        <v>0</v>
      </c>
      <c r="G47" s="19">
        <f t="shared" si="4"/>
        <v>1</v>
      </c>
      <c r="H47" s="19">
        <f t="shared" si="5"/>
        <v>0</v>
      </c>
      <c r="I47" s="20">
        <f t="shared" si="6"/>
        <v>0</v>
      </c>
      <c r="J47" s="20" t="str">
        <f t="shared" si="7"/>
        <v>.</v>
      </c>
    </row>
    <row r="48" spans="1:10" s="4" customFormat="1" ht="12.75">
      <c r="A48" s="17" t="s">
        <v>95</v>
      </c>
      <c r="B48" s="18" t="s">
        <v>96</v>
      </c>
      <c r="C48" s="19">
        <v>1</v>
      </c>
      <c r="D48" s="19">
        <v>5</v>
      </c>
      <c r="E48" s="19">
        <v>0</v>
      </c>
      <c r="F48" s="19">
        <v>0</v>
      </c>
      <c r="G48" s="19">
        <f t="shared" si="4"/>
        <v>1</v>
      </c>
      <c r="H48" s="19">
        <f t="shared" si="5"/>
        <v>5</v>
      </c>
      <c r="I48" s="20">
        <f t="shared" si="6"/>
        <v>0</v>
      </c>
      <c r="J48" s="20">
        <f t="shared" si="7"/>
        <v>0</v>
      </c>
    </row>
    <row r="49" spans="1:10" s="4" customFormat="1" ht="12.75">
      <c r="A49" s="17" t="s">
        <v>97</v>
      </c>
      <c r="B49" s="18" t="s">
        <v>98</v>
      </c>
      <c r="C49" s="19">
        <v>0</v>
      </c>
      <c r="D49" s="19">
        <v>1</v>
      </c>
      <c r="E49" s="19">
        <v>0</v>
      </c>
      <c r="F49" s="19">
        <v>0</v>
      </c>
      <c r="G49" s="19">
        <f t="shared" si="4"/>
        <v>0</v>
      </c>
      <c r="H49" s="19">
        <f t="shared" si="5"/>
        <v>1</v>
      </c>
      <c r="I49" s="20" t="str">
        <f t="shared" si="6"/>
        <v>.</v>
      </c>
      <c r="J49" s="20">
        <f t="shared" si="7"/>
        <v>0</v>
      </c>
    </row>
    <row r="50" spans="1:10" s="4" customFormat="1" ht="12.75">
      <c r="A50" s="17" t="s">
        <v>99</v>
      </c>
      <c r="B50" s="18" t="s">
        <v>100</v>
      </c>
      <c r="C50" s="19">
        <v>49</v>
      </c>
      <c r="D50" s="19">
        <v>0</v>
      </c>
      <c r="E50" s="19">
        <v>2</v>
      </c>
      <c r="F50" s="19">
        <v>0</v>
      </c>
      <c r="G50" s="19">
        <f t="shared" si="4"/>
        <v>51</v>
      </c>
      <c r="H50" s="19">
        <f t="shared" si="5"/>
        <v>0</v>
      </c>
      <c r="I50" s="20">
        <f t="shared" si="6"/>
        <v>3.9215686274509802</v>
      </c>
      <c r="J50" s="20" t="str">
        <f t="shared" si="7"/>
        <v>.</v>
      </c>
    </row>
    <row r="51" spans="1:10" s="4" customFormat="1" ht="12.75">
      <c r="A51" s="21" t="s">
        <v>101</v>
      </c>
      <c r="B51" s="22" t="s">
        <v>102</v>
      </c>
      <c r="C51" s="23">
        <v>8</v>
      </c>
      <c r="D51" s="23">
        <v>37</v>
      </c>
      <c r="E51" s="23">
        <v>0</v>
      </c>
      <c r="F51" s="23">
        <v>0</v>
      </c>
      <c r="G51" s="23">
        <f t="shared" si="4"/>
        <v>8</v>
      </c>
      <c r="H51" s="23">
        <f t="shared" si="5"/>
        <v>37</v>
      </c>
      <c r="I51" s="20">
        <f t="shared" si="6"/>
        <v>0</v>
      </c>
      <c r="J51" s="20">
        <f t="shared" si="7"/>
        <v>0</v>
      </c>
    </row>
    <row r="52" spans="1:10" s="4" customFormat="1" ht="12.75">
      <c r="A52" s="17" t="s">
        <v>103</v>
      </c>
      <c r="B52" s="18" t="s">
        <v>104</v>
      </c>
      <c r="C52" s="19">
        <v>25</v>
      </c>
      <c r="D52" s="19">
        <v>27</v>
      </c>
      <c r="E52" s="19">
        <v>0</v>
      </c>
      <c r="F52" s="19">
        <v>0</v>
      </c>
      <c r="G52" s="19">
        <f t="shared" si="4"/>
        <v>25</v>
      </c>
      <c r="H52" s="19">
        <f t="shared" si="5"/>
        <v>27</v>
      </c>
      <c r="I52" s="24">
        <f t="shared" si="6"/>
        <v>0</v>
      </c>
      <c r="J52" s="24">
        <f t="shared" si="7"/>
        <v>0</v>
      </c>
    </row>
    <row r="53" spans="1:10" s="4" customFormat="1" ht="12.75">
      <c r="A53" s="17" t="s">
        <v>105</v>
      </c>
      <c r="B53" s="18" t="s">
        <v>106</v>
      </c>
      <c r="C53" s="19">
        <v>7</v>
      </c>
      <c r="D53" s="19">
        <v>1</v>
      </c>
      <c r="E53" s="19">
        <v>1</v>
      </c>
      <c r="F53" s="19">
        <v>0</v>
      </c>
      <c r="G53" s="19">
        <f t="shared" si="4"/>
        <v>8</v>
      </c>
      <c r="H53" s="19">
        <f t="shared" si="5"/>
        <v>1</v>
      </c>
      <c r="I53" s="20">
        <f t="shared" si="6"/>
        <v>12.5</v>
      </c>
      <c r="J53" s="20">
        <f t="shared" si="7"/>
        <v>0</v>
      </c>
    </row>
    <row r="54" spans="1:10" s="29" customFormat="1" ht="12.75">
      <c r="A54" s="17" t="s">
        <v>107</v>
      </c>
      <c r="B54" s="28" t="s">
        <v>108</v>
      </c>
      <c r="C54" s="23">
        <v>6</v>
      </c>
      <c r="D54" s="23">
        <v>5</v>
      </c>
      <c r="E54" s="23">
        <v>0</v>
      </c>
      <c r="F54" s="23">
        <v>0</v>
      </c>
      <c r="G54" s="23">
        <f t="shared" si="4"/>
        <v>6</v>
      </c>
      <c r="H54" s="23">
        <f t="shared" si="5"/>
        <v>5</v>
      </c>
      <c r="I54" s="20">
        <f t="shared" si="6"/>
        <v>0</v>
      </c>
      <c r="J54" s="20">
        <f t="shared" si="7"/>
        <v>0</v>
      </c>
    </row>
    <row r="55" spans="1:10" s="35" customFormat="1" ht="12.75">
      <c r="A55" s="30"/>
      <c r="B55" s="31" t="s">
        <v>109</v>
      </c>
      <c r="C55" s="32">
        <f aca="true" t="shared" si="8" ref="C55:H55">SUM(C4:C54)</f>
        <v>625</v>
      </c>
      <c r="D55" s="32">
        <f t="shared" si="8"/>
        <v>376</v>
      </c>
      <c r="E55" s="32">
        <f t="shared" si="8"/>
        <v>10</v>
      </c>
      <c r="F55" s="32">
        <f t="shared" si="8"/>
        <v>6</v>
      </c>
      <c r="G55" s="32">
        <f t="shared" si="8"/>
        <v>635</v>
      </c>
      <c r="H55" s="32">
        <f t="shared" si="8"/>
        <v>382</v>
      </c>
      <c r="I55" s="33">
        <f t="shared" si="6"/>
        <v>1.574803149606299</v>
      </c>
      <c r="J55" s="34">
        <f t="shared" si="7"/>
        <v>1.5706806282722512</v>
      </c>
    </row>
    <row r="56" spans="1:9" s="40" customFormat="1" ht="5.25" customHeight="1">
      <c r="A56" s="36"/>
      <c r="B56" s="37"/>
      <c r="C56" s="38"/>
      <c r="D56" s="39"/>
      <c r="E56" s="38"/>
      <c r="F56" s="39"/>
      <c r="G56" s="39"/>
      <c r="H56" s="39"/>
      <c r="I56" s="39"/>
    </row>
    <row r="57" spans="1:9" s="45" customFormat="1" ht="13.5" customHeight="1">
      <c r="A57" s="41" t="s">
        <v>110</v>
      </c>
      <c r="B57" s="42"/>
      <c r="C57" s="42"/>
      <c r="D57" s="42"/>
      <c r="E57" s="42"/>
      <c r="F57" s="43"/>
      <c r="G57" s="43"/>
      <c r="H57" s="43"/>
      <c r="I57" s="44"/>
    </row>
    <row r="58" spans="1:9" s="45" customFormat="1" ht="4.5" customHeight="1">
      <c r="A58" s="46"/>
      <c r="B58" s="47"/>
      <c r="C58" s="47"/>
      <c r="D58" s="47"/>
      <c r="E58" s="47"/>
      <c r="F58" s="43"/>
      <c r="G58" s="43"/>
      <c r="H58" s="43"/>
      <c r="I58" s="44"/>
    </row>
    <row r="59" spans="1:9" s="45" customFormat="1" ht="13.5" customHeight="1">
      <c r="A59" s="48" t="s">
        <v>111</v>
      </c>
      <c r="B59" s="48"/>
      <c r="C59" s="48"/>
      <c r="D59" s="48"/>
      <c r="E59" s="48"/>
      <c r="F59" s="48"/>
      <c r="G59" s="48"/>
      <c r="H59" s="48"/>
      <c r="I59" s="48"/>
    </row>
    <row r="60" spans="1:10" ht="12.75">
      <c r="A60" s="49" t="s">
        <v>114</v>
      </c>
      <c r="B60" s="49"/>
      <c r="C60" s="49"/>
      <c r="D60" s="49"/>
      <c r="E60" s="49"/>
      <c r="F60" s="49"/>
      <c r="G60" s="49"/>
      <c r="H60" s="49"/>
      <c r="I60" s="49"/>
      <c r="J60" s="49"/>
    </row>
  </sheetData>
  <mergeCells count="10">
    <mergeCell ref="B1:I1"/>
    <mergeCell ref="A60:J60"/>
    <mergeCell ref="G2:H2"/>
    <mergeCell ref="A59:I59"/>
    <mergeCell ref="A2:A3"/>
    <mergeCell ref="B2:B3"/>
    <mergeCell ref="A57:E57"/>
    <mergeCell ref="C2:D2"/>
    <mergeCell ref="E2:F2"/>
    <mergeCell ref="I2:J2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portrait" paperSize="9" scale="95" r:id="rId3"/>
  <headerFooter alignWithMargins="0">
    <oddHeader>&amp;LStand: 8. Dezember 2004&amp;RWittenberg</oddHeader>
    <oddFooter>&amp;R&amp;10Tabelle 48.2 mw</oddFooter>
  </headerFooter>
  <legacyDrawing r:id="rId2"/>
  <oleObjects>
    <oleObject progId="Word.Document.8" shapeId="115316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2004-12-15T11:34:41Z</dcterms:created>
  <dcterms:modified xsi:type="dcterms:W3CDTF">2004-12-15T11:34:51Z</dcterms:modified>
  <cp:category/>
  <cp:version/>
  <cp:contentType/>
  <cp:contentStatus/>
</cp:coreProperties>
</file>