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Titles" localSheetId="0">'Dessau'!$2:$5</definedName>
    <definedName name="_xlnm.Print_Titles" localSheetId="1">'Halberstadt'!$2:$5</definedName>
    <definedName name="_xlnm.Print_Titles" localSheetId="2">'Halle'!$2:$5</definedName>
    <definedName name="_xlnm.Print_Titles" localSheetId="3">'Magdeburg'!$2:$5</definedName>
    <definedName name="_xlnm.Print_Titles" localSheetId="4">'Merseburg'!$2:$5</definedName>
    <definedName name="_xlnm.Print_Titles" localSheetId="5">'Sangerhausen'!$2:$5</definedName>
    <definedName name="_xlnm.Print_Titles" localSheetId="6">'Stendal'!$2:$5</definedName>
    <definedName name="_xlnm.Print_Titles" localSheetId="7">'Wittenberg'!$2:$5</definedName>
  </definedNames>
  <calcPr fullCalcOnLoad="1" refMode="R1C1"/>
</workbook>
</file>

<file path=xl/sharedStrings.xml><?xml version="1.0" encoding="utf-8"?>
<sst xmlns="http://schemas.openxmlformats.org/spreadsheetml/2006/main" count="1656" uniqueCount="210">
  <si>
    <t>Berufe</t>
  </si>
  <si>
    <t>Neu abgeschlossene Ausbildungsverträge</t>
  </si>
  <si>
    <t>Veränderung zum Vorjahr</t>
  </si>
  <si>
    <t>Anzahl</t>
  </si>
  <si>
    <t>Prozent</t>
  </si>
  <si>
    <t>Ausgewählte Berufe insgesamt:</t>
  </si>
  <si>
    <t>Alle Berufe</t>
  </si>
  <si>
    <t>Nachdruck -auch auszugsweise- nur mit Quellenangabe gestattet</t>
  </si>
  <si>
    <t>Änderungsschneider/-in (IH)</t>
  </si>
  <si>
    <t>Änderungsschneider/-in (HW)</t>
  </si>
  <si>
    <t>Anlagenmechaniker/-in (HW)</t>
  </si>
  <si>
    <t>Anlagenmechaniker/-in (IH)</t>
  </si>
  <si>
    <t>Anlagenmechaniker/-in FR Apparatetechnik (HW)</t>
  </si>
  <si>
    <t>Anlagenmechaniker/-in FR Apparatetechnik (IH)</t>
  </si>
  <si>
    <t>Anlagenmechaniker/-in FR Schweißtechnik (IH)</t>
  </si>
  <si>
    <t>Anlagenmechaniker/-in FR Schweißtechnik (HW)</t>
  </si>
  <si>
    <t>Anlagenmechaniker/-in FR Versorgungstechnik (IH)</t>
  </si>
  <si>
    <t>Anlagenmechaniker/-in FR Versorgungstechnik (HW)</t>
  </si>
  <si>
    <t>Anlagenmechaniker/-in für Sanitär-, Heizungs- und Klimatechnik (HW)</t>
  </si>
  <si>
    <t>Anlagenmechaniker/-in für Sanitär-, Heizungs- und Klimatechnik (IH)</t>
  </si>
  <si>
    <t>Automobilkaufmann/-kauffrau (IH)</t>
  </si>
  <si>
    <t>Automobilkaufmann/-kauffrau (HW)</t>
  </si>
  <si>
    <t>Baustoffprüfer/-in (HW)</t>
  </si>
  <si>
    <t>Baustoffprüfer/-in FR Asphalttechnik (IH)</t>
  </si>
  <si>
    <t>Baustoffprüfer/-in FR Geotechnik (IH)</t>
  </si>
  <si>
    <t>Baustoffprüfer/-in FR Mörtel- und Betontechnik (IH)</t>
  </si>
  <si>
    <t>Bauten- und Objektbeschichter/-in</t>
  </si>
  <si>
    <t>Bestattungsfachkraft (IH)</t>
  </si>
  <si>
    <t>Bestattungsfachkraft (OED)</t>
  </si>
  <si>
    <t>Bestattungsfachkraft (HW)</t>
  </si>
  <si>
    <t>Bodenleger/-in (IH)</t>
  </si>
  <si>
    <t>Bodenleger/-in (HW)</t>
  </si>
  <si>
    <t>Elektroniker/-in (HW)</t>
  </si>
  <si>
    <t>Elektroniker/-in (IH)</t>
  </si>
  <si>
    <t>Elektroniker/-in FR Automatisierungstechnik</t>
  </si>
  <si>
    <t>Elektroniker/-in FR Energie- und Gebäudetechnik</t>
  </si>
  <si>
    <t>Elektroniker/-in FR Informations- und Telekommunikationstechnik</t>
  </si>
  <si>
    <t>Elektroniker/-in für Automatisierungstechnik (IH)</t>
  </si>
  <si>
    <t>Elektroniker/-in für Betriebstechnik (HW)</t>
  </si>
  <si>
    <t>Elektroniker/-in für Betriebstechnik (IH)</t>
  </si>
  <si>
    <t>Elektroniker/-in für Gebäude- und Infrastruktursysteme (HW)</t>
  </si>
  <si>
    <t>Elektroniker/-in für Gebäude- und Infrastruktursysteme (IH)</t>
  </si>
  <si>
    <t>Elektroniker/-in für Geräte und Systeme (IH)</t>
  </si>
  <si>
    <t>Elektroniker/-in für luftfahrttechnische Systeme</t>
  </si>
  <si>
    <t>Elektroniker/-in für Maschinen und Antriebstechnik (HW)</t>
  </si>
  <si>
    <t>Elektroniker/-in für Maschinen und Antriebstechnik (IH)</t>
  </si>
  <si>
    <t>Fachangestellter/ Fachangestellte für Medien- und Informationsdienste (OED)</t>
  </si>
  <si>
    <t>Fachangestellter/ Fachangestellte für Medien- und Informationsdienste (IH)</t>
  </si>
  <si>
    <t>Fachangestellter/ Fachangestellte für Medien- und Informationsdienste FR Archiv (OED)</t>
  </si>
  <si>
    <t>Fachangestellter/ Fachangestellte für Medien- und Informationsdienste FR Archiv (IH)</t>
  </si>
  <si>
    <t>Fachangestellter/ Fachangestellte für Medien- und Informationsdienste FR Bibliothek (IH)</t>
  </si>
  <si>
    <t>Fachangestellter/ Fachangestellte für Medien- und Informationsdienste FR Bibliothek (OED)</t>
  </si>
  <si>
    <t>Fachangestellter/ Fachangestellte für Medien- und Informationsdienste FR Bildagentur (OED)</t>
  </si>
  <si>
    <t>Fachangestellter/ Fachangestellte für Medien- und Informationsdienste FR Bildagentur (IH)</t>
  </si>
  <si>
    <t>Fachangestellter/ Fachangestellte für Medien- und Informationsdienste FR Information und Dokumentation (IH)</t>
  </si>
  <si>
    <t>Fachangestellter/ Fachangestellte für Medien- und Informationsdienste FR Information und Dokumentation (OED)</t>
  </si>
  <si>
    <t>Fachangestellter/ Fachangestellte für Medien- und Informationsdienste FR medizinische Dokumentation (IH)</t>
  </si>
  <si>
    <t>Fachangestellter/ Fachangestellte für Medien- und Informationsdienste FR medizinische Dokumentation (OED)</t>
  </si>
  <si>
    <t>Fachinformatiker/-in (IH)</t>
  </si>
  <si>
    <t>Fachinformatiker/-in (HW)</t>
  </si>
  <si>
    <t>Fachinformatiker/-in FR Anwendungsentwicklung (IH)</t>
  </si>
  <si>
    <t>Fachinformatiker/-in FR Anwendungsentwicklung (HW)</t>
  </si>
  <si>
    <t>Fachinformatiker/-in FR Systemintegration (HW)</t>
  </si>
  <si>
    <t>Fachinformatiker/-in FR Systemintegration (IH)</t>
  </si>
  <si>
    <t>Fachkraft  Agrarservice (IH)</t>
  </si>
  <si>
    <t>Fachkraft  Agrarservice (HW)</t>
  </si>
  <si>
    <t>Fachkraft  Agrarservice (LW)</t>
  </si>
  <si>
    <t>Fachkraft für Abwassertechnik (IH)</t>
  </si>
  <si>
    <t>Fachkraft für Abwassertechnik (OED)</t>
  </si>
  <si>
    <t>Fachkraft für Kreislauf- und Abfallwirtschaft (OED)</t>
  </si>
  <si>
    <t>Fachkraft für Kreislauf- und Abfallwirtschaft (HW)</t>
  </si>
  <si>
    <t>Fachkraft für Kreislauf- und Abfallwirtschaft (IH)</t>
  </si>
  <si>
    <t>Fachkraft für Kurier,- Express- und Postdienstleistungen (HW)</t>
  </si>
  <si>
    <t>Fachkraft für Kurier,- Express- und Postdienstleistungen (IH)</t>
  </si>
  <si>
    <t>Fachkraft für Rohr-, Kanal- und Industrieservice (HW)</t>
  </si>
  <si>
    <t>Fachkraft für Rohr-, Kanal- und Industrieservice (OED)</t>
  </si>
  <si>
    <t>Fachkraft für Rohr-, Kanal- und Industrieservice (IH)</t>
  </si>
  <si>
    <t>Fachkraft für Schutz und Sicherheit</t>
  </si>
  <si>
    <t>Fachkraft für Veranstaltungstechnik (HW)</t>
  </si>
  <si>
    <t>Fachkraft für Veranstaltungstechnik (IH)</t>
  </si>
  <si>
    <t>Fachkraft für Wasserversorgungstechnik (OED)</t>
  </si>
  <si>
    <t>Fachkraft für Wasserversorgungstechnik (IH)</t>
  </si>
  <si>
    <t>Fachkraft im Fahrbetrieb</t>
  </si>
  <si>
    <t>Fachmann/-frau für Systemgastronomie (IH)</t>
  </si>
  <si>
    <t>Fachmann/-frau für Systemgastronomie (HW)</t>
  </si>
  <si>
    <t>Fahrzeuginnenausstatter/-in (IH)</t>
  </si>
  <si>
    <t>Fahrzeuginnenausstatter/-in (HW)</t>
  </si>
  <si>
    <t>Fahrzeuglackierer/-in (HW)</t>
  </si>
  <si>
    <t>Fahrzeuglackierer/-in (IH)</t>
  </si>
  <si>
    <t>Feintäschner/-in (IH)</t>
  </si>
  <si>
    <t>Film- und Videoeditor/-in</t>
  </si>
  <si>
    <t>Fotomedienlaborant/-in (HW)</t>
  </si>
  <si>
    <t>Fotomedienlaborant/-in (IH)</t>
  </si>
  <si>
    <t>Galvaniseur/-in FR Feuerverzinkung (HW)</t>
  </si>
  <si>
    <t>Galvaniseur/-in FR Feuerverzinkung (IH)</t>
  </si>
  <si>
    <t>Glaser/-in (IH)</t>
  </si>
  <si>
    <t>Glaser/-in FR Fenster und Glasfassadenbau (IH)</t>
  </si>
  <si>
    <t>Glaser/-in FR Verglasung und Glasbau (IH)</t>
  </si>
  <si>
    <t>Industriekeramiker/-in Anlagentechnik (HW)</t>
  </si>
  <si>
    <t>Industriekeramiker/-in Anlagentechnik (IH)</t>
  </si>
  <si>
    <t>Industriekeramiker/-in Dekorationstechnik (HW)</t>
  </si>
  <si>
    <t>Industriekeramiker/-in Dekorationstechnik (IH)</t>
  </si>
  <si>
    <t>Industriekeramiker/-in Modelltechnik (HW)</t>
  </si>
  <si>
    <t>Industriekeramiker/-in Modelltechnik (IH)</t>
  </si>
  <si>
    <t>Industriekeramiker/-in Verfahrenstechnik (IH)</t>
  </si>
  <si>
    <t>Industriekeramiker/-in Verfahrenstechnik (HW)</t>
  </si>
  <si>
    <t>Informatikkaufmann/-kauffrau (HW)</t>
  </si>
  <si>
    <t>Informatikkaufmann/-kauffrau (IH)</t>
  </si>
  <si>
    <t>Informations- und Telekommunikationssystem-Elektroniker/-in (HW)</t>
  </si>
  <si>
    <t>Informations- und Telekommunikationssystem-Elektroniker/-in (IH)</t>
  </si>
  <si>
    <t>Informations- und Telekommunikationssystem-Kaufmann/-Kauffrau (HW)</t>
  </si>
  <si>
    <t>Informations- und Telekommunikationssystem-Kaufmann/-Kauffrau (IH)</t>
  </si>
  <si>
    <t>Investmentfondskaufmann/-kauffrau</t>
  </si>
  <si>
    <t>Karosserie- und Fahrzeugbaumechaniker/-in (IH)</t>
  </si>
  <si>
    <t>Karosserie- und Fahrzeugbaumechaniker/-in (HW)</t>
  </si>
  <si>
    <t>Karosserie- und Fahrzeugbaumechaniker/-in FR Fahrzeugbautechnik (IH)</t>
  </si>
  <si>
    <t>Karosserie- und Fahrzeugbaumechaniker/-in FR Fahrzeugbautechnik (HW)</t>
  </si>
  <si>
    <t>Karosserie- und Fahrzeugbaumechaniker/-in FR Karosseriebautechnik (IH)</t>
  </si>
  <si>
    <t>Karosserie- und Fahrzeugbaumechaniker/-in FR Karosseriebautechnik (HW)</t>
  </si>
  <si>
    <t>Karosserie- und Fahrzeugbaumechaniker/-in FR Karosserieinstandhaltungstechnik (IH)</t>
  </si>
  <si>
    <t>Karosserie- und Fahrzeugbaumechaniker/-in FR Karosserieinstandhaltungstechnik (HW)</t>
  </si>
  <si>
    <t>Kaufmann/ Kauffrau für audiovisuelle Medien</t>
  </si>
  <si>
    <t>Kaufmann/ Kauffrau für Tourismus und Freizeit</t>
  </si>
  <si>
    <t>Kaufmann/ Kauffrau für Verkehrsservice</t>
  </si>
  <si>
    <t>Kaufmann/ Kauffrau im Gesundheitswesen (HW)</t>
  </si>
  <si>
    <t>Kaufmann/ Kauffrau im Gesundheitswesen (IH)</t>
  </si>
  <si>
    <t>Kaufmann/-frau für Kurier-, Express- und Postdienstleistungen (IH)</t>
  </si>
  <si>
    <t>Kaufmann/-frau für Kurier-, Express- und Postdienstleistungen (HW)</t>
  </si>
  <si>
    <t>Kaufmann/-frau für Spedition und Logistikdienstleistung (IH)</t>
  </si>
  <si>
    <t>Konditor/-in</t>
  </si>
  <si>
    <t>Kosmetiker/-in (HW)</t>
  </si>
  <si>
    <t>Kosmetiker/-in (IH)</t>
  </si>
  <si>
    <t>Kraftfahrzeugmechaniker/-in</t>
  </si>
  <si>
    <t>Kraftfahrzeugmechatroniker/-in (IH)</t>
  </si>
  <si>
    <t>Kraftfahrzeugmechatroniker/-in (HW)</t>
  </si>
  <si>
    <t>Maskenbildner/-in (HW)</t>
  </si>
  <si>
    <t>Maskenbildner/-in (IH)</t>
  </si>
  <si>
    <t>Mechaniker/-in für Karosserieinstandhaltungstechnik</t>
  </si>
  <si>
    <t>Mechaniker/-in für Land- und Baumaschinentechnik (HW)</t>
  </si>
  <si>
    <t>Mechaniker/-in für Land- und Baumaschinentechnik (IH)</t>
  </si>
  <si>
    <t>Mechatroniker/-in (HW)</t>
  </si>
  <si>
    <t>Mechatroniker/-in (IH)</t>
  </si>
  <si>
    <t>Mediengestalter/-in Bild und Ton (HW)</t>
  </si>
  <si>
    <t>Mediengestalter/-in Bild und Ton (IH)</t>
  </si>
  <si>
    <t>Mediengestalter/-in für Digital- und Printmedien (IH)</t>
  </si>
  <si>
    <t>Mediengestalter/-in für Digital- und Printmedien (HW)</t>
  </si>
  <si>
    <t>Mediengestalter/-in für Digital- und Printmedien FR Medienberatung (HW)</t>
  </si>
  <si>
    <t>Mediengestalter/-in für Digital- und Printmedien FR Medienberatung (IH)</t>
  </si>
  <si>
    <t>Mediengestalter/-in für Digital- und Printmedien FR Mediendesign (HW)</t>
  </si>
  <si>
    <t>Mediengestalter/-in für Digital- und Printmedien FR Mediendesign (IH)</t>
  </si>
  <si>
    <t>Mediengestalter/-in für Digital- und Printmedien FR Medienoperating (IH)</t>
  </si>
  <si>
    <t>Mediengestalter/-in für Digital- und Printmedien FR Medienoperating (HW)</t>
  </si>
  <si>
    <t>Mediengestalter/-in für Digital- und Printmedien FR Medientechnik (HW)</t>
  </si>
  <si>
    <t>Mediengestalter/-in für Digital- und Printmedien FR Medientechnik (IH)</t>
  </si>
  <si>
    <t>Mikrotechnologe/ Mikrotechnologin</t>
  </si>
  <si>
    <t>Oberflächenbeschichter/-in (IH)</t>
  </si>
  <si>
    <t>Oberflächenbeschichter/-in (HW)</t>
  </si>
  <si>
    <t>Papiertechnologe/-in</t>
  </si>
  <si>
    <t>Papiertechnologe/-in FR Papier, Karton und Pappe</t>
  </si>
  <si>
    <t>Papiertechnologe/-in FR Zellstoff</t>
  </si>
  <si>
    <t>Produktionsfachkraft Chemie (IH)</t>
  </si>
  <si>
    <t>Produktionsfachkraft Chemie (HW)</t>
  </si>
  <si>
    <t>Produktionsmechaniker/-in Textil (IH)</t>
  </si>
  <si>
    <t>Produktionsmechaniker/-in Textil (HW)</t>
  </si>
  <si>
    <t>Produktveredler/-in Textil (IH)</t>
  </si>
  <si>
    <t>Produktveredler/-in Textil (HW)</t>
  </si>
  <si>
    <t>Raumausstatter/-in (IH)</t>
  </si>
  <si>
    <t>Reiseverkehrskaufmann/-kauffrau</t>
  </si>
  <si>
    <t>Reiseverkehrskaufmann/-kauffrau FR Kur- und Fremdenverkehr</t>
  </si>
  <si>
    <t>Reiseverkehrskaufmann/-kauffrau FR Touristik</t>
  </si>
  <si>
    <t>Sattler/-in FR Fahrzeugsattlerei (IH)</t>
  </si>
  <si>
    <t>Sattler/-in FR Fahrzeugsattlerei (HW)</t>
  </si>
  <si>
    <t>Sattler/-in FR Feintäschnerei (HW)</t>
  </si>
  <si>
    <t>Sattler/-in FR Feintäschnerei (IH)</t>
  </si>
  <si>
    <t>Sattler/-in FR Reitsportsattlerei (HW)</t>
  </si>
  <si>
    <t>Sattler/-in FR Reitsportsattlerei (IH)</t>
  </si>
  <si>
    <t>Seiler/-in (IH)</t>
  </si>
  <si>
    <t>Servicefahrer (IH)</t>
  </si>
  <si>
    <t>Servicefahrer (HW)</t>
  </si>
  <si>
    <t>Speditionskaufmann/-kauffrau (IH)</t>
  </si>
  <si>
    <t>Sport- und Fitnesskaufmann/-kauffrau</t>
  </si>
  <si>
    <t>Systemelektroniker/-in</t>
  </si>
  <si>
    <t>Systeminformatiker/-in</t>
  </si>
  <si>
    <t>Technischer Produktdesigner</t>
  </si>
  <si>
    <t>Tierpfleger/-in</t>
  </si>
  <si>
    <t>Tierpfleger/-in FR Forschung und Klinik</t>
  </si>
  <si>
    <t>Tierpfleger/-in FR Tierheim und Tierpension</t>
  </si>
  <si>
    <t>Tierpfleger/-in FR Zoo</t>
  </si>
  <si>
    <t>Tierwirt/-in FR Geflügelhaltung</t>
  </si>
  <si>
    <t>Tierwirt/-in FR Imkerei</t>
  </si>
  <si>
    <t>Tierwirt/-in FR Rinderhaltung</t>
  </si>
  <si>
    <t>Tierwirt/-in FR Schäferei</t>
  </si>
  <si>
    <t>Tierwirt/-in FR Schweinehaltung</t>
  </si>
  <si>
    <t>Veranstaltungskaufmann/-kauffrau</t>
  </si>
  <si>
    <t>Versicherungskaufmann/-kauffrau</t>
  </si>
  <si>
    <t>Zweiradmechaniker/-in (HW)</t>
  </si>
  <si>
    <t>Zweiradmechaniker/-in (IH)</t>
  </si>
  <si>
    <t>Zweiradmechaniker/-in FR Fahrradtechnik (IH)</t>
  </si>
  <si>
    <t>Zweiradmechaniker/-in FR Fahrradtechnik (HW)</t>
  </si>
  <si>
    <t>Zweiradmechaniker/-in FR Motorradtechnik (IH)</t>
  </si>
  <si>
    <t>Zweiradmechaniker/-in FR Motorradtechnik (HW)</t>
  </si>
  <si>
    <t>Anzahl und Veränderung neu abgeschlossener Ausbildungsverträge 2005 zu 2004 nach Arbeitsagenturbezirken in ausgewählten Berufen in Dessau</t>
  </si>
  <si>
    <t>Quelle: Bundesinstitut für Berufsbildung (BIBB), Erhebung zum 30. September 2005</t>
  </si>
  <si>
    <t>Anzahl und Veränderung neu abgeschlossener Ausbildungsverträge 2005 zu 2004 nach Arbeitsagenturbezirken in ausgewählten Berufen in Halberstadt</t>
  </si>
  <si>
    <t>Anzahl und Veränderung neu abgeschlossener Ausbildungsverträge 2005 zu 2004 nach Arbeitsagenturbezirken in ausgewählten Berufen in Halle</t>
  </si>
  <si>
    <t>Anzahl und Veränderung neu abgeschlossener Ausbildungsverträge 2005 zu 2004 nach Arbeitsagenturbezirken in ausgewählten Berufen in Magdeburg</t>
  </si>
  <si>
    <t>Anzahl und Veränderung neu abgeschlossener Ausbildungsverträge 2005 zu 2004 nach Arbeitsagenturbezirken in ausgewählten Berufen in Merseburg</t>
  </si>
  <si>
    <t>Anzahl und Veränderung neu abgeschlossener Ausbildungsverträge 2005 zu 2004 nach Arbeitsagenturbezirken in ausgewählten Berufen in Sangerhausen</t>
  </si>
  <si>
    <t>Anzahl und Veränderung neu abgeschlossener Ausbildungsverträge 2005 zu 2004 nach Arbeitsagenturbezirken in ausgewählten Berufen in Stendal</t>
  </si>
  <si>
    <t>Anzahl und Veränderung neu abgeschlossener Ausbildungsverträge 2005 zu 2004 nach Arbeitsagenturbezirken in ausgewählten Berufen in Wittenberg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</si>
</sst>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wrapText="1"/>
    </xf>
    <xf numFmtId="3" fontId="6" fillId="0" borderId="3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1066"/>
  <sheetViews>
    <sheetView tabSelected="1" zoomScaleSheetLayoutView="100" workbookViewId="0" topLeftCell="A168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201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3</v>
      </c>
      <c r="E8" s="23">
        <v>0.18438844499078058</v>
      </c>
      <c r="F8" s="25">
        <f t="shared" si="0"/>
        <v>3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5</v>
      </c>
      <c r="E9" s="23">
        <v>0.3073140749846343</v>
      </c>
      <c r="F9" s="25">
        <f t="shared" si="0"/>
        <v>5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1</v>
      </c>
      <c r="C11" s="23">
        <v>0.05614823133071308</v>
      </c>
      <c r="D11" s="24">
        <v>0</v>
      </c>
      <c r="E11" s="23">
        <v>0</v>
      </c>
      <c r="F11" s="25">
        <f t="shared" si="0"/>
        <v>-1</v>
      </c>
      <c r="G11" s="23">
        <f t="shared" si="1"/>
        <v>-100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3</v>
      </c>
      <c r="C14" s="23">
        <v>0.16844469399213924</v>
      </c>
      <c r="D14" s="24">
        <v>0</v>
      </c>
      <c r="E14" s="23">
        <v>0</v>
      </c>
      <c r="F14" s="25">
        <f t="shared" si="0"/>
        <v>-3</v>
      </c>
      <c r="G14" s="23">
        <f t="shared" si="1"/>
        <v>-100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26</v>
      </c>
      <c r="C16" s="23">
        <v>1.4598540145985401</v>
      </c>
      <c r="D16" s="24">
        <v>7</v>
      </c>
      <c r="E16" s="23">
        <v>0.430239704978488</v>
      </c>
      <c r="F16" s="25">
        <f t="shared" si="0"/>
        <v>-19</v>
      </c>
      <c r="G16" s="23">
        <f t="shared" si="1"/>
        <v>-73.07692307692308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6</v>
      </c>
      <c r="C18" s="23">
        <v>0.3368893879842785</v>
      </c>
      <c r="D18" s="24">
        <v>5</v>
      </c>
      <c r="E18" s="23">
        <v>0.3073140749846343</v>
      </c>
      <c r="F18" s="25">
        <f t="shared" si="0"/>
        <v>-1</v>
      </c>
      <c r="G18" s="23">
        <f t="shared" si="1"/>
        <v>-16.666666666666668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11</v>
      </c>
      <c r="C19" s="23">
        <v>0.617630544637844</v>
      </c>
      <c r="D19" s="24">
        <v>2</v>
      </c>
      <c r="E19" s="23">
        <v>0.12292562999385372</v>
      </c>
      <c r="F19" s="25">
        <f t="shared" si="0"/>
        <v>-9</v>
      </c>
      <c r="G19" s="23">
        <f t="shared" si="1"/>
        <v>-81.81818181818181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2</v>
      </c>
      <c r="C24" s="23">
        <v>0.11229646266142616</v>
      </c>
      <c r="D24" s="24">
        <v>15</v>
      </c>
      <c r="E24" s="23">
        <v>0.9219422249539029</v>
      </c>
      <c r="F24" s="25">
        <f t="shared" si="0"/>
        <v>13</v>
      </c>
      <c r="G24" s="23">
        <f t="shared" si="1"/>
        <v>650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16</v>
      </c>
      <c r="C29" s="23">
        <v>0.8983717012914093</v>
      </c>
      <c r="D29" s="24">
        <v>11</v>
      </c>
      <c r="E29" s="23">
        <v>0.6760909649661955</v>
      </c>
      <c r="F29" s="25">
        <f t="shared" si="0"/>
        <v>-5</v>
      </c>
      <c r="G29" s="23">
        <f t="shared" si="1"/>
        <v>-31.25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19</v>
      </c>
      <c r="C33" s="23">
        <v>1.0668163952835485</v>
      </c>
      <c r="D33" s="24">
        <v>7</v>
      </c>
      <c r="E33" s="23">
        <v>0.430239704978488</v>
      </c>
      <c r="F33" s="25">
        <f t="shared" si="0"/>
        <v>-12</v>
      </c>
      <c r="G33" s="23">
        <f t="shared" si="1"/>
        <v>-63.1578947368421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1</v>
      </c>
      <c r="E35" s="23">
        <v>0.06146281499692686</v>
      </c>
      <c r="F35" s="25">
        <f t="shared" si="0"/>
        <v>1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21</v>
      </c>
      <c r="E37" s="23">
        <v>1.290719114935464</v>
      </c>
      <c r="F37" s="25">
        <f t="shared" si="0"/>
        <v>21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2"/>
        <v>0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2</v>
      </c>
      <c r="C40" s="23">
        <v>0.11229646266142616</v>
      </c>
      <c r="D40" s="24">
        <v>0</v>
      </c>
      <c r="E40" s="23">
        <v>0</v>
      </c>
      <c r="F40" s="25">
        <f t="shared" si="2"/>
        <v>-2</v>
      </c>
      <c r="G40" s="23">
        <f t="shared" si="3"/>
        <v>-100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2</v>
      </c>
      <c r="C42" s="23">
        <v>0.11229646266142616</v>
      </c>
      <c r="D42" s="24">
        <v>1</v>
      </c>
      <c r="E42" s="23">
        <v>0.06146281499692686</v>
      </c>
      <c r="F42" s="25">
        <f t="shared" si="2"/>
        <v>-1</v>
      </c>
      <c r="G42" s="23">
        <f t="shared" si="3"/>
        <v>-50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1</v>
      </c>
      <c r="C43" s="23">
        <v>0.05614823133071308</v>
      </c>
      <c r="D43" s="24">
        <v>0</v>
      </c>
      <c r="E43" s="23">
        <v>0</v>
      </c>
      <c r="F43" s="25">
        <f t="shared" si="2"/>
        <v>-1</v>
      </c>
      <c r="G43" s="23">
        <f t="shared" si="3"/>
        <v>-100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3</v>
      </c>
      <c r="E46" s="23">
        <v>0.18438844499078058</v>
      </c>
      <c r="F46" s="25">
        <f t="shared" si="2"/>
        <v>3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1</v>
      </c>
      <c r="C49" s="23">
        <v>0.05614823133071308</v>
      </c>
      <c r="D49" s="24">
        <v>2</v>
      </c>
      <c r="E49" s="23">
        <v>0.12292562999385372</v>
      </c>
      <c r="F49" s="25">
        <f t="shared" si="2"/>
        <v>1</v>
      </c>
      <c r="G49" s="23">
        <f t="shared" si="3"/>
        <v>100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4</v>
      </c>
      <c r="C58" s="23">
        <v>0.22459292532285233</v>
      </c>
      <c r="D58" s="24">
        <v>0</v>
      </c>
      <c r="E58" s="23">
        <v>0</v>
      </c>
      <c r="F58" s="25">
        <f t="shared" si="2"/>
        <v>-4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2</v>
      </c>
      <c r="C61" s="23">
        <v>0.11229646266142616</v>
      </c>
      <c r="D61" s="24">
        <v>4</v>
      </c>
      <c r="E61" s="23">
        <v>0.24585125998770743</v>
      </c>
      <c r="F61" s="25">
        <f t="shared" si="2"/>
        <v>2</v>
      </c>
      <c r="G61" s="23">
        <f t="shared" si="3"/>
        <v>100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6</v>
      </c>
      <c r="E64" s="23">
        <v>0.36877688998156116</v>
      </c>
      <c r="F64" s="25">
        <f t="shared" si="2"/>
        <v>6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1</v>
      </c>
      <c r="C65" s="23">
        <v>0.05614823133071308</v>
      </c>
      <c r="D65" s="24">
        <v>2</v>
      </c>
      <c r="E65" s="23">
        <v>0.12292562999385372</v>
      </c>
      <c r="F65" s="25">
        <f t="shared" si="2"/>
        <v>1</v>
      </c>
      <c r="G65" s="23">
        <f t="shared" si="3"/>
        <v>100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</v>
      </c>
      <c r="C69" s="23">
        <v>0.05614823133071308</v>
      </c>
      <c r="D69" s="24">
        <v>0</v>
      </c>
      <c r="E69" s="23">
        <v>0</v>
      </c>
      <c r="F69" s="25">
        <f t="shared" si="2"/>
        <v>-1</v>
      </c>
      <c r="G69" s="23">
        <f t="shared" si="3"/>
        <v>-100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4"/>
        <v>0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1</v>
      </c>
      <c r="C74" s="23">
        <v>0.05614823133071308</v>
      </c>
      <c r="D74" s="24">
        <v>0</v>
      </c>
      <c r="E74" s="23">
        <v>0</v>
      </c>
      <c r="F74" s="25">
        <f t="shared" si="4"/>
        <v>-1</v>
      </c>
      <c r="G74" s="23">
        <f t="shared" si="5"/>
        <v>-100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4"/>
        <v>0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1</v>
      </c>
      <c r="C77" s="23">
        <v>0.05614823133071308</v>
      </c>
      <c r="D77" s="24">
        <v>1</v>
      </c>
      <c r="E77" s="23">
        <v>0.06146281499692686</v>
      </c>
      <c r="F77" s="25">
        <f t="shared" si="4"/>
        <v>0</v>
      </c>
      <c r="G77" s="23">
        <f t="shared" si="5"/>
        <v>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0</v>
      </c>
      <c r="E79" s="23">
        <v>0</v>
      </c>
      <c r="F79" s="25">
        <f t="shared" si="4"/>
        <v>0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2</v>
      </c>
      <c r="C81" s="23">
        <v>0.11229646266142616</v>
      </c>
      <c r="D81" s="24">
        <v>4</v>
      </c>
      <c r="E81" s="23">
        <v>0.24585125998770743</v>
      </c>
      <c r="F81" s="25">
        <f t="shared" si="4"/>
        <v>2</v>
      </c>
      <c r="G81" s="23">
        <f t="shared" si="5"/>
        <v>100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9</v>
      </c>
      <c r="C85" s="23">
        <v>0.5053340819764177</v>
      </c>
      <c r="D85" s="24">
        <v>1</v>
      </c>
      <c r="E85" s="23">
        <v>0.06146281499692686</v>
      </c>
      <c r="F85" s="25">
        <f t="shared" si="4"/>
        <v>-8</v>
      </c>
      <c r="G85" s="23">
        <f t="shared" si="5"/>
        <v>-88.88888888888889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1</v>
      </c>
      <c r="E88" s="23">
        <v>0.06146281499692686</v>
      </c>
      <c r="F88" s="25">
        <f t="shared" si="4"/>
        <v>1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1</v>
      </c>
      <c r="E97" s="23">
        <v>0.06146281499692686</v>
      </c>
      <c r="F97" s="25">
        <f t="shared" si="4"/>
        <v>1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4</v>
      </c>
      <c r="C105" s="23">
        <v>0.22459292532285233</v>
      </c>
      <c r="D105" s="24">
        <v>4</v>
      </c>
      <c r="E105" s="23">
        <v>0.24585125998770743</v>
      </c>
      <c r="F105" s="25">
        <f t="shared" si="6"/>
        <v>0</v>
      </c>
      <c r="G105" s="23">
        <f t="shared" si="7"/>
        <v>0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3</v>
      </c>
      <c r="C107" s="23">
        <v>0.16844469399213924</v>
      </c>
      <c r="D107" s="24">
        <v>5</v>
      </c>
      <c r="E107" s="23">
        <v>0.3073140749846343</v>
      </c>
      <c r="F107" s="25">
        <f t="shared" si="6"/>
        <v>2</v>
      </c>
      <c r="G107" s="23">
        <f t="shared" si="7"/>
        <v>66.66666666666667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1</v>
      </c>
      <c r="C109" s="23">
        <v>0.05614823133071308</v>
      </c>
      <c r="D109" s="24">
        <v>4</v>
      </c>
      <c r="E109" s="23">
        <v>0.24585125998770743</v>
      </c>
      <c r="F109" s="25">
        <f t="shared" si="6"/>
        <v>3</v>
      </c>
      <c r="G109" s="23">
        <f t="shared" si="7"/>
        <v>300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6"/>
        <v>0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0</v>
      </c>
      <c r="C114" s="23">
        <v>0</v>
      </c>
      <c r="D114" s="24">
        <v>0</v>
      </c>
      <c r="E114" s="23">
        <v>0</v>
      </c>
      <c r="F114" s="25">
        <f t="shared" si="6"/>
        <v>0</v>
      </c>
      <c r="G114" s="23" t="str">
        <f t="shared" si="7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2</v>
      </c>
      <c r="C116" s="23">
        <v>0.11229646266142616</v>
      </c>
      <c r="D116" s="24">
        <v>1</v>
      </c>
      <c r="E116" s="23">
        <v>0.06146281499692686</v>
      </c>
      <c r="F116" s="25">
        <f t="shared" si="6"/>
        <v>-1</v>
      </c>
      <c r="G116" s="23">
        <f t="shared" si="7"/>
        <v>-50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5</v>
      </c>
      <c r="C118" s="23">
        <v>0.2807411566535654</v>
      </c>
      <c r="D118" s="24">
        <v>4</v>
      </c>
      <c r="E118" s="23">
        <v>0.24585125998770743</v>
      </c>
      <c r="F118" s="25">
        <f t="shared" si="6"/>
        <v>-1</v>
      </c>
      <c r="G118" s="23">
        <f t="shared" si="7"/>
        <v>-20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6"/>
        <v>0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6"/>
        <v>0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6"/>
        <v>0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6"/>
        <v>0</v>
      </c>
      <c r="G123" s="23" t="str">
        <f t="shared" si="7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0</v>
      </c>
      <c r="C126" s="23">
        <v>0</v>
      </c>
      <c r="D126" s="24">
        <v>7</v>
      </c>
      <c r="E126" s="23">
        <v>0.430239704978488</v>
      </c>
      <c r="F126" s="25">
        <f t="shared" si="6"/>
        <v>7</v>
      </c>
      <c r="G126" s="23" t="str">
        <f t="shared" si="7"/>
        <v>.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5</v>
      </c>
      <c r="C127" s="23">
        <v>0.2807411566535654</v>
      </c>
      <c r="D127" s="24">
        <v>2</v>
      </c>
      <c r="E127" s="23">
        <v>0.12292562999385372</v>
      </c>
      <c r="F127" s="25">
        <f t="shared" si="6"/>
        <v>-3</v>
      </c>
      <c r="G127" s="23">
        <f t="shared" si="7"/>
        <v>-60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1</v>
      </c>
      <c r="C128" s="23">
        <v>0.05614823133071308</v>
      </c>
      <c r="D128" s="24">
        <v>1</v>
      </c>
      <c r="E128" s="23">
        <v>0.06146281499692686</v>
      </c>
      <c r="F128" s="25">
        <f t="shared" si="6"/>
        <v>0</v>
      </c>
      <c r="G128" s="23">
        <f t="shared" si="7"/>
        <v>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6"/>
        <v>0</v>
      </c>
      <c r="G130" s="23" t="str">
        <f t="shared" si="7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1</v>
      </c>
      <c r="E131" s="23">
        <v>0.06146281499692686</v>
      </c>
      <c r="F131" s="25">
        <f t="shared" si="6"/>
        <v>1</v>
      </c>
      <c r="G131" s="23" t="str">
        <f t="shared" si="7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100</v>
      </c>
      <c r="C132" s="23">
        <v>5.614823133071308</v>
      </c>
      <c r="D132" s="24">
        <v>48</v>
      </c>
      <c r="E132" s="23">
        <v>2.9502151198524893</v>
      </c>
      <c r="F132" s="25">
        <f t="shared" si="6"/>
        <v>-52</v>
      </c>
      <c r="G132" s="23">
        <f t="shared" si="7"/>
        <v>-52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1</v>
      </c>
      <c r="C134" s="23">
        <v>0.05614823133071308</v>
      </c>
      <c r="D134" s="24">
        <v>0</v>
      </c>
      <c r="E134" s="23">
        <v>0</v>
      </c>
      <c r="F134" s="25">
        <f aca="true" t="shared" si="8" ref="F134:F165">D134-B134</f>
        <v>-1</v>
      </c>
      <c r="G134" s="23">
        <f aca="true" t="shared" si="9" ref="G134:G165">IF(B134&gt;0,100*F134/B134,".")</f>
        <v>-100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1</v>
      </c>
      <c r="C135" s="23">
        <v>0.05614823133071308</v>
      </c>
      <c r="D135" s="24">
        <v>0</v>
      </c>
      <c r="E135" s="23">
        <v>0</v>
      </c>
      <c r="F135" s="25">
        <f t="shared" si="8"/>
        <v>-1</v>
      </c>
      <c r="G135" s="23">
        <f t="shared" si="9"/>
        <v>-100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12</v>
      </c>
      <c r="C136" s="23">
        <v>0.673778775968557</v>
      </c>
      <c r="D136" s="24">
        <v>5</v>
      </c>
      <c r="E136" s="23">
        <v>0.3073140749846343</v>
      </c>
      <c r="F136" s="25">
        <f t="shared" si="8"/>
        <v>-7</v>
      </c>
      <c r="G136" s="23">
        <f t="shared" si="9"/>
        <v>-58.333333333333336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1</v>
      </c>
      <c r="C137" s="23">
        <v>0.05614823133071308</v>
      </c>
      <c r="D137" s="24">
        <v>1</v>
      </c>
      <c r="E137" s="23">
        <v>0.06146281499692686</v>
      </c>
      <c r="F137" s="25">
        <f t="shared" si="8"/>
        <v>0</v>
      </c>
      <c r="G137" s="23">
        <f t="shared" si="9"/>
        <v>0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1</v>
      </c>
      <c r="C138" s="23">
        <v>0.05614823133071308</v>
      </c>
      <c r="D138" s="24">
        <v>0</v>
      </c>
      <c r="E138" s="23">
        <v>0</v>
      </c>
      <c r="F138" s="25">
        <f t="shared" si="8"/>
        <v>-1</v>
      </c>
      <c r="G138" s="23">
        <f t="shared" si="9"/>
        <v>-100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15</v>
      </c>
      <c r="C139" s="23">
        <v>0.8422234699606962</v>
      </c>
      <c r="D139" s="24">
        <v>10</v>
      </c>
      <c r="E139" s="23">
        <v>0.6146281499692686</v>
      </c>
      <c r="F139" s="25">
        <f t="shared" si="8"/>
        <v>-5</v>
      </c>
      <c r="G139" s="23">
        <f t="shared" si="9"/>
        <v>-33.333333333333336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2</v>
      </c>
      <c r="C141" s="23">
        <v>0.11229646266142616</v>
      </c>
      <c r="D141" s="24">
        <v>4</v>
      </c>
      <c r="E141" s="23">
        <v>0.24585125998770743</v>
      </c>
      <c r="F141" s="25">
        <f t="shared" si="8"/>
        <v>2</v>
      </c>
      <c r="G141" s="23">
        <f t="shared" si="9"/>
        <v>100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8"/>
        <v>0</v>
      </c>
      <c r="G143" s="23" t="str">
        <f t="shared" si="9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1</v>
      </c>
      <c r="C145" s="23">
        <v>0.05614823133071308</v>
      </c>
      <c r="D145" s="24">
        <v>1</v>
      </c>
      <c r="E145" s="23">
        <v>0.06146281499692686</v>
      </c>
      <c r="F145" s="25">
        <f t="shared" si="8"/>
        <v>0</v>
      </c>
      <c r="G145" s="23">
        <f t="shared" si="9"/>
        <v>0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1</v>
      </c>
      <c r="E146" s="23">
        <v>0.06146281499692686</v>
      </c>
      <c r="F146" s="25">
        <f t="shared" si="8"/>
        <v>1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4</v>
      </c>
      <c r="C147" s="23">
        <v>0.22459292532285233</v>
      </c>
      <c r="D147" s="24">
        <v>2</v>
      </c>
      <c r="E147" s="23">
        <v>0.12292562999385372</v>
      </c>
      <c r="F147" s="25">
        <f t="shared" si="8"/>
        <v>-2</v>
      </c>
      <c r="G147" s="23">
        <f t="shared" si="9"/>
        <v>-50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0</v>
      </c>
      <c r="C148" s="23">
        <v>0</v>
      </c>
      <c r="D148" s="24">
        <v>0</v>
      </c>
      <c r="E148" s="23">
        <v>0</v>
      </c>
      <c r="F148" s="25">
        <f t="shared" si="8"/>
        <v>0</v>
      </c>
      <c r="G148" s="23" t="str">
        <f t="shared" si="9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8"/>
        <v>0</v>
      </c>
      <c r="G151" s="23" t="str">
        <f t="shared" si="9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1</v>
      </c>
      <c r="E153" s="23">
        <v>0.06146281499692686</v>
      </c>
      <c r="F153" s="25">
        <f t="shared" si="8"/>
        <v>1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8"/>
        <v>0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0</v>
      </c>
      <c r="C165" s="23">
        <v>0</v>
      </c>
      <c r="D165" s="24">
        <v>2</v>
      </c>
      <c r="E165" s="23">
        <v>0.12292562999385372</v>
      </c>
      <c r="F165" s="25">
        <f t="shared" si="8"/>
        <v>2</v>
      </c>
      <c r="G165" s="23" t="str">
        <f t="shared" si="9"/>
        <v>.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2</v>
      </c>
      <c r="C167" s="23">
        <v>0.11229646266142616</v>
      </c>
      <c r="D167" s="24">
        <v>0</v>
      </c>
      <c r="E167" s="23">
        <v>0</v>
      </c>
      <c r="F167" s="25">
        <f t="shared" si="10"/>
        <v>-2</v>
      </c>
      <c r="G167" s="23">
        <f t="shared" si="11"/>
        <v>-100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6</v>
      </c>
      <c r="C177" s="23">
        <v>0.3368893879842785</v>
      </c>
      <c r="D177" s="24">
        <v>0</v>
      </c>
      <c r="E177" s="23">
        <v>0</v>
      </c>
      <c r="F177" s="25">
        <f t="shared" si="10"/>
        <v>-6</v>
      </c>
      <c r="G177" s="23">
        <f t="shared" si="11"/>
        <v>-100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3</v>
      </c>
      <c r="C178" s="23">
        <v>0.16844469399213924</v>
      </c>
      <c r="D178" s="24">
        <v>3</v>
      </c>
      <c r="E178" s="23">
        <v>0.18438844499078058</v>
      </c>
      <c r="F178" s="25">
        <f t="shared" si="10"/>
        <v>0</v>
      </c>
      <c r="G178" s="23">
        <f t="shared" si="11"/>
        <v>0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10"/>
        <v>0</v>
      </c>
      <c r="G182" s="23" t="str">
        <f t="shared" si="11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1</v>
      </c>
      <c r="C184" s="23">
        <v>0.05614823133071308</v>
      </c>
      <c r="D184" s="24">
        <v>0</v>
      </c>
      <c r="E184" s="23">
        <v>0</v>
      </c>
      <c r="F184" s="25">
        <f t="shared" si="10"/>
        <v>-1</v>
      </c>
      <c r="G184" s="23">
        <f t="shared" si="11"/>
        <v>-100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10"/>
        <v>0</v>
      </c>
      <c r="G185" s="23" t="str">
        <f t="shared" si="11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1</v>
      </c>
      <c r="E186" s="23">
        <v>0.06146281499692686</v>
      </c>
      <c r="F186" s="25">
        <f t="shared" si="10"/>
        <v>1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9</v>
      </c>
      <c r="E188" s="23">
        <v>0.5531653349723418</v>
      </c>
      <c r="F188" s="25">
        <f t="shared" si="10"/>
        <v>9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1</v>
      </c>
      <c r="E189" s="23">
        <v>0.06146281499692686</v>
      </c>
      <c r="F189" s="25">
        <f t="shared" si="10"/>
        <v>1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2</v>
      </c>
      <c r="E190" s="23">
        <v>0.12292562999385372</v>
      </c>
      <c r="F190" s="25">
        <f t="shared" si="10"/>
        <v>2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1</v>
      </c>
      <c r="C191" s="23">
        <v>0.05614823133071308</v>
      </c>
      <c r="D191" s="24">
        <v>6</v>
      </c>
      <c r="E191" s="23">
        <v>0.36877688998156116</v>
      </c>
      <c r="F191" s="25">
        <f t="shared" si="10"/>
        <v>5</v>
      </c>
      <c r="G191" s="23">
        <f t="shared" si="11"/>
        <v>500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5</v>
      </c>
      <c r="C192" s="23">
        <v>0.2807411566535654</v>
      </c>
      <c r="D192" s="24">
        <v>7</v>
      </c>
      <c r="E192" s="23">
        <v>0.430239704978488</v>
      </c>
      <c r="F192" s="25">
        <f t="shared" si="10"/>
        <v>2</v>
      </c>
      <c r="G192" s="23">
        <f t="shared" si="11"/>
        <v>40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10"/>
        <v>0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10"/>
        <v>0</v>
      </c>
      <c r="G196" s="23" t="str">
        <f t="shared" si="11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2</v>
      </c>
      <c r="C198" s="23">
        <v>0.11229646266142616</v>
      </c>
      <c r="D198" s="24">
        <v>2</v>
      </c>
      <c r="E198" s="23">
        <v>0.12292562999385372</v>
      </c>
      <c r="F198" s="25">
        <f t="shared" si="10"/>
        <v>0</v>
      </c>
      <c r="G198" s="23">
        <f>IF(B198&gt;0,100*F198/B198,".")</f>
        <v>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290</v>
      </c>
      <c r="C200" s="33">
        <v>16.282987085906793</v>
      </c>
      <c r="D200" s="34">
        <v>238</v>
      </c>
      <c r="E200" s="33">
        <v>14.628149969268593</v>
      </c>
      <c r="F200" s="35">
        <f>D200-B200</f>
        <v>-52</v>
      </c>
      <c r="G200" s="33">
        <f>IF(B200&gt;0,100*F200/B200,".")</f>
        <v>-17.93103448275862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1781</v>
      </c>
      <c r="C201" s="33">
        <v>100</v>
      </c>
      <c r="D201" s="34">
        <v>1627</v>
      </c>
      <c r="E201" s="33">
        <v>100</v>
      </c>
      <c r="F201" s="35">
        <f>D201-B201</f>
        <v>-154</v>
      </c>
      <c r="G201" s="33">
        <f>IF(B201&gt;0,100*F201/B201,".")</f>
        <v>-8.646827624929815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66"/>
  <sheetViews>
    <sheetView zoomScaleSheetLayoutView="100" workbookViewId="0" topLeftCell="A167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203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1</v>
      </c>
      <c r="C9" s="23">
        <v>0.055279159756771695</v>
      </c>
      <c r="D9" s="24">
        <v>4</v>
      </c>
      <c r="E9" s="23">
        <v>0.24110910186859555</v>
      </c>
      <c r="F9" s="25">
        <f t="shared" si="0"/>
        <v>3</v>
      </c>
      <c r="G9" s="23">
        <f t="shared" si="1"/>
        <v>300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1</v>
      </c>
      <c r="C14" s="23">
        <v>0.055279159756771695</v>
      </c>
      <c r="D14" s="24">
        <v>0</v>
      </c>
      <c r="E14" s="23">
        <v>0</v>
      </c>
      <c r="F14" s="25">
        <f t="shared" si="0"/>
        <v>-1</v>
      </c>
      <c r="G14" s="23">
        <f t="shared" si="1"/>
        <v>-100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21</v>
      </c>
      <c r="C16" s="23">
        <v>1.1608623548922057</v>
      </c>
      <c r="D16" s="24">
        <v>24</v>
      </c>
      <c r="E16" s="23">
        <v>1.4466546112115732</v>
      </c>
      <c r="F16" s="25">
        <f t="shared" si="0"/>
        <v>3</v>
      </c>
      <c r="G16" s="23">
        <f t="shared" si="1"/>
        <v>14.285714285714286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3</v>
      </c>
      <c r="C18" s="23">
        <v>0.16583747927031509</v>
      </c>
      <c r="D18" s="24">
        <v>4</v>
      </c>
      <c r="E18" s="23">
        <v>0.24110910186859555</v>
      </c>
      <c r="F18" s="25">
        <f t="shared" si="0"/>
        <v>1</v>
      </c>
      <c r="G18" s="23">
        <f t="shared" si="1"/>
        <v>33.333333333333336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0</v>
      </c>
      <c r="C19" s="23">
        <v>0</v>
      </c>
      <c r="D19" s="24">
        <v>0</v>
      </c>
      <c r="E19" s="23">
        <v>0</v>
      </c>
      <c r="F19" s="25">
        <f t="shared" si="0"/>
        <v>0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5</v>
      </c>
      <c r="C24" s="23">
        <v>0.2763957987838585</v>
      </c>
      <c r="D24" s="24">
        <v>22</v>
      </c>
      <c r="E24" s="23">
        <v>1.3261000602772754</v>
      </c>
      <c r="F24" s="25">
        <f t="shared" si="0"/>
        <v>17</v>
      </c>
      <c r="G24" s="23">
        <f t="shared" si="1"/>
        <v>340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1</v>
      </c>
      <c r="C27" s="23">
        <v>0.055279159756771695</v>
      </c>
      <c r="D27" s="24">
        <v>1</v>
      </c>
      <c r="E27" s="23">
        <v>0.06027727546714889</v>
      </c>
      <c r="F27" s="25">
        <f t="shared" si="0"/>
        <v>0</v>
      </c>
      <c r="G27" s="23">
        <f t="shared" si="1"/>
        <v>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1</v>
      </c>
      <c r="E29" s="23">
        <v>0.06027727546714889</v>
      </c>
      <c r="F29" s="25">
        <f t="shared" si="0"/>
        <v>1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20</v>
      </c>
      <c r="E30" s="23">
        <v>1.2055455093429777</v>
      </c>
      <c r="F30" s="25">
        <f t="shared" si="0"/>
        <v>20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2</v>
      </c>
      <c r="C32" s="23">
        <v>0.11055831951354339</v>
      </c>
      <c r="D32" s="24">
        <v>0</v>
      </c>
      <c r="E32" s="23">
        <v>0</v>
      </c>
      <c r="F32" s="25">
        <f t="shared" si="0"/>
        <v>-2</v>
      </c>
      <c r="G32" s="23">
        <f t="shared" si="1"/>
        <v>-100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17</v>
      </c>
      <c r="C33" s="23">
        <v>0.9397457158651189</v>
      </c>
      <c r="D33" s="24">
        <v>0</v>
      </c>
      <c r="E33" s="23">
        <v>0</v>
      </c>
      <c r="F33" s="25">
        <f t="shared" si="0"/>
        <v>-17</v>
      </c>
      <c r="G33" s="23">
        <f t="shared" si="1"/>
        <v>-100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0</v>
      </c>
      <c r="E35" s="23">
        <v>0</v>
      </c>
      <c r="F35" s="25">
        <f t="shared" si="0"/>
        <v>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12</v>
      </c>
      <c r="C37" s="23">
        <v>0.6633499170812603</v>
      </c>
      <c r="D37" s="24">
        <v>11</v>
      </c>
      <c r="E37" s="23">
        <v>0.6630500301386377</v>
      </c>
      <c r="F37" s="25">
        <f t="shared" si="0"/>
        <v>-1</v>
      </c>
      <c r="G37" s="23">
        <f t="shared" si="1"/>
        <v>-8.333333333333334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2</v>
      </c>
      <c r="C38" s="23">
        <v>0.11055831951354339</v>
      </c>
      <c r="D38" s="24">
        <v>0</v>
      </c>
      <c r="E38" s="23">
        <v>0</v>
      </c>
      <c r="F38" s="25">
        <f aca="true" t="shared" si="2" ref="F38:F69">D38-B38</f>
        <v>-2</v>
      </c>
      <c r="G38" s="23">
        <f aca="true" t="shared" si="3" ref="G38:G69">IF(B38&gt;0,100*F38/B38,".")</f>
        <v>-100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2"/>
        <v>0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2</v>
      </c>
      <c r="C40" s="23">
        <v>0.11055831951354339</v>
      </c>
      <c r="D40" s="24">
        <v>1</v>
      </c>
      <c r="E40" s="23">
        <v>0.06027727546714889</v>
      </c>
      <c r="F40" s="25">
        <f t="shared" si="2"/>
        <v>-1</v>
      </c>
      <c r="G40" s="23">
        <f t="shared" si="3"/>
        <v>-50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2"/>
        <v>0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6</v>
      </c>
      <c r="C43" s="23">
        <v>0.33167495854063017</v>
      </c>
      <c r="D43" s="24">
        <v>4</v>
      </c>
      <c r="E43" s="23">
        <v>0.24110910186859555</v>
      </c>
      <c r="F43" s="25">
        <f t="shared" si="2"/>
        <v>-2</v>
      </c>
      <c r="G43" s="23">
        <f t="shared" si="3"/>
        <v>-33.333333333333336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2"/>
        <v>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3</v>
      </c>
      <c r="C49" s="23">
        <v>0.16583747927031509</v>
      </c>
      <c r="D49" s="24">
        <v>2</v>
      </c>
      <c r="E49" s="23">
        <v>0.12055455093429777</v>
      </c>
      <c r="F49" s="25">
        <f t="shared" si="2"/>
        <v>-1</v>
      </c>
      <c r="G49" s="23">
        <f t="shared" si="3"/>
        <v>-33.333333333333336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1</v>
      </c>
      <c r="C58" s="23">
        <v>0.055279159756771695</v>
      </c>
      <c r="D58" s="24">
        <v>4</v>
      </c>
      <c r="E58" s="23">
        <v>0.24110910186859555</v>
      </c>
      <c r="F58" s="25">
        <f t="shared" si="2"/>
        <v>3</v>
      </c>
      <c r="G58" s="23">
        <f t="shared" si="3"/>
        <v>300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1</v>
      </c>
      <c r="C61" s="23">
        <v>0.055279159756771695</v>
      </c>
      <c r="D61" s="24">
        <v>0</v>
      </c>
      <c r="E61" s="23">
        <v>0</v>
      </c>
      <c r="F61" s="25">
        <f t="shared" si="2"/>
        <v>-1</v>
      </c>
      <c r="G61" s="23">
        <f t="shared" si="3"/>
        <v>-100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2"/>
        <v>0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1</v>
      </c>
      <c r="C65" s="23">
        <v>0.055279159756771695</v>
      </c>
      <c r="D65" s="24">
        <v>0</v>
      </c>
      <c r="E65" s="23">
        <v>0</v>
      </c>
      <c r="F65" s="25">
        <f t="shared" si="2"/>
        <v>-1</v>
      </c>
      <c r="G65" s="23">
        <f t="shared" si="3"/>
        <v>-100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</v>
      </c>
      <c r="C69" s="23">
        <v>0.055279159756771695</v>
      </c>
      <c r="D69" s="24">
        <v>0</v>
      </c>
      <c r="E69" s="23">
        <v>0</v>
      </c>
      <c r="F69" s="25">
        <f t="shared" si="2"/>
        <v>-1</v>
      </c>
      <c r="G69" s="23">
        <f t="shared" si="3"/>
        <v>-100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1</v>
      </c>
      <c r="E71" s="23">
        <v>0.06027727546714889</v>
      </c>
      <c r="F71" s="25">
        <f t="shared" si="4"/>
        <v>1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4"/>
        <v>0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2</v>
      </c>
      <c r="C75" s="23">
        <v>0.11055831951354339</v>
      </c>
      <c r="D75" s="24">
        <v>2</v>
      </c>
      <c r="E75" s="23">
        <v>0.12055455093429777</v>
      </c>
      <c r="F75" s="25">
        <f t="shared" si="4"/>
        <v>0</v>
      </c>
      <c r="G75" s="23">
        <f t="shared" si="5"/>
        <v>0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1</v>
      </c>
      <c r="C77" s="23">
        <v>0.055279159756771695</v>
      </c>
      <c r="D77" s="24">
        <v>1</v>
      </c>
      <c r="E77" s="23">
        <v>0.06027727546714889</v>
      </c>
      <c r="F77" s="25">
        <f t="shared" si="4"/>
        <v>0</v>
      </c>
      <c r="G77" s="23">
        <f t="shared" si="5"/>
        <v>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2</v>
      </c>
      <c r="C79" s="23">
        <v>0.11055831951354339</v>
      </c>
      <c r="D79" s="24">
        <v>0</v>
      </c>
      <c r="E79" s="23">
        <v>0</v>
      </c>
      <c r="F79" s="25">
        <f t="shared" si="4"/>
        <v>-2</v>
      </c>
      <c r="G79" s="23">
        <f t="shared" si="5"/>
        <v>-100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4</v>
      </c>
      <c r="C81" s="23">
        <v>0.22111663902708678</v>
      </c>
      <c r="D81" s="24">
        <v>3</v>
      </c>
      <c r="E81" s="23">
        <v>0.18083182640144665</v>
      </c>
      <c r="F81" s="25">
        <f t="shared" si="4"/>
        <v>-1</v>
      </c>
      <c r="G81" s="23">
        <f t="shared" si="5"/>
        <v>-25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6</v>
      </c>
      <c r="C85" s="23">
        <v>0.33167495854063017</v>
      </c>
      <c r="D85" s="24">
        <v>7</v>
      </c>
      <c r="E85" s="23">
        <v>0.4219409282700422</v>
      </c>
      <c r="F85" s="25">
        <f t="shared" si="4"/>
        <v>1</v>
      </c>
      <c r="G85" s="23">
        <f t="shared" si="5"/>
        <v>16.666666666666668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4"/>
        <v>0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2</v>
      </c>
      <c r="E105" s="23">
        <v>0.12055455093429777</v>
      </c>
      <c r="F105" s="25">
        <f t="shared" si="6"/>
        <v>2</v>
      </c>
      <c r="G105" s="23" t="str">
        <f t="shared" si="7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1</v>
      </c>
      <c r="C106" s="23">
        <v>0.055279159756771695</v>
      </c>
      <c r="D106" s="24">
        <v>2</v>
      </c>
      <c r="E106" s="23">
        <v>0.12055455093429777</v>
      </c>
      <c r="F106" s="25">
        <f t="shared" si="6"/>
        <v>1</v>
      </c>
      <c r="G106" s="23">
        <f t="shared" si="7"/>
        <v>100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7</v>
      </c>
      <c r="C107" s="23">
        <v>0.3869541182974019</v>
      </c>
      <c r="D107" s="24">
        <v>5</v>
      </c>
      <c r="E107" s="23">
        <v>0.3013863773357444</v>
      </c>
      <c r="F107" s="25">
        <f t="shared" si="6"/>
        <v>-2</v>
      </c>
      <c r="G107" s="23">
        <f t="shared" si="7"/>
        <v>-28.571428571428573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5</v>
      </c>
      <c r="C109" s="23">
        <v>0.2763957987838585</v>
      </c>
      <c r="D109" s="24">
        <v>10</v>
      </c>
      <c r="E109" s="23">
        <v>0.6027727546714888</v>
      </c>
      <c r="F109" s="25">
        <f t="shared" si="6"/>
        <v>5</v>
      </c>
      <c r="G109" s="23">
        <f t="shared" si="7"/>
        <v>100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6"/>
        <v>0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0</v>
      </c>
      <c r="C114" s="23">
        <v>0</v>
      </c>
      <c r="D114" s="24">
        <v>0</v>
      </c>
      <c r="E114" s="23">
        <v>0</v>
      </c>
      <c r="F114" s="25">
        <f t="shared" si="6"/>
        <v>0</v>
      </c>
      <c r="G114" s="23" t="str">
        <f t="shared" si="7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6"/>
        <v>0</v>
      </c>
      <c r="G116" s="23" t="str">
        <f t="shared" si="7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6"/>
        <v>0</v>
      </c>
      <c r="G118" s="23" t="str">
        <f t="shared" si="7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6"/>
        <v>0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3</v>
      </c>
      <c r="E120" s="23">
        <v>0.18083182640144665</v>
      </c>
      <c r="F120" s="25">
        <f t="shared" si="6"/>
        <v>3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6"/>
        <v>0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1</v>
      </c>
      <c r="C122" s="23">
        <v>0.055279159756771695</v>
      </c>
      <c r="D122" s="24">
        <v>0</v>
      </c>
      <c r="E122" s="23">
        <v>0</v>
      </c>
      <c r="F122" s="25">
        <f t="shared" si="6"/>
        <v>-1</v>
      </c>
      <c r="G122" s="23">
        <f t="shared" si="7"/>
        <v>-100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1</v>
      </c>
      <c r="E123" s="23">
        <v>0.06027727546714889</v>
      </c>
      <c r="F123" s="25">
        <f t="shared" si="6"/>
        <v>1</v>
      </c>
      <c r="G123" s="23" t="str">
        <f t="shared" si="7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8</v>
      </c>
      <c r="C126" s="23">
        <v>0.44223327805417356</v>
      </c>
      <c r="D126" s="24">
        <v>4</v>
      </c>
      <c r="E126" s="23">
        <v>0.24110910186859555</v>
      </c>
      <c r="F126" s="25">
        <f t="shared" si="6"/>
        <v>-4</v>
      </c>
      <c r="G126" s="23">
        <f t="shared" si="7"/>
        <v>-50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3</v>
      </c>
      <c r="C127" s="23">
        <v>0.16583747927031509</v>
      </c>
      <c r="D127" s="24">
        <v>4</v>
      </c>
      <c r="E127" s="23">
        <v>0.24110910186859555</v>
      </c>
      <c r="F127" s="25">
        <f t="shared" si="6"/>
        <v>1</v>
      </c>
      <c r="G127" s="23">
        <f t="shared" si="7"/>
        <v>33.333333333333336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0</v>
      </c>
      <c r="C128" s="23">
        <v>0</v>
      </c>
      <c r="D128" s="24">
        <v>0</v>
      </c>
      <c r="E128" s="23">
        <v>0</v>
      </c>
      <c r="F128" s="25">
        <f t="shared" si="6"/>
        <v>0</v>
      </c>
      <c r="G128" s="23" t="str">
        <f t="shared" si="7"/>
        <v>.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3</v>
      </c>
      <c r="C130" s="23">
        <v>0.16583747927031509</v>
      </c>
      <c r="D130" s="24">
        <v>3</v>
      </c>
      <c r="E130" s="23">
        <v>0.18083182640144665</v>
      </c>
      <c r="F130" s="25">
        <f t="shared" si="6"/>
        <v>0</v>
      </c>
      <c r="G130" s="23">
        <f t="shared" si="7"/>
        <v>0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6"/>
        <v>0</v>
      </c>
      <c r="G131" s="23" t="str">
        <f t="shared" si="7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70</v>
      </c>
      <c r="C132" s="23">
        <v>3.869541182974019</v>
      </c>
      <c r="D132" s="24">
        <v>54</v>
      </c>
      <c r="E132" s="23">
        <v>3.2549728752260396</v>
      </c>
      <c r="F132" s="25">
        <f t="shared" si="6"/>
        <v>-16</v>
      </c>
      <c r="G132" s="23">
        <f t="shared" si="7"/>
        <v>-22.857142857142858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8"/>
        <v>0</v>
      </c>
      <c r="G135" s="23" t="str">
        <f t="shared" si="9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2</v>
      </c>
      <c r="C136" s="23">
        <v>0.11055831951354339</v>
      </c>
      <c r="D136" s="24">
        <v>1</v>
      </c>
      <c r="E136" s="23">
        <v>0.06027727546714889</v>
      </c>
      <c r="F136" s="25">
        <f t="shared" si="8"/>
        <v>-1</v>
      </c>
      <c r="G136" s="23">
        <f t="shared" si="9"/>
        <v>-50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0</v>
      </c>
      <c r="C138" s="23">
        <v>0</v>
      </c>
      <c r="D138" s="24">
        <v>0</v>
      </c>
      <c r="E138" s="23">
        <v>0</v>
      </c>
      <c r="F138" s="25">
        <f t="shared" si="8"/>
        <v>0</v>
      </c>
      <c r="G138" s="23" t="str">
        <f t="shared" si="9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20</v>
      </c>
      <c r="C139" s="23">
        <v>1.105583195135434</v>
      </c>
      <c r="D139" s="24">
        <v>19</v>
      </c>
      <c r="E139" s="23">
        <v>1.1452682338758289</v>
      </c>
      <c r="F139" s="25">
        <f t="shared" si="8"/>
        <v>-1</v>
      </c>
      <c r="G139" s="23">
        <f t="shared" si="9"/>
        <v>-5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1</v>
      </c>
      <c r="C141" s="23">
        <v>0.055279159756771695</v>
      </c>
      <c r="D141" s="24">
        <v>1</v>
      </c>
      <c r="E141" s="23">
        <v>0.06027727546714889</v>
      </c>
      <c r="F141" s="25">
        <f t="shared" si="8"/>
        <v>0</v>
      </c>
      <c r="G141" s="23">
        <f t="shared" si="9"/>
        <v>0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8"/>
        <v>0</v>
      </c>
      <c r="G143" s="23" t="str">
        <f t="shared" si="9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0</v>
      </c>
      <c r="C145" s="23">
        <v>0</v>
      </c>
      <c r="D145" s="24">
        <v>1</v>
      </c>
      <c r="E145" s="23">
        <v>0.06027727546714889</v>
      </c>
      <c r="F145" s="25">
        <f t="shared" si="8"/>
        <v>1</v>
      </c>
      <c r="G145" s="23" t="str">
        <f t="shared" si="9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1</v>
      </c>
      <c r="C146" s="23">
        <v>0.055279159756771695</v>
      </c>
      <c r="D146" s="24">
        <v>0</v>
      </c>
      <c r="E146" s="23">
        <v>0</v>
      </c>
      <c r="F146" s="25">
        <f t="shared" si="8"/>
        <v>-1</v>
      </c>
      <c r="G146" s="23">
        <f t="shared" si="9"/>
        <v>-100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4</v>
      </c>
      <c r="C147" s="23">
        <v>0.22111663902708678</v>
      </c>
      <c r="D147" s="24">
        <v>3</v>
      </c>
      <c r="E147" s="23">
        <v>0.18083182640144665</v>
      </c>
      <c r="F147" s="25">
        <f t="shared" si="8"/>
        <v>-1</v>
      </c>
      <c r="G147" s="23">
        <f t="shared" si="9"/>
        <v>-25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0</v>
      </c>
      <c r="C148" s="23">
        <v>0</v>
      </c>
      <c r="D148" s="24">
        <v>2</v>
      </c>
      <c r="E148" s="23">
        <v>0.12055455093429777</v>
      </c>
      <c r="F148" s="25">
        <f t="shared" si="8"/>
        <v>2</v>
      </c>
      <c r="G148" s="23" t="str">
        <f t="shared" si="9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8"/>
        <v>0</v>
      </c>
      <c r="G151" s="23" t="str">
        <f t="shared" si="9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1</v>
      </c>
      <c r="E153" s="23">
        <v>0.06027727546714889</v>
      </c>
      <c r="F153" s="25">
        <f t="shared" si="8"/>
        <v>1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8"/>
        <v>0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7</v>
      </c>
      <c r="C165" s="23">
        <v>0.3869541182974019</v>
      </c>
      <c r="D165" s="24">
        <v>6</v>
      </c>
      <c r="E165" s="23">
        <v>0.3616636528028933</v>
      </c>
      <c r="F165" s="25">
        <f t="shared" si="8"/>
        <v>-1</v>
      </c>
      <c r="G165" s="23">
        <f t="shared" si="9"/>
        <v>-14.285714285714286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10"/>
        <v>0</v>
      </c>
      <c r="G167" s="23" t="str">
        <f t="shared" si="11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10"/>
        <v>0</v>
      </c>
      <c r="G177" s="23" t="str">
        <f t="shared" si="11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0</v>
      </c>
      <c r="C178" s="23">
        <v>0</v>
      </c>
      <c r="D178" s="24">
        <v>4</v>
      </c>
      <c r="E178" s="23">
        <v>0.24110910186859555</v>
      </c>
      <c r="F178" s="25">
        <f t="shared" si="10"/>
        <v>4</v>
      </c>
      <c r="G178" s="23" t="str">
        <f t="shared" si="11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1</v>
      </c>
      <c r="C182" s="23">
        <v>0.055279159756771695</v>
      </c>
      <c r="D182" s="24">
        <v>1</v>
      </c>
      <c r="E182" s="23">
        <v>0.06027727546714889</v>
      </c>
      <c r="F182" s="25">
        <f t="shared" si="10"/>
        <v>0</v>
      </c>
      <c r="G182" s="23">
        <f t="shared" si="11"/>
        <v>0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10"/>
        <v>0</v>
      </c>
      <c r="G184" s="23" t="str">
        <f t="shared" si="11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10"/>
        <v>0</v>
      </c>
      <c r="G185" s="23" t="str">
        <f t="shared" si="11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10"/>
        <v>0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4</v>
      </c>
      <c r="E188" s="23">
        <v>0.24110910186859555</v>
      </c>
      <c r="F188" s="25">
        <f t="shared" si="10"/>
        <v>4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1</v>
      </c>
      <c r="E189" s="23">
        <v>0.06027727546714889</v>
      </c>
      <c r="F189" s="25">
        <f t="shared" si="10"/>
        <v>1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10"/>
        <v>0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3</v>
      </c>
      <c r="C191" s="23">
        <v>0.16583747927031509</v>
      </c>
      <c r="D191" s="24">
        <v>2</v>
      </c>
      <c r="E191" s="23">
        <v>0.12055455093429777</v>
      </c>
      <c r="F191" s="25">
        <f t="shared" si="10"/>
        <v>-1</v>
      </c>
      <c r="G191" s="23">
        <f t="shared" si="11"/>
        <v>-33.333333333333336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2</v>
      </c>
      <c r="C192" s="23">
        <v>0.11055831951354339</v>
      </c>
      <c r="D192" s="24">
        <v>2</v>
      </c>
      <c r="E192" s="23">
        <v>0.12055455093429777</v>
      </c>
      <c r="F192" s="25">
        <f t="shared" si="10"/>
        <v>0</v>
      </c>
      <c r="G192" s="23">
        <f t="shared" si="11"/>
        <v>0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1</v>
      </c>
      <c r="C193" s="23">
        <v>0.055279159756771695</v>
      </c>
      <c r="D193" s="24">
        <v>0</v>
      </c>
      <c r="E193" s="23">
        <v>0</v>
      </c>
      <c r="F193" s="25">
        <f t="shared" si="10"/>
        <v>-1</v>
      </c>
      <c r="G193" s="23">
        <f t="shared" si="11"/>
        <v>-100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10"/>
        <v>0</v>
      </c>
      <c r="G196" s="23" t="str">
        <f t="shared" si="11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0</v>
      </c>
      <c r="C198" s="23">
        <v>0</v>
      </c>
      <c r="D198" s="24">
        <v>0</v>
      </c>
      <c r="E198" s="23">
        <v>0</v>
      </c>
      <c r="F198" s="25">
        <f t="shared" si="10"/>
        <v>0</v>
      </c>
      <c r="G198" s="23" t="str">
        <f>IF(B198&gt;0,100*F198/B198,".")</f>
        <v>.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235</v>
      </c>
      <c r="C200" s="33">
        <v>12.99060254284135</v>
      </c>
      <c r="D200" s="34">
        <v>248</v>
      </c>
      <c r="E200" s="33">
        <v>14.948764315852923</v>
      </c>
      <c r="F200" s="35">
        <f>D200-B200</f>
        <v>13</v>
      </c>
      <c r="G200" s="33">
        <f>IF(B200&gt;0,100*F200/B200,".")</f>
        <v>5.531914893617022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1809</v>
      </c>
      <c r="C201" s="33">
        <v>100</v>
      </c>
      <c r="D201" s="34">
        <v>1659</v>
      </c>
      <c r="E201" s="33">
        <v>100</v>
      </c>
      <c r="F201" s="35">
        <f>D201-B201</f>
        <v>-150</v>
      </c>
      <c r="G201" s="33">
        <f>IF(B201&gt;0,100*F201/B201,".")</f>
        <v>-8.291873963515755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P1066"/>
  <sheetViews>
    <sheetView zoomScaleSheetLayoutView="100" workbookViewId="0" topLeftCell="A168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204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40</v>
      </c>
      <c r="E8" s="23">
        <v>0.9777560498655585</v>
      </c>
      <c r="F8" s="25">
        <f t="shared" si="0"/>
        <v>40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29</v>
      </c>
      <c r="E9" s="23">
        <v>0.7088731361525299</v>
      </c>
      <c r="F9" s="25">
        <f t="shared" si="0"/>
        <v>29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9</v>
      </c>
      <c r="C11" s="23">
        <v>0.21781219748305905</v>
      </c>
      <c r="D11" s="24">
        <v>0</v>
      </c>
      <c r="E11" s="23">
        <v>0</v>
      </c>
      <c r="F11" s="25">
        <f t="shared" si="0"/>
        <v>-9</v>
      </c>
      <c r="G11" s="23">
        <f t="shared" si="1"/>
        <v>-100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28</v>
      </c>
      <c r="C12" s="23">
        <v>0.6776379477250726</v>
      </c>
      <c r="D12" s="24">
        <v>0</v>
      </c>
      <c r="E12" s="23">
        <v>0</v>
      </c>
      <c r="F12" s="25">
        <f t="shared" si="0"/>
        <v>-28</v>
      </c>
      <c r="G12" s="23">
        <f t="shared" si="1"/>
        <v>-100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15</v>
      </c>
      <c r="C14" s="23">
        <v>0.36302032913843174</v>
      </c>
      <c r="D14" s="24">
        <v>2</v>
      </c>
      <c r="E14" s="23">
        <v>0.048887802493277926</v>
      </c>
      <c r="F14" s="25">
        <f t="shared" si="0"/>
        <v>-13</v>
      </c>
      <c r="G14" s="23">
        <f t="shared" si="1"/>
        <v>-86.66666666666667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36</v>
      </c>
      <c r="C16" s="23">
        <v>0.8712487899322362</v>
      </c>
      <c r="D16" s="24">
        <v>13</v>
      </c>
      <c r="E16" s="23">
        <v>0.31777071620630654</v>
      </c>
      <c r="F16" s="25">
        <f t="shared" si="0"/>
        <v>-23</v>
      </c>
      <c r="G16" s="23">
        <f t="shared" si="1"/>
        <v>-63.888888888888886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1</v>
      </c>
      <c r="E17" s="23">
        <v>0.024443901246638963</v>
      </c>
      <c r="F17" s="25">
        <f t="shared" si="0"/>
        <v>1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12</v>
      </c>
      <c r="C18" s="23">
        <v>0.2904162633107454</v>
      </c>
      <c r="D18" s="24">
        <v>15</v>
      </c>
      <c r="E18" s="23">
        <v>0.36665851869958443</v>
      </c>
      <c r="F18" s="25">
        <f t="shared" si="0"/>
        <v>3</v>
      </c>
      <c r="G18" s="23">
        <f t="shared" si="1"/>
        <v>25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5</v>
      </c>
      <c r="C19" s="23">
        <v>0.12100677637947725</v>
      </c>
      <c r="D19" s="24">
        <v>22</v>
      </c>
      <c r="E19" s="23">
        <v>0.5377658274260572</v>
      </c>
      <c r="F19" s="25">
        <f t="shared" si="0"/>
        <v>17</v>
      </c>
      <c r="G19" s="23">
        <f t="shared" si="1"/>
        <v>340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0</v>
      </c>
      <c r="C24" s="23">
        <v>0</v>
      </c>
      <c r="D24" s="24">
        <v>55</v>
      </c>
      <c r="E24" s="23">
        <v>1.344414568565143</v>
      </c>
      <c r="F24" s="25">
        <f t="shared" si="0"/>
        <v>55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1</v>
      </c>
      <c r="C27" s="23">
        <v>0.02420135527589545</v>
      </c>
      <c r="D27" s="24">
        <v>0</v>
      </c>
      <c r="E27" s="23">
        <v>0</v>
      </c>
      <c r="F27" s="25">
        <f t="shared" si="0"/>
        <v>-1</v>
      </c>
      <c r="G27" s="23">
        <f t="shared" si="1"/>
        <v>-100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1</v>
      </c>
      <c r="C29" s="23">
        <v>0.02420135527589545</v>
      </c>
      <c r="D29" s="24">
        <v>5</v>
      </c>
      <c r="E29" s="23">
        <v>0.12221950623319482</v>
      </c>
      <c r="F29" s="25">
        <f t="shared" si="0"/>
        <v>4</v>
      </c>
      <c r="G29" s="23">
        <f t="shared" si="1"/>
        <v>400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45</v>
      </c>
      <c r="C33" s="23">
        <v>1.0890609874152952</v>
      </c>
      <c r="D33" s="24">
        <v>71</v>
      </c>
      <c r="E33" s="23">
        <v>1.7355169885113664</v>
      </c>
      <c r="F33" s="25">
        <f t="shared" si="0"/>
        <v>26</v>
      </c>
      <c r="G33" s="23">
        <f t="shared" si="1"/>
        <v>57.77777777777778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6</v>
      </c>
      <c r="C34" s="23">
        <v>0.1452081316553727</v>
      </c>
      <c r="D34" s="24">
        <v>3</v>
      </c>
      <c r="E34" s="23">
        <v>0.07333170373991689</v>
      </c>
      <c r="F34" s="25">
        <f t="shared" si="0"/>
        <v>-3</v>
      </c>
      <c r="G34" s="23">
        <f t="shared" si="1"/>
        <v>-50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12</v>
      </c>
      <c r="C35" s="23">
        <v>0.2904162633107454</v>
      </c>
      <c r="D35" s="24">
        <v>10</v>
      </c>
      <c r="E35" s="23">
        <v>0.24443901246638963</v>
      </c>
      <c r="F35" s="25">
        <f t="shared" si="0"/>
        <v>-2</v>
      </c>
      <c r="G35" s="23">
        <f t="shared" si="1"/>
        <v>-16.666666666666668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31</v>
      </c>
      <c r="E37" s="23">
        <v>0.7577609386458078</v>
      </c>
      <c r="F37" s="25">
        <f t="shared" si="0"/>
        <v>31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2"/>
        <v>0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4</v>
      </c>
      <c r="C40" s="23">
        <v>0.0968054211035818</v>
      </c>
      <c r="D40" s="24">
        <v>4</v>
      </c>
      <c r="E40" s="23">
        <v>0.09777560498655585</v>
      </c>
      <c r="F40" s="25">
        <f t="shared" si="2"/>
        <v>0</v>
      </c>
      <c r="G40" s="23">
        <f t="shared" si="3"/>
        <v>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6</v>
      </c>
      <c r="C42" s="23">
        <v>0.1452081316553727</v>
      </c>
      <c r="D42" s="24">
        <v>4</v>
      </c>
      <c r="E42" s="23">
        <v>0.09777560498655585</v>
      </c>
      <c r="F42" s="25">
        <f t="shared" si="2"/>
        <v>-2</v>
      </c>
      <c r="G42" s="23">
        <f t="shared" si="3"/>
        <v>-33.333333333333336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2"/>
        <v>0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3</v>
      </c>
      <c r="C46" s="23">
        <v>0.07260406582768635</v>
      </c>
      <c r="D46" s="24">
        <v>3</v>
      </c>
      <c r="E46" s="23">
        <v>0.07333170373991689</v>
      </c>
      <c r="F46" s="25">
        <f t="shared" si="2"/>
        <v>0</v>
      </c>
      <c r="G46" s="23">
        <f t="shared" si="3"/>
        <v>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3</v>
      </c>
      <c r="C49" s="23">
        <v>0.07260406582768635</v>
      </c>
      <c r="D49" s="24">
        <v>3</v>
      </c>
      <c r="E49" s="23">
        <v>0.07333170373991689</v>
      </c>
      <c r="F49" s="25">
        <f t="shared" si="2"/>
        <v>0</v>
      </c>
      <c r="G49" s="23">
        <f t="shared" si="3"/>
        <v>0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6</v>
      </c>
      <c r="C58" s="23">
        <v>0.1452081316553727</v>
      </c>
      <c r="D58" s="24">
        <v>6</v>
      </c>
      <c r="E58" s="23">
        <v>0.14666340747983378</v>
      </c>
      <c r="F58" s="25">
        <f t="shared" si="2"/>
        <v>0</v>
      </c>
      <c r="G58" s="23">
        <f t="shared" si="3"/>
        <v>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15</v>
      </c>
      <c r="C61" s="23">
        <v>0.36302032913843174</v>
      </c>
      <c r="D61" s="24">
        <v>17</v>
      </c>
      <c r="E61" s="23">
        <v>0.4155463211928624</v>
      </c>
      <c r="F61" s="25">
        <f t="shared" si="2"/>
        <v>2</v>
      </c>
      <c r="G61" s="23">
        <f t="shared" si="3"/>
        <v>13.333333333333334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1</v>
      </c>
      <c r="E64" s="23">
        <v>0.024443901246638963</v>
      </c>
      <c r="F64" s="25">
        <f t="shared" si="2"/>
        <v>1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2</v>
      </c>
      <c r="C65" s="23">
        <v>0.0484027105517909</v>
      </c>
      <c r="D65" s="24">
        <v>1</v>
      </c>
      <c r="E65" s="23">
        <v>0.024443901246638963</v>
      </c>
      <c r="F65" s="25">
        <f t="shared" si="2"/>
        <v>-1</v>
      </c>
      <c r="G65" s="23">
        <f t="shared" si="3"/>
        <v>-50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</v>
      </c>
      <c r="C69" s="23">
        <v>0.02420135527589545</v>
      </c>
      <c r="D69" s="24">
        <v>4</v>
      </c>
      <c r="E69" s="23">
        <v>0.09777560498655585</v>
      </c>
      <c r="F69" s="25">
        <f t="shared" si="2"/>
        <v>3</v>
      </c>
      <c r="G69" s="23">
        <f t="shared" si="3"/>
        <v>300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28</v>
      </c>
      <c r="E71" s="23">
        <v>0.684429234905891</v>
      </c>
      <c r="F71" s="25">
        <f t="shared" si="4"/>
        <v>28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1</v>
      </c>
      <c r="C74" s="23">
        <v>0.02420135527589545</v>
      </c>
      <c r="D74" s="24">
        <v>0</v>
      </c>
      <c r="E74" s="23">
        <v>0</v>
      </c>
      <c r="F74" s="25">
        <f t="shared" si="4"/>
        <v>-1</v>
      </c>
      <c r="G74" s="23">
        <f t="shared" si="5"/>
        <v>-100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8</v>
      </c>
      <c r="E75" s="23">
        <v>0.1955512099731117</v>
      </c>
      <c r="F75" s="25">
        <f t="shared" si="4"/>
        <v>8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6</v>
      </c>
      <c r="C77" s="23">
        <v>0.1452081316553727</v>
      </c>
      <c r="D77" s="24">
        <v>15</v>
      </c>
      <c r="E77" s="23">
        <v>0.36665851869958443</v>
      </c>
      <c r="F77" s="25">
        <f t="shared" si="4"/>
        <v>9</v>
      </c>
      <c r="G77" s="23">
        <f t="shared" si="5"/>
        <v>150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0</v>
      </c>
      <c r="E79" s="23">
        <v>0</v>
      </c>
      <c r="F79" s="25">
        <f t="shared" si="4"/>
        <v>0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9</v>
      </c>
      <c r="C81" s="23">
        <v>0.21781219748305905</v>
      </c>
      <c r="D81" s="24">
        <v>14</v>
      </c>
      <c r="E81" s="23">
        <v>0.3422146174529455</v>
      </c>
      <c r="F81" s="25">
        <f t="shared" si="4"/>
        <v>5</v>
      </c>
      <c r="G81" s="23">
        <f t="shared" si="5"/>
        <v>55.55555555555556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13</v>
      </c>
      <c r="C85" s="23">
        <v>0.31461761858664083</v>
      </c>
      <c r="D85" s="24">
        <v>39</v>
      </c>
      <c r="E85" s="23">
        <v>0.9533121486189196</v>
      </c>
      <c r="F85" s="25">
        <f t="shared" si="4"/>
        <v>26</v>
      </c>
      <c r="G85" s="23">
        <f t="shared" si="5"/>
        <v>200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9</v>
      </c>
      <c r="C86" s="23">
        <v>0.21781219748305905</v>
      </c>
      <c r="D86" s="24">
        <v>6</v>
      </c>
      <c r="E86" s="23">
        <v>0.14666340747983378</v>
      </c>
      <c r="F86" s="25">
        <f t="shared" si="4"/>
        <v>-3</v>
      </c>
      <c r="G86" s="23">
        <f t="shared" si="5"/>
        <v>-33.333333333333336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2</v>
      </c>
      <c r="C88" s="23">
        <v>0.0484027105517909</v>
      </c>
      <c r="D88" s="24">
        <v>1</v>
      </c>
      <c r="E88" s="23">
        <v>0.024443901246638963</v>
      </c>
      <c r="F88" s="25">
        <f t="shared" si="4"/>
        <v>-1</v>
      </c>
      <c r="G88" s="23">
        <f t="shared" si="5"/>
        <v>-50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2</v>
      </c>
      <c r="C90" s="23">
        <v>0.0484027105517909</v>
      </c>
      <c r="D90" s="24">
        <v>3</v>
      </c>
      <c r="E90" s="23">
        <v>0.07333170373991689</v>
      </c>
      <c r="F90" s="25">
        <f t="shared" si="4"/>
        <v>1</v>
      </c>
      <c r="G90" s="23">
        <f t="shared" si="5"/>
        <v>50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15</v>
      </c>
      <c r="C105" s="23">
        <v>0.36302032913843174</v>
      </c>
      <c r="D105" s="24">
        <v>12</v>
      </c>
      <c r="E105" s="23">
        <v>0.29332681495966756</v>
      </c>
      <c r="F105" s="25">
        <f t="shared" si="6"/>
        <v>-3</v>
      </c>
      <c r="G105" s="23">
        <f t="shared" si="7"/>
        <v>-20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42</v>
      </c>
      <c r="C107" s="23">
        <v>1.016456921587609</v>
      </c>
      <c r="D107" s="24">
        <v>35</v>
      </c>
      <c r="E107" s="23">
        <v>0.8555365436323638</v>
      </c>
      <c r="F107" s="25">
        <f t="shared" si="6"/>
        <v>-7</v>
      </c>
      <c r="G107" s="23">
        <f t="shared" si="7"/>
        <v>-16.666666666666668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24</v>
      </c>
      <c r="C109" s="23">
        <v>0.5808325266214908</v>
      </c>
      <c r="D109" s="24">
        <v>29</v>
      </c>
      <c r="E109" s="23">
        <v>0.7088731361525299</v>
      </c>
      <c r="F109" s="25">
        <f t="shared" si="6"/>
        <v>5</v>
      </c>
      <c r="G109" s="23">
        <f t="shared" si="7"/>
        <v>20.833333333333332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6"/>
        <v>0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4</v>
      </c>
      <c r="C114" s="23">
        <v>0.0968054211035818</v>
      </c>
      <c r="D114" s="24">
        <v>3</v>
      </c>
      <c r="E114" s="23">
        <v>0.07333170373991689</v>
      </c>
      <c r="F114" s="25">
        <f t="shared" si="6"/>
        <v>-1</v>
      </c>
      <c r="G114" s="23">
        <f t="shared" si="7"/>
        <v>-25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1</v>
      </c>
      <c r="C116" s="23">
        <v>0.02420135527589545</v>
      </c>
      <c r="D116" s="24">
        <v>1</v>
      </c>
      <c r="E116" s="23">
        <v>0.024443901246638963</v>
      </c>
      <c r="F116" s="25">
        <f t="shared" si="6"/>
        <v>0</v>
      </c>
      <c r="G116" s="23">
        <f t="shared" si="7"/>
        <v>0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8</v>
      </c>
      <c r="C118" s="23">
        <v>0.1936108422071636</v>
      </c>
      <c r="D118" s="24">
        <v>13</v>
      </c>
      <c r="E118" s="23">
        <v>0.31777071620630654</v>
      </c>
      <c r="F118" s="25">
        <f t="shared" si="6"/>
        <v>5</v>
      </c>
      <c r="G118" s="23">
        <f t="shared" si="7"/>
        <v>62.5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1</v>
      </c>
      <c r="C119" s="23">
        <v>0.02420135527589545</v>
      </c>
      <c r="D119" s="24">
        <v>1</v>
      </c>
      <c r="E119" s="23">
        <v>0.024443901246638963</v>
      </c>
      <c r="F119" s="25">
        <f t="shared" si="6"/>
        <v>0</v>
      </c>
      <c r="G119" s="23">
        <f t="shared" si="7"/>
        <v>0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6"/>
        <v>0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10</v>
      </c>
      <c r="C121" s="23">
        <v>0.2420135527589545</v>
      </c>
      <c r="D121" s="24">
        <v>8</v>
      </c>
      <c r="E121" s="23">
        <v>0.1955512099731117</v>
      </c>
      <c r="F121" s="25">
        <f t="shared" si="6"/>
        <v>-2</v>
      </c>
      <c r="G121" s="23">
        <f t="shared" si="7"/>
        <v>-20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12</v>
      </c>
      <c r="C123" s="23">
        <v>0.2904162633107454</v>
      </c>
      <c r="D123" s="24">
        <v>9</v>
      </c>
      <c r="E123" s="23">
        <v>0.21999511121975068</v>
      </c>
      <c r="F123" s="25">
        <f t="shared" si="6"/>
        <v>-3</v>
      </c>
      <c r="G123" s="23">
        <f t="shared" si="7"/>
        <v>-25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4</v>
      </c>
      <c r="E124" s="23">
        <v>0.09777560498655585</v>
      </c>
      <c r="F124" s="25">
        <f t="shared" si="6"/>
        <v>4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0</v>
      </c>
      <c r="C126" s="23">
        <v>0</v>
      </c>
      <c r="D126" s="24">
        <v>27</v>
      </c>
      <c r="E126" s="23">
        <v>0.659985333659252</v>
      </c>
      <c r="F126" s="25">
        <f t="shared" si="6"/>
        <v>27</v>
      </c>
      <c r="G126" s="23" t="str">
        <f t="shared" si="7"/>
        <v>.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2</v>
      </c>
      <c r="C127" s="23">
        <v>0.0484027105517909</v>
      </c>
      <c r="D127" s="24">
        <v>5</v>
      </c>
      <c r="E127" s="23">
        <v>0.12221950623319482</v>
      </c>
      <c r="F127" s="25">
        <f t="shared" si="6"/>
        <v>3</v>
      </c>
      <c r="G127" s="23">
        <f t="shared" si="7"/>
        <v>150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0</v>
      </c>
      <c r="C128" s="23">
        <v>0</v>
      </c>
      <c r="D128" s="24">
        <v>2</v>
      </c>
      <c r="E128" s="23">
        <v>0.048887802493277926</v>
      </c>
      <c r="F128" s="25">
        <f t="shared" si="6"/>
        <v>2</v>
      </c>
      <c r="G128" s="23" t="str">
        <f t="shared" si="7"/>
        <v>.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1</v>
      </c>
      <c r="C129" s="23">
        <v>0.02420135527589545</v>
      </c>
      <c r="D129" s="24">
        <v>0</v>
      </c>
      <c r="E129" s="23">
        <v>0</v>
      </c>
      <c r="F129" s="25">
        <f t="shared" si="6"/>
        <v>-1</v>
      </c>
      <c r="G129" s="23">
        <f t="shared" si="7"/>
        <v>-100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6"/>
        <v>0</v>
      </c>
      <c r="G130" s="23" t="str">
        <f t="shared" si="7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2</v>
      </c>
      <c r="C131" s="23">
        <v>0.0484027105517909</v>
      </c>
      <c r="D131" s="24">
        <v>1</v>
      </c>
      <c r="E131" s="23">
        <v>0.024443901246638963</v>
      </c>
      <c r="F131" s="25">
        <f t="shared" si="6"/>
        <v>-1</v>
      </c>
      <c r="G131" s="23">
        <f t="shared" si="7"/>
        <v>-50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95</v>
      </c>
      <c r="C132" s="23">
        <v>2.2991287512100675</v>
      </c>
      <c r="D132" s="24">
        <v>161</v>
      </c>
      <c r="E132" s="23">
        <v>3.935468100708873</v>
      </c>
      <c r="F132" s="25">
        <f t="shared" si="6"/>
        <v>66</v>
      </c>
      <c r="G132" s="23">
        <f t="shared" si="7"/>
        <v>69.47368421052632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3</v>
      </c>
      <c r="C135" s="23">
        <v>0.07260406582768635</v>
      </c>
      <c r="D135" s="24">
        <v>4</v>
      </c>
      <c r="E135" s="23">
        <v>0.09777560498655585</v>
      </c>
      <c r="F135" s="25">
        <f t="shared" si="8"/>
        <v>1</v>
      </c>
      <c r="G135" s="23">
        <f t="shared" si="9"/>
        <v>33.333333333333336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5</v>
      </c>
      <c r="C136" s="23">
        <v>0.12100677637947725</v>
      </c>
      <c r="D136" s="24">
        <v>13</v>
      </c>
      <c r="E136" s="23">
        <v>0.31777071620630654</v>
      </c>
      <c r="F136" s="25">
        <f t="shared" si="8"/>
        <v>8</v>
      </c>
      <c r="G136" s="23">
        <f t="shared" si="9"/>
        <v>160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1</v>
      </c>
      <c r="C138" s="23">
        <v>0.02420135527589545</v>
      </c>
      <c r="D138" s="24">
        <v>1</v>
      </c>
      <c r="E138" s="23">
        <v>0.024443901246638963</v>
      </c>
      <c r="F138" s="25">
        <f t="shared" si="8"/>
        <v>0</v>
      </c>
      <c r="G138" s="23">
        <f t="shared" si="9"/>
        <v>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68</v>
      </c>
      <c r="C139" s="23">
        <v>1.6456921587608906</v>
      </c>
      <c r="D139" s="24">
        <v>81</v>
      </c>
      <c r="E139" s="23">
        <v>1.9799560009777561</v>
      </c>
      <c r="F139" s="25">
        <f t="shared" si="8"/>
        <v>13</v>
      </c>
      <c r="G139" s="23">
        <f t="shared" si="9"/>
        <v>19.11764705882353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14</v>
      </c>
      <c r="C141" s="23">
        <v>0.3388189738625363</v>
      </c>
      <c r="D141" s="24">
        <v>13</v>
      </c>
      <c r="E141" s="23">
        <v>0.31777071620630654</v>
      </c>
      <c r="F141" s="25">
        <f t="shared" si="8"/>
        <v>-1</v>
      </c>
      <c r="G141" s="23">
        <f t="shared" si="9"/>
        <v>-7.142857142857143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1</v>
      </c>
      <c r="C143" s="23">
        <v>0.02420135527589545</v>
      </c>
      <c r="D143" s="24">
        <v>0</v>
      </c>
      <c r="E143" s="23">
        <v>0</v>
      </c>
      <c r="F143" s="25">
        <f t="shared" si="8"/>
        <v>-1</v>
      </c>
      <c r="G143" s="23">
        <f t="shared" si="9"/>
        <v>-100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8"/>
        <v>0</v>
      </c>
      <c r="G145" s="23" t="str">
        <f t="shared" si="9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8"/>
        <v>0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12</v>
      </c>
      <c r="C147" s="23">
        <v>0.2904162633107454</v>
      </c>
      <c r="D147" s="24">
        <v>19</v>
      </c>
      <c r="E147" s="23">
        <v>0.4644341236861403</v>
      </c>
      <c r="F147" s="25">
        <f t="shared" si="8"/>
        <v>7</v>
      </c>
      <c r="G147" s="23">
        <f t="shared" si="9"/>
        <v>58.333333333333336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1</v>
      </c>
      <c r="C148" s="23">
        <v>0.02420135527589545</v>
      </c>
      <c r="D148" s="24">
        <v>1</v>
      </c>
      <c r="E148" s="23">
        <v>0.024443901246638963</v>
      </c>
      <c r="F148" s="25">
        <f t="shared" si="8"/>
        <v>0</v>
      </c>
      <c r="G148" s="23">
        <f t="shared" si="9"/>
        <v>0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3</v>
      </c>
      <c r="E151" s="23">
        <v>0.07333170373991689</v>
      </c>
      <c r="F151" s="25">
        <f t="shared" si="8"/>
        <v>3</v>
      </c>
      <c r="G151" s="23" t="str">
        <f t="shared" si="9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2</v>
      </c>
      <c r="E153" s="23">
        <v>0.048887802493277926</v>
      </c>
      <c r="F153" s="25">
        <f t="shared" si="8"/>
        <v>2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21</v>
      </c>
      <c r="E158" s="23">
        <v>0.5133219261794182</v>
      </c>
      <c r="F158" s="25">
        <f t="shared" si="8"/>
        <v>21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0</v>
      </c>
      <c r="C165" s="23">
        <v>0</v>
      </c>
      <c r="D165" s="24">
        <v>9</v>
      </c>
      <c r="E165" s="23">
        <v>0.21999511121975068</v>
      </c>
      <c r="F165" s="25">
        <f t="shared" si="8"/>
        <v>9</v>
      </c>
      <c r="G165" s="23" t="str">
        <f t="shared" si="9"/>
        <v>.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15</v>
      </c>
      <c r="C167" s="23">
        <v>0.36302032913843174</v>
      </c>
      <c r="D167" s="24">
        <v>2</v>
      </c>
      <c r="E167" s="23">
        <v>0.048887802493277926</v>
      </c>
      <c r="F167" s="25">
        <f t="shared" si="10"/>
        <v>-13</v>
      </c>
      <c r="G167" s="23">
        <f t="shared" si="11"/>
        <v>-86.66666666666667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16</v>
      </c>
      <c r="C177" s="23">
        <v>0.3872216844143272</v>
      </c>
      <c r="D177" s="24">
        <v>0</v>
      </c>
      <c r="E177" s="23">
        <v>0</v>
      </c>
      <c r="F177" s="25">
        <f t="shared" si="10"/>
        <v>-16</v>
      </c>
      <c r="G177" s="23">
        <f t="shared" si="11"/>
        <v>-100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12</v>
      </c>
      <c r="C178" s="23">
        <v>0.2904162633107454</v>
      </c>
      <c r="D178" s="24">
        <v>13</v>
      </c>
      <c r="E178" s="23">
        <v>0.31777071620630654</v>
      </c>
      <c r="F178" s="25">
        <f t="shared" si="10"/>
        <v>1</v>
      </c>
      <c r="G178" s="23">
        <f t="shared" si="11"/>
        <v>8.333333333333334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1</v>
      </c>
      <c r="E179" s="23">
        <v>0.024443901246638963</v>
      </c>
      <c r="F179" s="25">
        <f t="shared" si="10"/>
        <v>1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10"/>
        <v>0</v>
      </c>
      <c r="G182" s="23" t="str">
        <f t="shared" si="11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7</v>
      </c>
      <c r="C184" s="23">
        <v>0.16940948693126814</v>
      </c>
      <c r="D184" s="24">
        <v>2</v>
      </c>
      <c r="E184" s="23">
        <v>0.048887802493277926</v>
      </c>
      <c r="F184" s="25">
        <f t="shared" si="10"/>
        <v>-5</v>
      </c>
      <c r="G184" s="23">
        <f t="shared" si="11"/>
        <v>-71.42857142857143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5</v>
      </c>
      <c r="C185" s="23">
        <v>0.12100677637947725</v>
      </c>
      <c r="D185" s="24">
        <v>5</v>
      </c>
      <c r="E185" s="23">
        <v>0.12221950623319482</v>
      </c>
      <c r="F185" s="25">
        <f t="shared" si="10"/>
        <v>0</v>
      </c>
      <c r="G185" s="23">
        <f t="shared" si="11"/>
        <v>0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10"/>
        <v>0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3</v>
      </c>
      <c r="E188" s="23">
        <v>0.07333170373991689</v>
      </c>
      <c r="F188" s="25">
        <f t="shared" si="10"/>
        <v>3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10"/>
        <v>0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1</v>
      </c>
      <c r="E190" s="23">
        <v>0.024443901246638963</v>
      </c>
      <c r="F190" s="25">
        <f t="shared" si="10"/>
        <v>1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10</v>
      </c>
      <c r="C191" s="23">
        <v>0.2420135527589545</v>
      </c>
      <c r="D191" s="24">
        <v>20</v>
      </c>
      <c r="E191" s="23">
        <v>0.48887802493277926</v>
      </c>
      <c r="F191" s="25">
        <f t="shared" si="10"/>
        <v>10</v>
      </c>
      <c r="G191" s="23">
        <f t="shared" si="11"/>
        <v>100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13</v>
      </c>
      <c r="C192" s="23">
        <v>0.31461761858664083</v>
      </c>
      <c r="D192" s="24">
        <v>15</v>
      </c>
      <c r="E192" s="23">
        <v>0.36665851869958443</v>
      </c>
      <c r="F192" s="25">
        <f t="shared" si="10"/>
        <v>2</v>
      </c>
      <c r="G192" s="23">
        <f t="shared" si="11"/>
        <v>15.384615384615385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10"/>
        <v>0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1</v>
      </c>
      <c r="C195" s="23">
        <v>0.02420135527589545</v>
      </c>
      <c r="D195" s="24">
        <v>0</v>
      </c>
      <c r="E195" s="23">
        <v>0</v>
      </c>
      <c r="F195" s="25">
        <f t="shared" si="10"/>
        <v>-1</v>
      </c>
      <c r="G195" s="23">
        <f t="shared" si="11"/>
        <v>-100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1</v>
      </c>
      <c r="E196" s="23">
        <v>0.024443901246638963</v>
      </c>
      <c r="F196" s="25">
        <f t="shared" si="10"/>
        <v>1</v>
      </c>
      <c r="G196" s="23" t="str">
        <f t="shared" si="11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2</v>
      </c>
      <c r="C198" s="23">
        <v>0.0484027105517909</v>
      </c>
      <c r="D198" s="24">
        <v>5</v>
      </c>
      <c r="E198" s="23">
        <v>0.12221950623319482</v>
      </c>
      <c r="F198" s="25">
        <f t="shared" si="10"/>
        <v>3</v>
      </c>
      <c r="G198" s="23">
        <f>IF(B198&gt;0,100*F198/B198,".")</f>
        <v>150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655</v>
      </c>
      <c r="C200" s="33">
        <v>15.851887705711519</v>
      </c>
      <c r="D200" s="34">
        <v>1000</v>
      </c>
      <c r="E200" s="33">
        <v>24.443901246638962</v>
      </c>
      <c r="F200" s="35">
        <f>D200-B200</f>
        <v>345</v>
      </c>
      <c r="G200" s="33">
        <f>IF(B200&gt;0,100*F200/B200,".")</f>
        <v>52.67175572519084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4132</v>
      </c>
      <c r="C201" s="33">
        <v>100</v>
      </c>
      <c r="D201" s="34">
        <v>4091</v>
      </c>
      <c r="E201" s="33">
        <v>100</v>
      </c>
      <c r="F201" s="35">
        <f>D201-B201</f>
        <v>-41</v>
      </c>
      <c r="G201" s="33">
        <f>IF(B201&gt;0,100*F201/B201,".")</f>
        <v>-0.9922555663117134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P1066"/>
  <sheetViews>
    <sheetView zoomScaleSheetLayoutView="100" workbookViewId="0" topLeftCell="A167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205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1</v>
      </c>
      <c r="E8" s="23">
        <v>0.021110407430863416</v>
      </c>
      <c r="F8" s="25">
        <f t="shared" si="0"/>
        <v>1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24</v>
      </c>
      <c r="E9" s="23">
        <v>0.506649778340722</v>
      </c>
      <c r="F9" s="25">
        <f t="shared" si="0"/>
        <v>24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1</v>
      </c>
      <c r="C10" s="23">
        <v>0.01774622892635315</v>
      </c>
      <c r="D10" s="24">
        <v>0</v>
      </c>
      <c r="E10" s="23">
        <v>0</v>
      </c>
      <c r="F10" s="25">
        <f t="shared" si="0"/>
        <v>-1</v>
      </c>
      <c r="G10" s="23">
        <f t="shared" si="1"/>
        <v>-100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1</v>
      </c>
      <c r="C11" s="23">
        <v>0.01774622892635315</v>
      </c>
      <c r="D11" s="24">
        <v>2</v>
      </c>
      <c r="E11" s="23">
        <v>0.04222081486172683</v>
      </c>
      <c r="F11" s="25">
        <f t="shared" si="0"/>
        <v>1</v>
      </c>
      <c r="G11" s="23">
        <f t="shared" si="1"/>
        <v>100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1</v>
      </c>
      <c r="C12" s="23">
        <v>0.01774622892635315</v>
      </c>
      <c r="D12" s="24">
        <v>0</v>
      </c>
      <c r="E12" s="23">
        <v>0</v>
      </c>
      <c r="F12" s="25">
        <f t="shared" si="0"/>
        <v>-1</v>
      </c>
      <c r="G12" s="23">
        <f t="shared" si="1"/>
        <v>-100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18</v>
      </c>
      <c r="C14" s="23">
        <v>0.3194321206743567</v>
      </c>
      <c r="D14" s="24">
        <v>0</v>
      </c>
      <c r="E14" s="23">
        <v>0</v>
      </c>
      <c r="F14" s="25">
        <f t="shared" si="0"/>
        <v>-18</v>
      </c>
      <c r="G14" s="23">
        <f t="shared" si="1"/>
        <v>-100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86</v>
      </c>
      <c r="C16" s="23">
        <v>1.5261756876663708</v>
      </c>
      <c r="D16" s="24">
        <v>41</v>
      </c>
      <c r="E16" s="23">
        <v>0.8655267046654</v>
      </c>
      <c r="F16" s="25">
        <f t="shared" si="0"/>
        <v>-45</v>
      </c>
      <c r="G16" s="23">
        <f t="shared" si="1"/>
        <v>-52.325581395348834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35</v>
      </c>
      <c r="C18" s="23">
        <v>0.6211180124223602</v>
      </c>
      <c r="D18" s="24">
        <v>33</v>
      </c>
      <c r="E18" s="23">
        <v>0.6966434452184928</v>
      </c>
      <c r="F18" s="25">
        <f t="shared" si="0"/>
        <v>-2</v>
      </c>
      <c r="G18" s="23">
        <f t="shared" si="1"/>
        <v>-5.714285714285714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13</v>
      </c>
      <c r="C19" s="23">
        <v>0.23070097604259096</v>
      </c>
      <c r="D19" s="24">
        <v>7</v>
      </c>
      <c r="E19" s="23">
        <v>0.1477728520160439</v>
      </c>
      <c r="F19" s="25">
        <f t="shared" si="0"/>
        <v>-6</v>
      </c>
      <c r="G19" s="23">
        <f t="shared" si="1"/>
        <v>-46.15384615384615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46</v>
      </c>
      <c r="C24" s="23">
        <v>0.8163265306122449</v>
      </c>
      <c r="D24" s="24">
        <v>1</v>
      </c>
      <c r="E24" s="23">
        <v>0.021110407430863416</v>
      </c>
      <c r="F24" s="25">
        <f t="shared" si="0"/>
        <v>-45</v>
      </c>
      <c r="G24" s="23">
        <f t="shared" si="1"/>
        <v>-97.82608695652173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3</v>
      </c>
      <c r="C29" s="23">
        <v>0.05323868677905945</v>
      </c>
      <c r="D29" s="24">
        <v>2</v>
      </c>
      <c r="E29" s="23">
        <v>0.04222081486172683</v>
      </c>
      <c r="F29" s="25">
        <f t="shared" si="0"/>
        <v>-1</v>
      </c>
      <c r="G29" s="23">
        <f t="shared" si="1"/>
        <v>-33.333333333333336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51</v>
      </c>
      <c r="E30" s="23">
        <v>1.0766307789740341</v>
      </c>
      <c r="F30" s="25">
        <f t="shared" si="0"/>
        <v>51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77</v>
      </c>
      <c r="C33" s="23">
        <v>1.3664596273291925</v>
      </c>
      <c r="D33" s="24">
        <v>0</v>
      </c>
      <c r="E33" s="23">
        <v>0</v>
      </c>
      <c r="F33" s="25">
        <f t="shared" si="0"/>
        <v>-77</v>
      </c>
      <c r="G33" s="23">
        <f t="shared" si="1"/>
        <v>-100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3</v>
      </c>
      <c r="C34" s="23">
        <v>0.05323868677905945</v>
      </c>
      <c r="D34" s="24">
        <v>0</v>
      </c>
      <c r="E34" s="23">
        <v>0</v>
      </c>
      <c r="F34" s="25">
        <f t="shared" si="0"/>
        <v>-3</v>
      </c>
      <c r="G34" s="23">
        <f t="shared" si="1"/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7</v>
      </c>
      <c r="C35" s="23">
        <v>0.12422360248447205</v>
      </c>
      <c r="D35" s="24">
        <v>10</v>
      </c>
      <c r="E35" s="23">
        <v>0.21110407430863415</v>
      </c>
      <c r="F35" s="25">
        <f t="shared" si="0"/>
        <v>3</v>
      </c>
      <c r="G35" s="23">
        <f t="shared" si="1"/>
        <v>42.857142857142854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1</v>
      </c>
      <c r="C36" s="23">
        <v>0.01774622892635315</v>
      </c>
      <c r="D36" s="24">
        <v>1</v>
      </c>
      <c r="E36" s="23">
        <v>0.021110407430863416</v>
      </c>
      <c r="F36" s="25">
        <f t="shared" si="0"/>
        <v>0</v>
      </c>
      <c r="G36" s="23">
        <f t="shared" si="1"/>
        <v>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27</v>
      </c>
      <c r="C37" s="23">
        <v>0.47914818101153506</v>
      </c>
      <c r="D37" s="24">
        <v>37</v>
      </c>
      <c r="E37" s="23">
        <v>0.7810850749419463</v>
      </c>
      <c r="F37" s="25">
        <f t="shared" si="0"/>
        <v>10</v>
      </c>
      <c r="G37" s="23">
        <f t="shared" si="1"/>
        <v>37.03703703703704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2</v>
      </c>
      <c r="C39" s="23">
        <v>0.0354924578527063</v>
      </c>
      <c r="D39" s="24">
        <v>2</v>
      </c>
      <c r="E39" s="23">
        <v>0.04222081486172683</v>
      </c>
      <c r="F39" s="25">
        <f t="shared" si="2"/>
        <v>0</v>
      </c>
      <c r="G39" s="23">
        <f t="shared" si="3"/>
        <v>0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1</v>
      </c>
      <c r="C40" s="23">
        <v>0.01774622892635315</v>
      </c>
      <c r="D40" s="24">
        <v>20</v>
      </c>
      <c r="E40" s="23">
        <v>0.4222081486172683</v>
      </c>
      <c r="F40" s="25">
        <f t="shared" si="2"/>
        <v>19</v>
      </c>
      <c r="G40" s="23">
        <f t="shared" si="3"/>
        <v>1900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2</v>
      </c>
      <c r="C42" s="23">
        <v>0.0354924578527063</v>
      </c>
      <c r="D42" s="24">
        <v>2</v>
      </c>
      <c r="E42" s="23">
        <v>0.04222081486172683</v>
      </c>
      <c r="F42" s="25">
        <f t="shared" si="2"/>
        <v>0</v>
      </c>
      <c r="G42" s="23">
        <f t="shared" si="3"/>
        <v>0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1</v>
      </c>
      <c r="C43" s="23">
        <v>0.01774622892635315</v>
      </c>
      <c r="D43" s="24">
        <v>2</v>
      </c>
      <c r="E43" s="23">
        <v>0.04222081486172683</v>
      </c>
      <c r="F43" s="25">
        <f t="shared" si="2"/>
        <v>1</v>
      </c>
      <c r="G43" s="23">
        <f t="shared" si="3"/>
        <v>100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2"/>
        <v>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4</v>
      </c>
      <c r="C49" s="23">
        <v>0.0709849157054126</v>
      </c>
      <c r="D49" s="24">
        <v>5</v>
      </c>
      <c r="E49" s="23">
        <v>0.10555203715431707</v>
      </c>
      <c r="F49" s="25">
        <f t="shared" si="2"/>
        <v>1</v>
      </c>
      <c r="G49" s="23">
        <f t="shared" si="3"/>
        <v>25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17</v>
      </c>
      <c r="C58" s="23">
        <v>0.30168589174800353</v>
      </c>
      <c r="D58" s="24">
        <v>8</v>
      </c>
      <c r="E58" s="23">
        <v>0.16888325944690732</v>
      </c>
      <c r="F58" s="25">
        <f t="shared" si="2"/>
        <v>-9</v>
      </c>
      <c r="G58" s="23">
        <f t="shared" si="3"/>
        <v>-52.94117647058823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36</v>
      </c>
      <c r="C61" s="23">
        <v>0.6388642413487134</v>
      </c>
      <c r="D61" s="24">
        <v>31</v>
      </c>
      <c r="E61" s="23">
        <v>0.6544226303567658</v>
      </c>
      <c r="F61" s="25">
        <f t="shared" si="2"/>
        <v>-5</v>
      </c>
      <c r="G61" s="23">
        <f t="shared" si="3"/>
        <v>-13.88888888888889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2"/>
        <v>0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7</v>
      </c>
      <c r="C65" s="23">
        <v>0.12422360248447205</v>
      </c>
      <c r="D65" s="24">
        <v>6</v>
      </c>
      <c r="E65" s="23">
        <v>0.1266624445851805</v>
      </c>
      <c r="F65" s="25">
        <f t="shared" si="2"/>
        <v>-1</v>
      </c>
      <c r="G65" s="23">
        <f t="shared" si="3"/>
        <v>-14.285714285714286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3</v>
      </c>
      <c r="C69" s="23">
        <v>0.05323868677905945</v>
      </c>
      <c r="D69" s="24">
        <v>5</v>
      </c>
      <c r="E69" s="23">
        <v>0.10555203715431707</v>
      </c>
      <c r="F69" s="25">
        <f t="shared" si="2"/>
        <v>2</v>
      </c>
      <c r="G69" s="23">
        <f t="shared" si="3"/>
        <v>66.66666666666667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23</v>
      </c>
      <c r="E71" s="23">
        <v>0.48553937090985855</v>
      </c>
      <c r="F71" s="25">
        <f t="shared" si="4"/>
        <v>23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4"/>
        <v>0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4</v>
      </c>
      <c r="C75" s="23">
        <v>0.0709849157054126</v>
      </c>
      <c r="D75" s="24">
        <v>4</v>
      </c>
      <c r="E75" s="23">
        <v>0.08444162972345366</v>
      </c>
      <c r="F75" s="25">
        <f t="shared" si="4"/>
        <v>0</v>
      </c>
      <c r="G75" s="23">
        <f t="shared" si="5"/>
        <v>0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2</v>
      </c>
      <c r="C77" s="23">
        <v>0.0354924578527063</v>
      </c>
      <c r="D77" s="24">
        <v>1</v>
      </c>
      <c r="E77" s="23">
        <v>0.021110407430863416</v>
      </c>
      <c r="F77" s="25">
        <f t="shared" si="4"/>
        <v>-1</v>
      </c>
      <c r="G77" s="23">
        <f t="shared" si="5"/>
        <v>-50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2</v>
      </c>
      <c r="C79" s="23">
        <v>0.0354924578527063</v>
      </c>
      <c r="D79" s="24">
        <v>1</v>
      </c>
      <c r="E79" s="23">
        <v>0.021110407430863416</v>
      </c>
      <c r="F79" s="25">
        <f t="shared" si="4"/>
        <v>-1</v>
      </c>
      <c r="G79" s="23">
        <f t="shared" si="5"/>
        <v>-50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19</v>
      </c>
      <c r="C81" s="23">
        <v>0.33717834960070986</v>
      </c>
      <c r="D81" s="24">
        <v>5</v>
      </c>
      <c r="E81" s="23">
        <v>0.10555203715431707</v>
      </c>
      <c r="F81" s="25">
        <f t="shared" si="4"/>
        <v>-14</v>
      </c>
      <c r="G81" s="23">
        <f t="shared" si="5"/>
        <v>-73.6842105263158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21</v>
      </c>
      <c r="C85" s="23">
        <v>0.37267080745341613</v>
      </c>
      <c r="D85" s="24">
        <v>10</v>
      </c>
      <c r="E85" s="23">
        <v>0.21110407430863415</v>
      </c>
      <c r="F85" s="25">
        <f t="shared" si="4"/>
        <v>-11</v>
      </c>
      <c r="G85" s="23">
        <f t="shared" si="5"/>
        <v>-52.38095238095238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1</v>
      </c>
      <c r="C88" s="23">
        <v>0.01774622892635315</v>
      </c>
      <c r="D88" s="24">
        <v>0</v>
      </c>
      <c r="E88" s="23">
        <v>0</v>
      </c>
      <c r="F88" s="25">
        <f t="shared" si="4"/>
        <v>-1</v>
      </c>
      <c r="G88" s="23">
        <f t="shared" si="5"/>
        <v>-100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1</v>
      </c>
      <c r="E97" s="23">
        <v>0.021110407430863416</v>
      </c>
      <c r="F97" s="25">
        <f t="shared" si="4"/>
        <v>1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2</v>
      </c>
      <c r="E102" s="23">
        <v>0.04222081486172683</v>
      </c>
      <c r="F102" s="25">
        <f aca="true" t="shared" si="6" ref="F102:F133">D102-B102</f>
        <v>2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25</v>
      </c>
      <c r="C105" s="23">
        <v>0.44365572315882873</v>
      </c>
      <c r="D105" s="24">
        <v>9</v>
      </c>
      <c r="E105" s="23">
        <v>0.18999366687777075</v>
      </c>
      <c r="F105" s="25">
        <f t="shared" si="6"/>
        <v>-16</v>
      </c>
      <c r="G105" s="23">
        <f t="shared" si="7"/>
        <v>-64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40</v>
      </c>
      <c r="C107" s="23">
        <v>0.709849157054126</v>
      </c>
      <c r="D107" s="24">
        <v>30</v>
      </c>
      <c r="E107" s="23">
        <v>0.6333122229259025</v>
      </c>
      <c r="F107" s="25">
        <f t="shared" si="6"/>
        <v>-10</v>
      </c>
      <c r="G107" s="23">
        <f t="shared" si="7"/>
        <v>-25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25</v>
      </c>
      <c r="C109" s="23">
        <v>0.44365572315882873</v>
      </c>
      <c r="D109" s="24">
        <v>25</v>
      </c>
      <c r="E109" s="23">
        <v>0.5277601857715853</v>
      </c>
      <c r="F109" s="25">
        <f t="shared" si="6"/>
        <v>0</v>
      </c>
      <c r="G109" s="23">
        <f t="shared" si="7"/>
        <v>0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3</v>
      </c>
      <c r="E110" s="23">
        <v>0.06333122229259025</v>
      </c>
      <c r="F110" s="25">
        <f t="shared" si="6"/>
        <v>3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9</v>
      </c>
      <c r="E112" s="23">
        <v>0.18999366687777075</v>
      </c>
      <c r="F112" s="25">
        <f t="shared" si="6"/>
        <v>9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0</v>
      </c>
      <c r="C114" s="23">
        <v>0</v>
      </c>
      <c r="D114" s="24">
        <v>0</v>
      </c>
      <c r="E114" s="23">
        <v>0</v>
      </c>
      <c r="F114" s="25">
        <f t="shared" si="6"/>
        <v>0</v>
      </c>
      <c r="G114" s="23" t="str">
        <f t="shared" si="7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6</v>
      </c>
      <c r="C116" s="23">
        <v>0.1064773735581189</v>
      </c>
      <c r="D116" s="24">
        <v>0</v>
      </c>
      <c r="E116" s="23">
        <v>0</v>
      </c>
      <c r="F116" s="25">
        <f t="shared" si="6"/>
        <v>-6</v>
      </c>
      <c r="G116" s="23">
        <f t="shared" si="7"/>
        <v>-100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6</v>
      </c>
      <c r="C118" s="23">
        <v>0.1064773735581189</v>
      </c>
      <c r="D118" s="24">
        <v>0</v>
      </c>
      <c r="E118" s="23">
        <v>0</v>
      </c>
      <c r="F118" s="25">
        <f t="shared" si="6"/>
        <v>-6</v>
      </c>
      <c r="G118" s="23">
        <f t="shared" si="7"/>
        <v>-100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6"/>
        <v>0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1</v>
      </c>
      <c r="E120" s="23">
        <v>0.021110407430863416</v>
      </c>
      <c r="F120" s="25">
        <f t="shared" si="6"/>
        <v>1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7</v>
      </c>
      <c r="C121" s="23">
        <v>0.12422360248447205</v>
      </c>
      <c r="D121" s="24">
        <v>5</v>
      </c>
      <c r="E121" s="23">
        <v>0.10555203715431707</v>
      </c>
      <c r="F121" s="25">
        <f t="shared" si="6"/>
        <v>-2</v>
      </c>
      <c r="G121" s="23">
        <f t="shared" si="7"/>
        <v>-28.571428571428573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8</v>
      </c>
      <c r="C123" s="23">
        <v>0.1419698314108252</v>
      </c>
      <c r="D123" s="24">
        <v>4</v>
      </c>
      <c r="E123" s="23">
        <v>0.08444162972345366</v>
      </c>
      <c r="F123" s="25">
        <f t="shared" si="6"/>
        <v>-4</v>
      </c>
      <c r="G123" s="23">
        <f t="shared" si="7"/>
        <v>-50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5</v>
      </c>
      <c r="E124" s="23">
        <v>0.10555203715431707</v>
      </c>
      <c r="F124" s="25">
        <f t="shared" si="6"/>
        <v>5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39</v>
      </c>
      <c r="C126" s="23">
        <v>0.6921029281277729</v>
      </c>
      <c r="D126" s="24">
        <v>44</v>
      </c>
      <c r="E126" s="23">
        <v>0.9288579269579903</v>
      </c>
      <c r="F126" s="25">
        <f t="shared" si="6"/>
        <v>5</v>
      </c>
      <c r="G126" s="23">
        <f t="shared" si="7"/>
        <v>12.820512820512821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25</v>
      </c>
      <c r="C127" s="23">
        <v>0.44365572315882873</v>
      </c>
      <c r="D127" s="24">
        <v>19</v>
      </c>
      <c r="E127" s="23">
        <v>0.4010977411864049</v>
      </c>
      <c r="F127" s="25">
        <f t="shared" si="6"/>
        <v>-6</v>
      </c>
      <c r="G127" s="23">
        <f t="shared" si="7"/>
        <v>-24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1</v>
      </c>
      <c r="C128" s="23">
        <v>0.01774622892635315</v>
      </c>
      <c r="D128" s="24">
        <v>1</v>
      </c>
      <c r="E128" s="23">
        <v>0.021110407430863416</v>
      </c>
      <c r="F128" s="25">
        <f t="shared" si="6"/>
        <v>0</v>
      </c>
      <c r="G128" s="23">
        <f t="shared" si="7"/>
        <v>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10</v>
      </c>
      <c r="C130" s="23">
        <v>0.1774622892635315</v>
      </c>
      <c r="D130" s="24">
        <v>12</v>
      </c>
      <c r="E130" s="23">
        <v>0.253324889170361</v>
      </c>
      <c r="F130" s="25">
        <f t="shared" si="6"/>
        <v>2</v>
      </c>
      <c r="G130" s="23">
        <f t="shared" si="7"/>
        <v>20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6"/>
        <v>0</v>
      </c>
      <c r="G131" s="23" t="str">
        <f t="shared" si="7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207</v>
      </c>
      <c r="C132" s="23">
        <v>3.673469387755102</v>
      </c>
      <c r="D132" s="24">
        <v>146</v>
      </c>
      <c r="E132" s="23">
        <v>3.0821194849060585</v>
      </c>
      <c r="F132" s="25">
        <f t="shared" si="6"/>
        <v>-61</v>
      </c>
      <c r="G132" s="23">
        <f t="shared" si="7"/>
        <v>-29.468599033816425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1</v>
      </c>
      <c r="C134" s="23">
        <v>0.01774622892635315</v>
      </c>
      <c r="D134" s="24">
        <v>0</v>
      </c>
      <c r="E134" s="23">
        <v>0</v>
      </c>
      <c r="F134" s="25">
        <f aca="true" t="shared" si="8" ref="F134:F165">D134-B134</f>
        <v>-1</v>
      </c>
      <c r="G134" s="23">
        <f aca="true" t="shared" si="9" ref="G134:G165">IF(B134&gt;0,100*F134/B134,".")</f>
        <v>-100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2</v>
      </c>
      <c r="C135" s="23">
        <v>0.0354924578527063</v>
      </c>
      <c r="D135" s="24">
        <v>3</v>
      </c>
      <c r="E135" s="23">
        <v>0.06333122229259025</v>
      </c>
      <c r="F135" s="25">
        <f t="shared" si="8"/>
        <v>1</v>
      </c>
      <c r="G135" s="23">
        <f t="shared" si="9"/>
        <v>50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9</v>
      </c>
      <c r="C136" s="23">
        <v>0.15971606033717836</v>
      </c>
      <c r="D136" s="24">
        <v>11</v>
      </c>
      <c r="E136" s="23">
        <v>0.23221448173949757</v>
      </c>
      <c r="F136" s="25">
        <f t="shared" si="8"/>
        <v>2</v>
      </c>
      <c r="G136" s="23">
        <f t="shared" si="9"/>
        <v>22.22222222222222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1</v>
      </c>
      <c r="C138" s="23">
        <v>0.01774622892635315</v>
      </c>
      <c r="D138" s="24">
        <v>2</v>
      </c>
      <c r="E138" s="23">
        <v>0.04222081486172683</v>
      </c>
      <c r="F138" s="25">
        <f t="shared" si="8"/>
        <v>1</v>
      </c>
      <c r="G138" s="23">
        <f t="shared" si="9"/>
        <v>100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32</v>
      </c>
      <c r="C139" s="23">
        <v>0.5678793256433008</v>
      </c>
      <c r="D139" s="24">
        <v>42</v>
      </c>
      <c r="E139" s="23">
        <v>0.8866371120962635</v>
      </c>
      <c r="F139" s="25">
        <f t="shared" si="8"/>
        <v>10</v>
      </c>
      <c r="G139" s="23">
        <f t="shared" si="9"/>
        <v>31.25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5</v>
      </c>
      <c r="C141" s="23">
        <v>0.08873114463176575</v>
      </c>
      <c r="D141" s="24">
        <v>4</v>
      </c>
      <c r="E141" s="23">
        <v>0.08444162972345366</v>
      </c>
      <c r="F141" s="25">
        <f t="shared" si="8"/>
        <v>-1</v>
      </c>
      <c r="G141" s="23">
        <f t="shared" si="9"/>
        <v>-20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8"/>
        <v>0</v>
      </c>
      <c r="G143" s="23" t="str">
        <f t="shared" si="9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0</v>
      </c>
      <c r="C145" s="23">
        <v>0</v>
      </c>
      <c r="D145" s="24">
        <v>2</v>
      </c>
      <c r="E145" s="23">
        <v>0.04222081486172683</v>
      </c>
      <c r="F145" s="25">
        <f t="shared" si="8"/>
        <v>2</v>
      </c>
      <c r="G145" s="23" t="str">
        <f t="shared" si="9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1</v>
      </c>
      <c r="C146" s="23">
        <v>0.01774622892635315</v>
      </c>
      <c r="D146" s="24">
        <v>0</v>
      </c>
      <c r="E146" s="23">
        <v>0</v>
      </c>
      <c r="F146" s="25">
        <f t="shared" si="8"/>
        <v>-1</v>
      </c>
      <c r="G146" s="23">
        <f t="shared" si="9"/>
        <v>-100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10</v>
      </c>
      <c r="C147" s="23">
        <v>0.1774622892635315</v>
      </c>
      <c r="D147" s="24">
        <v>15</v>
      </c>
      <c r="E147" s="23">
        <v>0.31665611146295125</v>
      </c>
      <c r="F147" s="25">
        <f t="shared" si="8"/>
        <v>5</v>
      </c>
      <c r="G147" s="23">
        <f t="shared" si="9"/>
        <v>50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0</v>
      </c>
      <c r="C148" s="23">
        <v>0</v>
      </c>
      <c r="D148" s="24">
        <v>0</v>
      </c>
      <c r="E148" s="23">
        <v>0</v>
      </c>
      <c r="F148" s="25">
        <f t="shared" si="8"/>
        <v>0</v>
      </c>
      <c r="G148" s="23" t="str">
        <f t="shared" si="9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2</v>
      </c>
      <c r="C151" s="23">
        <v>0.0354924578527063</v>
      </c>
      <c r="D151" s="24">
        <v>1</v>
      </c>
      <c r="E151" s="23">
        <v>0.021110407430863416</v>
      </c>
      <c r="F151" s="25">
        <f t="shared" si="8"/>
        <v>-1</v>
      </c>
      <c r="G151" s="23">
        <f t="shared" si="9"/>
        <v>-50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2</v>
      </c>
      <c r="C152" s="23">
        <v>0.0354924578527063</v>
      </c>
      <c r="D152" s="24">
        <v>2</v>
      </c>
      <c r="E152" s="23">
        <v>0.04222081486172683</v>
      </c>
      <c r="F152" s="25">
        <f t="shared" si="8"/>
        <v>0</v>
      </c>
      <c r="G152" s="23">
        <f t="shared" si="9"/>
        <v>0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8</v>
      </c>
      <c r="E153" s="23">
        <v>0.16888325944690732</v>
      </c>
      <c r="F153" s="25">
        <f t="shared" si="8"/>
        <v>8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4</v>
      </c>
      <c r="E155" s="23">
        <v>0.08444162972345366</v>
      </c>
      <c r="F155" s="25">
        <f t="shared" si="8"/>
        <v>4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1</v>
      </c>
      <c r="E158" s="23">
        <v>0.021110407430863416</v>
      </c>
      <c r="F158" s="25">
        <f t="shared" si="8"/>
        <v>1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28</v>
      </c>
      <c r="C165" s="23">
        <v>0.4968944099378882</v>
      </c>
      <c r="D165" s="24">
        <v>9</v>
      </c>
      <c r="E165" s="23">
        <v>0.18999366687777075</v>
      </c>
      <c r="F165" s="25">
        <f t="shared" si="8"/>
        <v>-19</v>
      </c>
      <c r="G165" s="23">
        <f t="shared" si="9"/>
        <v>-67.85714285714286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10"/>
        <v>0</v>
      </c>
      <c r="G167" s="23" t="str">
        <f t="shared" si="11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10"/>
        <v>0</v>
      </c>
      <c r="G177" s="23" t="str">
        <f t="shared" si="11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10</v>
      </c>
      <c r="C178" s="23">
        <v>0.1774622892635315</v>
      </c>
      <c r="D178" s="24">
        <v>9</v>
      </c>
      <c r="E178" s="23">
        <v>0.18999366687777075</v>
      </c>
      <c r="F178" s="25">
        <f t="shared" si="10"/>
        <v>-1</v>
      </c>
      <c r="G178" s="23">
        <f t="shared" si="11"/>
        <v>-10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1</v>
      </c>
      <c r="C179" s="23">
        <v>0.01774622892635315</v>
      </c>
      <c r="D179" s="24">
        <v>1</v>
      </c>
      <c r="E179" s="23">
        <v>0.021110407430863416</v>
      </c>
      <c r="F179" s="25">
        <f t="shared" si="10"/>
        <v>0</v>
      </c>
      <c r="G179" s="23">
        <f t="shared" si="11"/>
        <v>0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1</v>
      </c>
      <c r="E180" s="23">
        <v>0.021110407430863416</v>
      </c>
      <c r="F180" s="25">
        <f t="shared" si="10"/>
        <v>1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3</v>
      </c>
      <c r="C182" s="23">
        <v>0.05323868677905945</v>
      </c>
      <c r="D182" s="24">
        <v>2</v>
      </c>
      <c r="E182" s="23">
        <v>0.04222081486172683</v>
      </c>
      <c r="F182" s="25">
        <f t="shared" si="10"/>
        <v>-1</v>
      </c>
      <c r="G182" s="23">
        <f t="shared" si="11"/>
        <v>-33.333333333333336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10"/>
        <v>0</v>
      </c>
      <c r="G184" s="23" t="str">
        <f t="shared" si="11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10"/>
        <v>0</v>
      </c>
      <c r="G185" s="23" t="str">
        <f t="shared" si="11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2</v>
      </c>
      <c r="E186" s="23">
        <v>0.04222081486172683</v>
      </c>
      <c r="F186" s="25">
        <f t="shared" si="10"/>
        <v>2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6</v>
      </c>
      <c r="E188" s="23">
        <v>0.1266624445851805</v>
      </c>
      <c r="F188" s="25">
        <f t="shared" si="10"/>
        <v>6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2</v>
      </c>
      <c r="E189" s="23">
        <v>0.04222081486172683</v>
      </c>
      <c r="F189" s="25">
        <f t="shared" si="10"/>
        <v>2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6</v>
      </c>
      <c r="E190" s="23">
        <v>0.1266624445851805</v>
      </c>
      <c r="F190" s="25">
        <f t="shared" si="10"/>
        <v>6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9</v>
      </c>
      <c r="C191" s="23">
        <v>0.15971606033717836</v>
      </c>
      <c r="D191" s="24">
        <v>7</v>
      </c>
      <c r="E191" s="23">
        <v>0.1477728520160439</v>
      </c>
      <c r="F191" s="25">
        <f t="shared" si="10"/>
        <v>-2</v>
      </c>
      <c r="G191" s="23">
        <f t="shared" si="11"/>
        <v>-22.22222222222222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35</v>
      </c>
      <c r="C192" s="23">
        <v>0.6211180124223602</v>
      </c>
      <c r="D192" s="24">
        <v>30</v>
      </c>
      <c r="E192" s="23">
        <v>0.6333122229259025</v>
      </c>
      <c r="F192" s="25">
        <f t="shared" si="10"/>
        <v>-5</v>
      </c>
      <c r="G192" s="23">
        <f t="shared" si="11"/>
        <v>-14.285714285714286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2</v>
      </c>
      <c r="C193" s="23">
        <v>0.0354924578527063</v>
      </c>
      <c r="D193" s="24">
        <v>1</v>
      </c>
      <c r="E193" s="23">
        <v>0.021110407430863416</v>
      </c>
      <c r="F193" s="25">
        <f t="shared" si="10"/>
        <v>-1</v>
      </c>
      <c r="G193" s="23">
        <f t="shared" si="11"/>
        <v>-50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3</v>
      </c>
      <c r="C194" s="23">
        <v>0.05323868677905945</v>
      </c>
      <c r="D194" s="24">
        <v>1</v>
      </c>
      <c r="E194" s="23">
        <v>0.021110407430863416</v>
      </c>
      <c r="F194" s="25">
        <f t="shared" si="10"/>
        <v>-2</v>
      </c>
      <c r="G194" s="23">
        <f t="shared" si="11"/>
        <v>-66.66666666666667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10"/>
        <v>0</v>
      </c>
      <c r="G196" s="23" t="str">
        <f t="shared" si="11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0</v>
      </c>
      <c r="C198" s="23">
        <v>0</v>
      </c>
      <c r="D198" s="24">
        <v>0</v>
      </c>
      <c r="E198" s="23">
        <v>0</v>
      </c>
      <c r="F198" s="25">
        <f t="shared" si="10"/>
        <v>0</v>
      </c>
      <c r="G198" s="23" t="str">
        <f>IF(B198&gt;0,100*F198/B198,".")</f>
        <v>.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996</v>
      </c>
      <c r="C200" s="33">
        <v>17.675244010647738</v>
      </c>
      <c r="D200" s="34">
        <v>823</v>
      </c>
      <c r="E200" s="33">
        <v>17.37386531560059</v>
      </c>
      <c r="F200" s="35">
        <f>D200-B200</f>
        <v>-173</v>
      </c>
      <c r="G200" s="33">
        <f>IF(B200&gt;0,100*F200/B200,".")</f>
        <v>-17.369477911646587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5635</v>
      </c>
      <c r="C201" s="33">
        <v>100</v>
      </c>
      <c r="D201" s="34">
        <v>4737</v>
      </c>
      <c r="E201" s="33">
        <v>100</v>
      </c>
      <c r="F201" s="35">
        <f>D201-B201</f>
        <v>-898</v>
      </c>
      <c r="G201" s="33">
        <f>IF(B201&gt;0,100*F201/B201,".")</f>
        <v>-15.936113575865129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P1066"/>
  <sheetViews>
    <sheetView zoomScaleSheetLayoutView="100" workbookViewId="0" topLeftCell="A168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206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5</v>
      </c>
      <c r="E8" s="23">
        <v>0.26399155227032733</v>
      </c>
      <c r="F8" s="25">
        <f t="shared" si="0"/>
        <v>5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30</v>
      </c>
      <c r="E9" s="23">
        <v>1.583949313621964</v>
      </c>
      <c r="F9" s="25">
        <f t="shared" si="0"/>
        <v>30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4</v>
      </c>
      <c r="C11" s="23">
        <v>0.1933301111648139</v>
      </c>
      <c r="D11" s="24">
        <v>0</v>
      </c>
      <c r="E11" s="23">
        <v>0</v>
      </c>
      <c r="F11" s="25">
        <f t="shared" si="0"/>
        <v>-4</v>
      </c>
      <c r="G11" s="23">
        <f t="shared" si="1"/>
        <v>-100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2</v>
      </c>
      <c r="C12" s="23">
        <v>0.09666505558240696</v>
      </c>
      <c r="D12" s="24">
        <v>0</v>
      </c>
      <c r="E12" s="23">
        <v>0</v>
      </c>
      <c r="F12" s="25">
        <f t="shared" si="0"/>
        <v>-2</v>
      </c>
      <c r="G12" s="23">
        <f t="shared" si="1"/>
        <v>-100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20</v>
      </c>
      <c r="C14" s="23">
        <v>0.9666505558240696</v>
      </c>
      <c r="D14" s="24">
        <v>0</v>
      </c>
      <c r="E14" s="23">
        <v>0</v>
      </c>
      <c r="F14" s="25">
        <f t="shared" si="0"/>
        <v>-20</v>
      </c>
      <c r="G14" s="23">
        <f t="shared" si="1"/>
        <v>-100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27</v>
      </c>
      <c r="C16" s="23">
        <v>1.304978250362494</v>
      </c>
      <c r="D16" s="24">
        <v>11</v>
      </c>
      <c r="E16" s="23">
        <v>0.5807814149947201</v>
      </c>
      <c r="F16" s="25">
        <f t="shared" si="0"/>
        <v>-16</v>
      </c>
      <c r="G16" s="23">
        <f t="shared" si="1"/>
        <v>-59.25925925925926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3</v>
      </c>
      <c r="C18" s="23">
        <v>0.14499758337361043</v>
      </c>
      <c r="D18" s="24">
        <v>10</v>
      </c>
      <c r="E18" s="23">
        <v>0.5279831045406547</v>
      </c>
      <c r="F18" s="25">
        <f t="shared" si="0"/>
        <v>7</v>
      </c>
      <c r="G18" s="23">
        <f t="shared" si="1"/>
        <v>233.33333333333334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9</v>
      </c>
      <c r="C19" s="23">
        <v>0.43499275012083133</v>
      </c>
      <c r="D19" s="24">
        <v>10</v>
      </c>
      <c r="E19" s="23">
        <v>0.5279831045406547</v>
      </c>
      <c r="F19" s="25">
        <f t="shared" si="0"/>
        <v>1</v>
      </c>
      <c r="G19" s="23">
        <f t="shared" si="1"/>
        <v>11.11111111111111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0</v>
      </c>
      <c r="C24" s="23">
        <v>0</v>
      </c>
      <c r="D24" s="24">
        <v>31</v>
      </c>
      <c r="E24" s="23">
        <v>1.6367476240760295</v>
      </c>
      <c r="F24" s="25">
        <f t="shared" si="0"/>
        <v>31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1</v>
      </c>
      <c r="C27" s="23">
        <v>0.04833252779120348</v>
      </c>
      <c r="D27" s="24">
        <v>0</v>
      </c>
      <c r="E27" s="23">
        <v>0</v>
      </c>
      <c r="F27" s="25">
        <f t="shared" si="0"/>
        <v>-1</v>
      </c>
      <c r="G27" s="23">
        <f t="shared" si="1"/>
        <v>-100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2</v>
      </c>
      <c r="E29" s="23">
        <v>0.10559662090813093</v>
      </c>
      <c r="F29" s="25">
        <f t="shared" si="0"/>
        <v>2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21</v>
      </c>
      <c r="C33" s="23">
        <v>1.0149830836152731</v>
      </c>
      <c r="D33" s="24">
        <v>22</v>
      </c>
      <c r="E33" s="23">
        <v>1.1615628299894403</v>
      </c>
      <c r="F33" s="25">
        <f t="shared" si="0"/>
        <v>1</v>
      </c>
      <c r="G33" s="23">
        <f t="shared" si="1"/>
        <v>4.761904761904762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4</v>
      </c>
      <c r="C35" s="23">
        <v>0.1933301111648139</v>
      </c>
      <c r="D35" s="24">
        <v>16</v>
      </c>
      <c r="E35" s="23">
        <v>0.8447729672650475</v>
      </c>
      <c r="F35" s="25">
        <f t="shared" si="0"/>
        <v>12</v>
      </c>
      <c r="G35" s="23">
        <f t="shared" si="1"/>
        <v>300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40</v>
      </c>
      <c r="E37" s="23">
        <v>2.1119324181626187</v>
      </c>
      <c r="F37" s="25">
        <f t="shared" si="0"/>
        <v>40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2"/>
        <v>0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2</v>
      </c>
      <c r="C40" s="23">
        <v>0.09666505558240696</v>
      </c>
      <c r="D40" s="24">
        <v>2</v>
      </c>
      <c r="E40" s="23">
        <v>0.10559662090813093</v>
      </c>
      <c r="F40" s="25">
        <f t="shared" si="2"/>
        <v>0</v>
      </c>
      <c r="G40" s="23">
        <f t="shared" si="3"/>
        <v>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1</v>
      </c>
      <c r="E42" s="23">
        <v>0.05279831045406547</v>
      </c>
      <c r="F42" s="25">
        <f t="shared" si="2"/>
        <v>1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1</v>
      </c>
      <c r="C43" s="23">
        <v>0.04833252779120348</v>
      </c>
      <c r="D43" s="24">
        <v>1</v>
      </c>
      <c r="E43" s="23">
        <v>0.05279831045406547</v>
      </c>
      <c r="F43" s="25">
        <f t="shared" si="2"/>
        <v>0</v>
      </c>
      <c r="G43" s="23">
        <f t="shared" si="3"/>
        <v>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2"/>
        <v>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1</v>
      </c>
      <c r="C49" s="23">
        <v>0.04833252779120348</v>
      </c>
      <c r="D49" s="24">
        <v>1</v>
      </c>
      <c r="E49" s="23">
        <v>0.05279831045406547</v>
      </c>
      <c r="F49" s="25">
        <f t="shared" si="2"/>
        <v>0</v>
      </c>
      <c r="G49" s="23">
        <f t="shared" si="3"/>
        <v>0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1</v>
      </c>
      <c r="E58" s="23">
        <v>0.05279831045406547</v>
      </c>
      <c r="F58" s="25">
        <f t="shared" si="2"/>
        <v>1</v>
      </c>
      <c r="G58" s="23" t="str">
        <f t="shared" si="3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2</v>
      </c>
      <c r="C61" s="23">
        <v>0.09666505558240696</v>
      </c>
      <c r="D61" s="24">
        <v>2</v>
      </c>
      <c r="E61" s="23">
        <v>0.10559662090813093</v>
      </c>
      <c r="F61" s="25">
        <f t="shared" si="2"/>
        <v>0</v>
      </c>
      <c r="G61" s="23">
        <f t="shared" si="3"/>
        <v>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1</v>
      </c>
      <c r="E64" s="23">
        <v>0.05279831045406547</v>
      </c>
      <c r="F64" s="25">
        <f t="shared" si="2"/>
        <v>1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7</v>
      </c>
      <c r="C65" s="23">
        <v>0.3383276945384244</v>
      </c>
      <c r="D65" s="24">
        <v>4</v>
      </c>
      <c r="E65" s="23">
        <v>0.21119324181626187</v>
      </c>
      <c r="F65" s="25">
        <f t="shared" si="2"/>
        <v>-3</v>
      </c>
      <c r="G65" s="23">
        <f t="shared" si="3"/>
        <v>-42.857142857142854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0</v>
      </c>
      <c r="C69" s="23">
        <v>0</v>
      </c>
      <c r="D69" s="24">
        <v>2</v>
      </c>
      <c r="E69" s="23">
        <v>0.10559662090813093</v>
      </c>
      <c r="F69" s="25">
        <f t="shared" si="2"/>
        <v>2</v>
      </c>
      <c r="G69" s="23" t="str">
        <f t="shared" si="3"/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8</v>
      </c>
      <c r="E71" s="23">
        <v>0.42238648363252373</v>
      </c>
      <c r="F71" s="25">
        <f t="shared" si="4"/>
        <v>8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4"/>
        <v>0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14</v>
      </c>
      <c r="C75" s="23">
        <v>0.6766553890768487</v>
      </c>
      <c r="D75" s="24">
        <v>15</v>
      </c>
      <c r="E75" s="23">
        <v>0.791974656810982</v>
      </c>
      <c r="F75" s="25">
        <f t="shared" si="4"/>
        <v>1</v>
      </c>
      <c r="G75" s="23">
        <f t="shared" si="5"/>
        <v>7.142857142857143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1</v>
      </c>
      <c r="C77" s="23">
        <v>0.04833252779120348</v>
      </c>
      <c r="D77" s="24">
        <v>0</v>
      </c>
      <c r="E77" s="23">
        <v>0</v>
      </c>
      <c r="F77" s="25">
        <f t="shared" si="4"/>
        <v>-1</v>
      </c>
      <c r="G77" s="23">
        <f t="shared" si="5"/>
        <v>-100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7</v>
      </c>
      <c r="C79" s="23">
        <v>0.3383276945384244</v>
      </c>
      <c r="D79" s="24">
        <v>1</v>
      </c>
      <c r="E79" s="23">
        <v>0.05279831045406547</v>
      </c>
      <c r="F79" s="25">
        <f t="shared" si="4"/>
        <v>-6</v>
      </c>
      <c r="G79" s="23">
        <f t="shared" si="5"/>
        <v>-85.71428571428571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7</v>
      </c>
      <c r="C81" s="23">
        <v>0.3383276945384244</v>
      </c>
      <c r="D81" s="24">
        <v>6</v>
      </c>
      <c r="E81" s="23">
        <v>0.3167898627243928</v>
      </c>
      <c r="F81" s="25">
        <f t="shared" si="4"/>
        <v>-1</v>
      </c>
      <c r="G81" s="23">
        <f t="shared" si="5"/>
        <v>-14.285714285714286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12</v>
      </c>
      <c r="C85" s="23">
        <v>0.5799903334944417</v>
      </c>
      <c r="D85" s="24">
        <v>4</v>
      </c>
      <c r="E85" s="23">
        <v>0.21119324181626187</v>
      </c>
      <c r="F85" s="25">
        <f t="shared" si="4"/>
        <v>-8</v>
      </c>
      <c r="G85" s="23">
        <f t="shared" si="5"/>
        <v>-66.66666666666667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1</v>
      </c>
      <c r="C88" s="23">
        <v>0.04833252779120348</v>
      </c>
      <c r="D88" s="24">
        <v>0</v>
      </c>
      <c r="E88" s="23">
        <v>0</v>
      </c>
      <c r="F88" s="25">
        <f t="shared" si="4"/>
        <v>-1</v>
      </c>
      <c r="G88" s="23">
        <f t="shared" si="5"/>
        <v>-100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2</v>
      </c>
      <c r="E105" s="23">
        <v>0.10559662090813093</v>
      </c>
      <c r="F105" s="25">
        <f t="shared" si="6"/>
        <v>2</v>
      </c>
      <c r="G105" s="23" t="str">
        <f t="shared" si="7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2</v>
      </c>
      <c r="C107" s="23">
        <v>0.09666505558240696</v>
      </c>
      <c r="D107" s="24">
        <v>3</v>
      </c>
      <c r="E107" s="23">
        <v>0.1583949313621964</v>
      </c>
      <c r="F107" s="25">
        <f t="shared" si="6"/>
        <v>1</v>
      </c>
      <c r="G107" s="23">
        <f t="shared" si="7"/>
        <v>50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5</v>
      </c>
      <c r="C109" s="23">
        <v>0.2416626389560174</v>
      </c>
      <c r="D109" s="24">
        <v>4</v>
      </c>
      <c r="E109" s="23">
        <v>0.21119324181626187</v>
      </c>
      <c r="F109" s="25">
        <f t="shared" si="6"/>
        <v>-1</v>
      </c>
      <c r="G109" s="23">
        <f t="shared" si="7"/>
        <v>-20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6"/>
        <v>0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0</v>
      </c>
      <c r="C114" s="23">
        <v>0</v>
      </c>
      <c r="D114" s="24">
        <v>0</v>
      </c>
      <c r="E114" s="23">
        <v>0</v>
      </c>
      <c r="F114" s="25">
        <f t="shared" si="6"/>
        <v>0</v>
      </c>
      <c r="G114" s="23" t="str">
        <f t="shared" si="7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2</v>
      </c>
      <c r="C116" s="23">
        <v>0.09666505558240696</v>
      </c>
      <c r="D116" s="24">
        <v>0</v>
      </c>
      <c r="E116" s="23">
        <v>0</v>
      </c>
      <c r="F116" s="25">
        <f t="shared" si="6"/>
        <v>-2</v>
      </c>
      <c r="G116" s="23">
        <f t="shared" si="7"/>
        <v>-100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1</v>
      </c>
      <c r="C118" s="23">
        <v>0.04833252779120348</v>
      </c>
      <c r="D118" s="24">
        <v>0</v>
      </c>
      <c r="E118" s="23">
        <v>0</v>
      </c>
      <c r="F118" s="25">
        <f t="shared" si="6"/>
        <v>-1</v>
      </c>
      <c r="G118" s="23">
        <f t="shared" si="7"/>
        <v>-100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6"/>
        <v>0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6"/>
        <v>0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1</v>
      </c>
      <c r="E121" s="23">
        <v>0.05279831045406547</v>
      </c>
      <c r="F121" s="25">
        <f t="shared" si="6"/>
        <v>1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2</v>
      </c>
      <c r="C123" s="23">
        <v>0.09666505558240696</v>
      </c>
      <c r="D123" s="24">
        <v>2</v>
      </c>
      <c r="E123" s="23">
        <v>0.10559662090813093</v>
      </c>
      <c r="F123" s="25">
        <f t="shared" si="6"/>
        <v>0</v>
      </c>
      <c r="G123" s="23">
        <f t="shared" si="7"/>
        <v>0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0</v>
      </c>
      <c r="C126" s="23">
        <v>0</v>
      </c>
      <c r="D126" s="24">
        <v>19</v>
      </c>
      <c r="E126" s="23">
        <v>1.0031678986272439</v>
      </c>
      <c r="F126" s="25">
        <f t="shared" si="6"/>
        <v>19</v>
      </c>
      <c r="G126" s="23" t="str">
        <f t="shared" si="7"/>
        <v>.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6"/>
        <v>0</v>
      </c>
      <c r="G127" s="23" t="str">
        <f t="shared" si="7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0</v>
      </c>
      <c r="C128" s="23">
        <v>0</v>
      </c>
      <c r="D128" s="24">
        <v>1</v>
      </c>
      <c r="E128" s="23">
        <v>0.05279831045406547</v>
      </c>
      <c r="F128" s="25">
        <f t="shared" si="6"/>
        <v>1</v>
      </c>
      <c r="G128" s="23" t="str">
        <f t="shared" si="7"/>
        <v>.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6"/>
        <v>0</v>
      </c>
      <c r="G130" s="23" t="str">
        <f t="shared" si="7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3</v>
      </c>
      <c r="C131" s="23">
        <v>0.14499758337361043</v>
      </c>
      <c r="D131" s="24">
        <v>3</v>
      </c>
      <c r="E131" s="23">
        <v>0.1583949313621964</v>
      </c>
      <c r="F131" s="25">
        <f t="shared" si="6"/>
        <v>0</v>
      </c>
      <c r="G131" s="23">
        <f t="shared" si="7"/>
        <v>0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104</v>
      </c>
      <c r="C132" s="23">
        <v>5.0265828902851615</v>
      </c>
      <c r="D132" s="24">
        <v>60</v>
      </c>
      <c r="E132" s="23">
        <v>3.167898627243928</v>
      </c>
      <c r="F132" s="25">
        <f t="shared" si="6"/>
        <v>-44</v>
      </c>
      <c r="G132" s="23">
        <f t="shared" si="7"/>
        <v>-42.30769230769231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1</v>
      </c>
      <c r="C135" s="23">
        <v>0.04833252779120348</v>
      </c>
      <c r="D135" s="24">
        <v>0</v>
      </c>
      <c r="E135" s="23">
        <v>0</v>
      </c>
      <c r="F135" s="25">
        <f t="shared" si="8"/>
        <v>-1</v>
      </c>
      <c r="G135" s="23">
        <f t="shared" si="9"/>
        <v>-100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8</v>
      </c>
      <c r="C136" s="23">
        <v>0.3866602223296278</v>
      </c>
      <c r="D136" s="24">
        <v>8</v>
      </c>
      <c r="E136" s="23">
        <v>0.42238648363252373</v>
      </c>
      <c r="F136" s="25">
        <f t="shared" si="8"/>
        <v>0</v>
      </c>
      <c r="G136" s="23">
        <f t="shared" si="9"/>
        <v>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0</v>
      </c>
      <c r="C138" s="23">
        <v>0</v>
      </c>
      <c r="D138" s="24">
        <v>0</v>
      </c>
      <c r="E138" s="23">
        <v>0</v>
      </c>
      <c r="F138" s="25">
        <f t="shared" si="8"/>
        <v>0</v>
      </c>
      <c r="G138" s="23" t="str">
        <f t="shared" si="9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23</v>
      </c>
      <c r="C139" s="23">
        <v>1.11164813919768</v>
      </c>
      <c r="D139" s="24">
        <v>21</v>
      </c>
      <c r="E139" s="23">
        <v>1.1087645195353748</v>
      </c>
      <c r="F139" s="25">
        <f t="shared" si="8"/>
        <v>-2</v>
      </c>
      <c r="G139" s="23">
        <f t="shared" si="9"/>
        <v>-8.695652173913043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8"/>
        <v>0</v>
      </c>
      <c r="G141" s="23" t="str">
        <f t="shared" si="9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1</v>
      </c>
      <c r="C143" s="23">
        <v>0.04833252779120348</v>
      </c>
      <c r="D143" s="24">
        <v>0</v>
      </c>
      <c r="E143" s="23">
        <v>0</v>
      </c>
      <c r="F143" s="25">
        <f t="shared" si="8"/>
        <v>-1</v>
      </c>
      <c r="G143" s="23">
        <f t="shared" si="9"/>
        <v>-100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8"/>
        <v>0</v>
      </c>
      <c r="G145" s="23" t="str">
        <f t="shared" si="9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8"/>
        <v>0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7</v>
      </c>
      <c r="C147" s="23">
        <v>0.3383276945384244</v>
      </c>
      <c r="D147" s="24">
        <v>6</v>
      </c>
      <c r="E147" s="23">
        <v>0.3167898627243928</v>
      </c>
      <c r="F147" s="25">
        <f t="shared" si="8"/>
        <v>-1</v>
      </c>
      <c r="G147" s="23">
        <f t="shared" si="9"/>
        <v>-14.285714285714286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2</v>
      </c>
      <c r="C148" s="23">
        <v>0.09666505558240696</v>
      </c>
      <c r="D148" s="24">
        <v>0</v>
      </c>
      <c r="E148" s="23">
        <v>0</v>
      </c>
      <c r="F148" s="25">
        <f t="shared" si="8"/>
        <v>-2</v>
      </c>
      <c r="G148" s="23">
        <f t="shared" si="9"/>
        <v>-100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6</v>
      </c>
      <c r="E151" s="23">
        <v>0.3167898627243928</v>
      </c>
      <c r="F151" s="25">
        <f t="shared" si="8"/>
        <v>6</v>
      </c>
      <c r="G151" s="23" t="str">
        <f t="shared" si="9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0</v>
      </c>
      <c r="E153" s="23">
        <v>0</v>
      </c>
      <c r="F153" s="25">
        <f t="shared" si="8"/>
        <v>0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3</v>
      </c>
      <c r="E156" s="23">
        <v>0.1583949313621964</v>
      </c>
      <c r="F156" s="25">
        <f t="shared" si="8"/>
        <v>3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6</v>
      </c>
      <c r="E158" s="23">
        <v>0.3167898627243928</v>
      </c>
      <c r="F158" s="25">
        <f t="shared" si="8"/>
        <v>6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0</v>
      </c>
      <c r="C165" s="23">
        <v>0</v>
      </c>
      <c r="D165" s="24">
        <v>4</v>
      </c>
      <c r="E165" s="23">
        <v>0.21119324181626187</v>
      </c>
      <c r="F165" s="25">
        <f t="shared" si="8"/>
        <v>4</v>
      </c>
      <c r="G165" s="23" t="str">
        <f t="shared" si="9"/>
        <v>.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7</v>
      </c>
      <c r="C167" s="23">
        <v>0.3383276945384244</v>
      </c>
      <c r="D167" s="24">
        <v>0</v>
      </c>
      <c r="E167" s="23">
        <v>0</v>
      </c>
      <c r="F167" s="25">
        <f t="shared" si="10"/>
        <v>-7</v>
      </c>
      <c r="G167" s="23">
        <f t="shared" si="11"/>
        <v>-100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19</v>
      </c>
      <c r="C177" s="23">
        <v>0.9183180280328661</v>
      </c>
      <c r="D177" s="24">
        <v>0</v>
      </c>
      <c r="E177" s="23">
        <v>0</v>
      </c>
      <c r="F177" s="25">
        <f t="shared" si="10"/>
        <v>-19</v>
      </c>
      <c r="G177" s="23">
        <f t="shared" si="11"/>
        <v>-100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6</v>
      </c>
      <c r="C178" s="23">
        <v>0.28999516674722087</v>
      </c>
      <c r="D178" s="24">
        <v>2</v>
      </c>
      <c r="E178" s="23">
        <v>0.10559662090813093</v>
      </c>
      <c r="F178" s="25">
        <f t="shared" si="10"/>
        <v>-4</v>
      </c>
      <c r="G178" s="23">
        <f t="shared" si="11"/>
        <v>-66.66666666666667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10"/>
        <v>0</v>
      </c>
      <c r="G182" s="23" t="str">
        <f t="shared" si="11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10"/>
        <v>0</v>
      </c>
      <c r="G184" s="23" t="str">
        <f t="shared" si="11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10"/>
        <v>0</v>
      </c>
      <c r="G185" s="23" t="str">
        <f t="shared" si="11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10"/>
        <v>0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9</v>
      </c>
      <c r="E188" s="23">
        <v>0.4751847940865892</v>
      </c>
      <c r="F188" s="25">
        <f t="shared" si="10"/>
        <v>9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1</v>
      </c>
      <c r="E189" s="23">
        <v>0.05279831045406547</v>
      </c>
      <c r="F189" s="25">
        <f t="shared" si="10"/>
        <v>1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5</v>
      </c>
      <c r="E190" s="23">
        <v>0.26399155227032733</v>
      </c>
      <c r="F190" s="25">
        <f t="shared" si="10"/>
        <v>5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8</v>
      </c>
      <c r="C191" s="23">
        <v>0.3866602223296278</v>
      </c>
      <c r="D191" s="24">
        <v>7</v>
      </c>
      <c r="E191" s="23">
        <v>0.36958817317845827</v>
      </c>
      <c r="F191" s="25">
        <f t="shared" si="10"/>
        <v>-1</v>
      </c>
      <c r="G191" s="23">
        <f t="shared" si="11"/>
        <v>-12.5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1</v>
      </c>
      <c r="C192" s="23">
        <v>0.04833252779120348</v>
      </c>
      <c r="D192" s="24">
        <v>6</v>
      </c>
      <c r="E192" s="23">
        <v>0.3167898627243928</v>
      </c>
      <c r="F192" s="25">
        <f t="shared" si="10"/>
        <v>5</v>
      </c>
      <c r="G192" s="23">
        <f t="shared" si="11"/>
        <v>500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10"/>
        <v>0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1</v>
      </c>
      <c r="C196" s="23">
        <v>0.04833252779120348</v>
      </c>
      <c r="D196" s="24">
        <v>0</v>
      </c>
      <c r="E196" s="23">
        <v>0</v>
      </c>
      <c r="F196" s="25">
        <f t="shared" si="10"/>
        <v>-1</v>
      </c>
      <c r="G196" s="23">
        <f t="shared" si="11"/>
        <v>-100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1</v>
      </c>
      <c r="C198" s="23">
        <v>0.04833252779120348</v>
      </c>
      <c r="D198" s="24">
        <v>0</v>
      </c>
      <c r="E198" s="23">
        <v>0</v>
      </c>
      <c r="F198" s="25">
        <f t="shared" si="10"/>
        <v>-1</v>
      </c>
      <c r="G198" s="23">
        <f>IF(B198&gt;0,100*F198/B198,".")</f>
        <v>-100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350</v>
      </c>
      <c r="C200" s="33">
        <v>16.91638472692122</v>
      </c>
      <c r="D200" s="34">
        <v>405</v>
      </c>
      <c r="E200" s="33">
        <v>21.383315733896517</v>
      </c>
      <c r="F200" s="35">
        <f>D200-B200</f>
        <v>55</v>
      </c>
      <c r="G200" s="33">
        <f>IF(B200&gt;0,100*F200/B200,".")</f>
        <v>15.714285714285714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2069</v>
      </c>
      <c r="C201" s="33">
        <v>100</v>
      </c>
      <c r="D201" s="34">
        <v>1894</v>
      </c>
      <c r="E201" s="33">
        <v>100</v>
      </c>
      <c r="F201" s="35">
        <f>D201-B201</f>
        <v>-175</v>
      </c>
      <c r="G201" s="33">
        <f>IF(B201&gt;0,100*F201/B201,".")</f>
        <v>-8.45819236346061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P1066"/>
  <sheetViews>
    <sheetView zoomScaleSheetLayoutView="100" workbookViewId="0" topLeftCell="A153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207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2</v>
      </c>
      <c r="C11" s="23">
        <v>0.10752688172043011</v>
      </c>
      <c r="D11" s="24">
        <v>0</v>
      </c>
      <c r="E11" s="23">
        <v>0</v>
      </c>
      <c r="F11" s="25">
        <f t="shared" si="0"/>
        <v>-2</v>
      </c>
      <c r="G11" s="23">
        <f t="shared" si="1"/>
        <v>-100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13</v>
      </c>
      <c r="C16" s="23">
        <v>0.6989247311827957</v>
      </c>
      <c r="D16" s="24">
        <v>15</v>
      </c>
      <c r="E16" s="23">
        <v>1.2406947890818858</v>
      </c>
      <c r="F16" s="25">
        <f t="shared" si="0"/>
        <v>2</v>
      </c>
      <c r="G16" s="23">
        <f t="shared" si="1"/>
        <v>15.384615384615385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3</v>
      </c>
      <c r="C18" s="23">
        <v>0.16129032258064516</v>
      </c>
      <c r="D18" s="24">
        <v>2</v>
      </c>
      <c r="E18" s="23">
        <v>0.1654259718775848</v>
      </c>
      <c r="F18" s="25">
        <f t="shared" si="0"/>
        <v>-1</v>
      </c>
      <c r="G18" s="23">
        <f t="shared" si="1"/>
        <v>-33.333333333333336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10</v>
      </c>
      <c r="C19" s="23">
        <v>0.5376344086021505</v>
      </c>
      <c r="D19" s="24">
        <v>7</v>
      </c>
      <c r="E19" s="23">
        <v>0.5789909015715468</v>
      </c>
      <c r="F19" s="25">
        <f t="shared" si="0"/>
        <v>-3</v>
      </c>
      <c r="G19" s="23">
        <f t="shared" si="1"/>
        <v>-30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0</v>
      </c>
      <c r="C24" s="23">
        <v>0</v>
      </c>
      <c r="D24" s="24">
        <v>0</v>
      </c>
      <c r="E24" s="23">
        <v>0</v>
      </c>
      <c r="F24" s="25">
        <f t="shared" si="0"/>
        <v>0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1</v>
      </c>
      <c r="E27" s="23">
        <v>0.0827129859387924</v>
      </c>
      <c r="F27" s="25">
        <f t="shared" si="0"/>
        <v>1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3</v>
      </c>
      <c r="C29" s="23">
        <v>0.16129032258064516</v>
      </c>
      <c r="D29" s="24">
        <v>17</v>
      </c>
      <c r="E29" s="23">
        <v>1.4061207609594706</v>
      </c>
      <c r="F29" s="25">
        <f t="shared" si="0"/>
        <v>14</v>
      </c>
      <c r="G29" s="23">
        <f t="shared" si="1"/>
        <v>466.6666666666667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9</v>
      </c>
      <c r="E30" s="23">
        <v>0.7444168734491315</v>
      </c>
      <c r="F30" s="25">
        <f t="shared" si="0"/>
        <v>9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21</v>
      </c>
      <c r="C33" s="23">
        <v>1.1290322580645162</v>
      </c>
      <c r="D33" s="24">
        <v>10</v>
      </c>
      <c r="E33" s="23">
        <v>0.8271298593879239</v>
      </c>
      <c r="F33" s="25">
        <f t="shared" si="0"/>
        <v>-11</v>
      </c>
      <c r="G33" s="23">
        <f t="shared" si="1"/>
        <v>-52.38095238095238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1</v>
      </c>
      <c r="C34" s="23">
        <v>0.053763440860215055</v>
      </c>
      <c r="D34" s="24">
        <v>1</v>
      </c>
      <c r="E34" s="23">
        <v>0.0827129859387924</v>
      </c>
      <c r="F34" s="25">
        <f t="shared" si="0"/>
        <v>0</v>
      </c>
      <c r="G34" s="23">
        <f t="shared" si="1"/>
        <v>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4</v>
      </c>
      <c r="C35" s="23">
        <v>0.21505376344086022</v>
      </c>
      <c r="D35" s="24">
        <v>0</v>
      </c>
      <c r="E35" s="23">
        <v>0</v>
      </c>
      <c r="F35" s="25">
        <f t="shared" si="0"/>
        <v>-4</v>
      </c>
      <c r="G35" s="23">
        <f t="shared" si="1"/>
        <v>-100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9</v>
      </c>
      <c r="E37" s="23">
        <v>0.7444168734491315</v>
      </c>
      <c r="F37" s="25">
        <f t="shared" si="0"/>
        <v>9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1</v>
      </c>
      <c r="E39" s="23">
        <v>0.0827129859387924</v>
      </c>
      <c r="F39" s="25">
        <f t="shared" si="2"/>
        <v>1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0</v>
      </c>
      <c r="C40" s="23">
        <v>0</v>
      </c>
      <c r="D40" s="24">
        <v>2</v>
      </c>
      <c r="E40" s="23">
        <v>0.1654259718775848</v>
      </c>
      <c r="F40" s="25">
        <f t="shared" si="2"/>
        <v>2</v>
      </c>
      <c r="G40" s="23" t="str">
        <f t="shared" si="3"/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2"/>
        <v>0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2"/>
        <v>0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2"/>
        <v>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1</v>
      </c>
      <c r="C49" s="23">
        <v>0.053763440860215055</v>
      </c>
      <c r="D49" s="24">
        <v>0</v>
      </c>
      <c r="E49" s="23">
        <v>0</v>
      </c>
      <c r="F49" s="25">
        <f t="shared" si="2"/>
        <v>-1</v>
      </c>
      <c r="G49" s="23">
        <f t="shared" si="3"/>
        <v>-100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2</v>
      </c>
      <c r="C58" s="23">
        <v>0.10752688172043011</v>
      </c>
      <c r="D58" s="24">
        <v>1</v>
      </c>
      <c r="E58" s="23">
        <v>0.0827129859387924</v>
      </c>
      <c r="F58" s="25">
        <f t="shared" si="2"/>
        <v>-1</v>
      </c>
      <c r="G58" s="23">
        <f t="shared" si="3"/>
        <v>-50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2</v>
      </c>
      <c r="C61" s="23">
        <v>0.10752688172043011</v>
      </c>
      <c r="D61" s="24">
        <v>1</v>
      </c>
      <c r="E61" s="23">
        <v>0.0827129859387924</v>
      </c>
      <c r="F61" s="25">
        <f t="shared" si="2"/>
        <v>-1</v>
      </c>
      <c r="G61" s="23">
        <f t="shared" si="3"/>
        <v>-50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2"/>
        <v>0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2</v>
      </c>
      <c r="C65" s="23">
        <v>0.10752688172043011</v>
      </c>
      <c r="D65" s="24">
        <v>0</v>
      </c>
      <c r="E65" s="23">
        <v>0</v>
      </c>
      <c r="F65" s="25">
        <f t="shared" si="2"/>
        <v>-2</v>
      </c>
      <c r="G65" s="23">
        <f t="shared" si="3"/>
        <v>-100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</v>
      </c>
      <c r="C69" s="23">
        <v>0.053763440860215055</v>
      </c>
      <c r="D69" s="24">
        <v>1</v>
      </c>
      <c r="E69" s="23">
        <v>0.0827129859387924</v>
      </c>
      <c r="F69" s="25">
        <f t="shared" si="2"/>
        <v>0</v>
      </c>
      <c r="G69" s="23">
        <f t="shared" si="3"/>
        <v>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1</v>
      </c>
      <c r="E71" s="23">
        <v>0.0827129859387924</v>
      </c>
      <c r="F71" s="25">
        <f t="shared" si="4"/>
        <v>1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1</v>
      </c>
      <c r="C74" s="23">
        <v>0.053763440860215055</v>
      </c>
      <c r="D74" s="24">
        <v>1</v>
      </c>
      <c r="E74" s="23">
        <v>0.0827129859387924</v>
      </c>
      <c r="F74" s="25">
        <f t="shared" si="4"/>
        <v>0</v>
      </c>
      <c r="G74" s="23">
        <f t="shared" si="5"/>
        <v>0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4"/>
        <v>0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0</v>
      </c>
      <c r="E77" s="23">
        <v>0</v>
      </c>
      <c r="F77" s="25">
        <f t="shared" si="4"/>
        <v>0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1</v>
      </c>
      <c r="C79" s="23">
        <v>0.053763440860215055</v>
      </c>
      <c r="D79" s="24">
        <v>1</v>
      </c>
      <c r="E79" s="23">
        <v>0.0827129859387924</v>
      </c>
      <c r="F79" s="25">
        <f t="shared" si="4"/>
        <v>0</v>
      </c>
      <c r="G79" s="23">
        <f t="shared" si="5"/>
        <v>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4"/>
        <v>0</v>
      </c>
      <c r="G81" s="23" t="str">
        <f t="shared" si="5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13</v>
      </c>
      <c r="C85" s="23">
        <v>0.6989247311827957</v>
      </c>
      <c r="D85" s="24">
        <v>5</v>
      </c>
      <c r="E85" s="23">
        <v>0.41356492969396197</v>
      </c>
      <c r="F85" s="25">
        <f t="shared" si="4"/>
        <v>-8</v>
      </c>
      <c r="G85" s="23">
        <f t="shared" si="5"/>
        <v>-61.53846153846154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4"/>
        <v>0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1</v>
      </c>
      <c r="E101" s="23">
        <v>0.0827129859387924</v>
      </c>
      <c r="F101" s="25">
        <f t="shared" si="4"/>
        <v>1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7</v>
      </c>
      <c r="C105" s="23">
        <v>0.3763440860215054</v>
      </c>
      <c r="D105" s="24">
        <v>2</v>
      </c>
      <c r="E105" s="23">
        <v>0.1654259718775848</v>
      </c>
      <c r="F105" s="25">
        <f t="shared" si="6"/>
        <v>-5</v>
      </c>
      <c r="G105" s="23">
        <f t="shared" si="7"/>
        <v>-71.42857142857143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1</v>
      </c>
      <c r="C106" s="23">
        <v>0.053763440860215055</v>
      </c>
      <c r="D106" s="24">
        <v>0</v>
      </c>
      <c r="E106" s="23">
        <v>0</v>
      </c>
      <c r="F106" s="25">
        <f t="shared" si="6"/>
        <v>-1</v>
      </c>
      <c r="G106" s="23">
        <f t="shared" si="7"/>
        <v>-100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1</v>
      </c>
      <c r="C107" s="23">
        <v>0.053763440860215055</v>
      </c>
      <c r="D107" s="24">
        <v>1</v>
      </c>
      <c r="E107" s="23">
        <v>0.0827129859387924</v>
      </c>
      <c r="F107" s="25">
        <f t="shared" si="6"/>
        <v>0</v>
      </c>
      <c r="G107" s="23">
        <f t="shared" si="7"/>
        <v>0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3</v>
      </c>
      <c r="C109" s="23">
        <v>0.16129032258064516</v>
      </c>
      <c r="D109" s="24">
        <v>1</v>
      </c>
      <c r="E109" s="23">
        <v>0.0827129859387924</v>
      </c>
      <c r="F109" s="25">
        <f t="shared" si="6"/>
        <v>-2</v>
      </c>
      <c r="G109" s="23">
        <f t="shared" si="7"/>
        <v>-66.66666666666667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7</v>
      </c>
      <c r="E112" s="23">
        <v>0.5789909015715468</v>
      </c>
      <c r="F112" s="25">
        <f t="shared" si="6"/>
        <v>7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3</v>
      </c>
      <c r="C114" s="23">
        <v>0.16129032258064516</v>
      </c>
      <c r="D114" s="24">
        <v>0</v>
      </c>
      <c r="E114" s="23">
        <v>0</v>
      </c>
      <c r="F114" s="25">
        <f t="shared" si="6"/>
        <v>-3</v>
      </c>
      <c r="G114" s="23">
        <f t="shared" si="7"/>
        <v>-100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6"/>
        <v>0</v>
      </c>
      <c r="G116" s="23" t="str">
        <f t="shared" si="7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6"/>
        <v>0</v>
      </c>
      <c r="G118" s="23" t="str">
        <f t="shared" si="7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6"/>
        <v>0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1</v>
      </c>
      <c r="E120" s="23">
        <v>0.0827129859387924</v>
      </c>
      <c r="F120" s="25">
        <f t="shared" si="6"/>
        <v>1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6"/>
        <v>0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6"/>
        <v>0</v>
      </c>
      <c r="G123" s="23" t="str">
        <f t="shared" si="7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0</v>
      </c>
      <c r="C126" s="23">
        <v>0</v>
      </c>
      <c r="D126" s="24">
        <v>0</v>
      </c>
      <c r="E126" s="23">
        <v>0</v>
      </c>
      <c r="F126" s="25">
        <f t="shared" si="6"/>
        <v>0</v>
      </c>
      <c r="G126" s="23" t="str">
        <f t="shared" si="7"/>
        <v>.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4</v>
      </c>
      <c r="C127" s="23">
        <v>0.21505376344086022</v>
      </c>
      <c r="D127" s="24">
        <v>3</v>
      </c>
      <c r="E127" s="23">
        <v>0.24813895781637718</v>
      </c>
      <c r="F127" s="25">
        <f t="shared" si="6"/>
        <v>-1</v>
      </c>
      <c r="G127" s="23">
        <f t="shared" si="7"/>
        <v>-25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1</v>
      </c>
      <c r="C128" s="23">
        <v>0.053763440860215055</v>
      </c>
      <c r="D128" s="24">
        <v>0</v>
      </c>
      <c r="E128" s="23">
        <v>0</v>
      </c>
      <c r="F128" s="25">
        <f t="shared" si="6"/>
        <v>-1</v>
      </c>
      <c r="G128" s="23">
        <f t="shared" si="7"/>
        <v>-100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1</v>
      </c>
      <c r="C130" s="23">
        <v>0.053763440860215055</v>
      </c>
      <c r="D130" s="24">
        <v>0</v>
      </c>
      <c r="E130" s="23">
        <v>0</v>
      </c>
      <c r="F130" s="25">
        <f t="shared" si="6"/>
        <v>-1</v>
      </c>
      <c r="G130" s="23">
        <f t="shared" si="7"/>
        <v>-100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1</v>
      </c>
      <c r="E131" s="23">
        <v>0.0827129859387924</v>
      </c>
      <c r="F131" s="25">
        <f t="shared" si="6"/>
        <v>1</v>
      </c>
      <c r="G131" s="23" t="str">
        <f t="shared" si="7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87</v>
      </c>
      <c r="C132" s="23">
        <v>4.67741935483871</v>
      </c>
      <c r="D132" s="24">
        <v>54</v>
      </c>
      <c r="E132" s="23">
        <v>4.4665012406947895</v>
      </c>
      <c r="F132" s="25">
        <f t="shared" si="6"/>
        <v>-33</v>
      </c>
      <c r="G132" s="23">
        <f t="shared" si="7"/>
        <v>-37.93103448275862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3</v>
      </c>
      <c r="C135" s="23">
        <v>0.16129032258064516</v>
      </c>
      <c r="D135" s="24">
        <v>1</v>
      </c>
      <c r="E135" s="23">
        <v>0.0827129859387924</v>
      </c>
      <c r="F135" s="25">
        <f t="shared" si="8"/>
        <v>-2</v>
      </c>
      <c r="G135" s="23">
        <f t="shared" si="9"/>
        <v>-66.66666666666667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5</v>
      </c>
      <c r="C136" s="23">
        <v>0.26881720430107525</v>
      </c>
      <c r="D136" s="24">
        <v>4</v>
      </c>
      <c r="E136" s="23">
        <v>0.3308519437551696</v>
      </c>
      <c r="F136" s="25">
        <f t="shared" si="8"/>
        <v>-1</v>
      </c>
      <c r="G136" s="23">
        <f t="shared" si="9"/>
        <v>-20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0</v>
      </c>
      <c r="C138" s="23">
        <v>0</v>
      </c>
      <c r="D138" s="24">
        <v>0</v>
      </c>
      <c r="E138" s="23">
        <v>0</v>
      </c>
      <c r="F138" s="25">
        <f t="shared" si="8"/>
        <v>0</v>
      </c>
      <c r="G138" s="23" t="str">
        <f t="shared" si="9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14</v>
      </c>
      <c r="C139" s="23">
        <v>0.7526881720430108</v>
      </c>
      <c r="D139" s="24">
        <v>9</v>
      </c>
      <c r="E139" s="23">
        <v>0.7444168734491315</v>
      </c>
      <c r="F139" s="25">
        <f t="shared" si="8"/>
        <v>-5</v>
      </c>
      <c r="G139" s="23">
        <f t="shared" si="9"/>
        <v>-35.714285714285715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1</v>
      </c>
      <c r="C141" s="23">
        <v>0.053763440860215055</v>
      </c>
      <c r="D141" s="24">
        <v>7</v>
      </c>
      <c r="E141" s="23">
        <v>0.5789909015715468</v>
      </c>
      <c r="F141" s="25">
        <f t="shared" si="8"/>
        <v>6</v>
      </c>
      <c r="G141" s="23">
        <f t="shared" si="9"/>
        <v>600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0</v>
      </c>
      <c r="C143" s="23">
        <v>0</v>
      </c>
      <c r="D143" s="24">
        <v>1</v>
      </c>
      <c r="E143" s="23">
        <v>0.0827129859387924</v>
      </c>
      <c r="F143" s="25">
        <f t="shared" si="8"/>
        <v>1</v>
      </c>
      <c r="G143" s="23" t="str">
        <f t="shared" si="9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8"/>
        <v>0</v>
      </c>
      <c r="G145" s="23" t="str">
        <f t="shared" si="9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1</v>
      </c>
      <c r="C146" s="23">
        <v>0.053763440860215055</v>
      </c>
      <c r="D146" s="24">
        <v>0</v>
      </c>
      <c r="E146" s="23">
        <v>0</v>
      </c>
      <c r="F146" s="25">
        <f t="shared" si="8"/>
        <v>-1</v>
      </c>
      <c r="G146" s="23">
        <f t="shared" si="9"/>
        <v>-100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3</v>
      </c>
      <c r="C147" s="23">
        <v>0.16129032258064516</v>
      </c>
      <c r="D147" s="24">
        <v>4</v>
      </c>
      <c r="E147" s="23">
        <v>0.3308519437551696</v>
      </c>
      <c r="F147" s="25">
        <f t="shared" si="8"/>
        <v>1</v>
      </c>
      <c r="G147" s="23">
        <f t="shared" si="9"/>
        <v>33.333333333333336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0</v>
      </c>
      <c r="C148" s="23">
        <v>0</v>
      </c>
      <c r="D148" s="24">
        <v>0</v>
      </c>
      <c r="E148" s="23">
        <v>0</v>
      </c>
      <c r="F148" s="25">
        <f t="shared" si="8"/>
        <v>0</v>
      </c>
      <c r="G148" s="23" t="str">
        <f t="shared" si="9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8"/>
        <v>0</v>
      </c>
      <c r="G151" s="23" t="str">
        <f t="shared" si="9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0</v>
      </c>
      <c r="E153" s="23">
        <v>0</v>
      </c>
      <c r="F153" s="25">
        <f t="shared" si="8"/>
        <v>0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8"/>
        <v>0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0</v>
      </c>
      <c r="C165" s="23">
        <v>0</v>
      </c>
      <c r="D165" s="24">
        <v>0</v>
      </c>
      <c r="E165" s="23">
        <v>0</v>
      </c>
      <c r="F165" s="25">
        <f t="shared" si="8"/>
        <v>0</v>
      </c>
      <c r="G165" s="23" t="str">
        <f t="shared" si="9"/>
        <v>.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1</v>
      </c>
      <c r="C167" s="23">
        <v>0.053763440860215055</v>
      </c>
      <c r="D167" s="24">
        <v>0</v>
      </c>
      <c r="E167" s="23">
        <v>0</v>
      </c>
      <c r="F167" s="25">
        <f t="shared" si="10"/>
        <v>-1</v>
      </c>
      <c r="G167" s="23">
        <f t="shared" si="11"/>
        <v>-100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1</v>
      </c>
      <c r="E175" s="23">
        <v>0.0827129859387924</v>
      </c>
      <c r="F175" s="25">
        <f t="shared" si="10"/>
        <v>1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10"/>
        <v>0</v>
      </c>
      <c r="G177" s="23" t="str">
        <f t="shared" si="11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5</v>
      </c>
      <c r="C178" s="23">
        <v>0.26881720430107525</v>
      </c>
      <c r="D178" s="24">
        <v>0</v>
      </c>
      <c r="E178" s="23">
        <v>0</v>
      </c>
      <c r="F178" s="25">
        <f t="shared" si="10"/>
        <v>-5</v>
      </c>
      <c r="G178" s="23">
        <f t="shared" si="11"/>
        <v>-100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1</v>
      </c>
      <c r="C182" s="23">
        <v>0.053763440860215055</v>
      </c>
      <c r="D182" s="24">
        <v>0</v>
      </c>
      <c r="E182" s="23">
        <v>0</v>
      </c>
      <c r="F182" s="25">
        <f t="shared" si="10"/>
        <v>-1</v>
      </c>
      <c r="G182" s="23">
        <f t="shared" si="11"/>
        <v>-100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10"/>
        <v>0</v>
      </c>
      <c r="G184" s="23" t="str">
        <f t="shared" si="11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10"/>
        <v>0</v>
      </c>
      <c r="G185" s="23" t="str">
        <f t="shared" si="11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1</v>
      </c>
      <c r="E186" s="23">
        <v>0.0827129859387924</v>
      </c>
      <c r="F186" s="25">
        <f t="shared" si="10"/>
        <v>1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4</v>
      </c>
      <c r="E188" s="23">
        <v>0.3308519437551696</v>
      </c>
      <c r="F188" s="25">
        <f t="shared" si="10"/>
        <v>4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10"/>
        <v>0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1</v>
      </c>
      <c r="E190" s="23">
        <v>0.0827129859387924</v>
      </c>
      <c r="F190" s="25">
        <f t="shared" si="10"/>
        <v>1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5</v>
      </c>
      <c r="C191" s="23">
        <v>0.26881720430107525</v>
      </c>
      <c r="D191" s="24">
        <v>2</v>
      </c>
      <c r="E191" s="23">
        <v>0.1654259718775848</v>
      </c>
      <c r="F191" s="25">
        <f t="shared" si="10"/>
        <v>-3</v>
      </c>
      <c r="G191" s="23">
        <f t="shared" si="11"/>
        <v>-60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1</v>
      </c>
      <c r="C192" s="23">
        <v>0.053763440860215055</v>
      </c>
      <c r="D192" s="24">
        <v>2</v>
      </c>
      <c r="E192" s="23">
        <v>0.1654259718775848</v>
      </c>
      <c r="F192" s="25">
        <f t="shared" si="10"/>
        <v>1</v>
      </c>
      <c r="G192" s="23">
        <f t="shared" si="11"/>
        <v>100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1</v>
      </c>
      <c r="E193" s="23">
        <v>0.0827129859387924</v>
      </c>
      <c r="F193" s="25">
        <f t="shared" si="10"/>
        <v>1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10"/>
        <v>0</v>
      </c>
      <c r="G196" s="23" t="str">
        <f t="shared" si="11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0</v>
      </c>
      <c r="C198" s="23">
        <v>0</v>
      </c>
      <c r="D198" s="24">
        <v>0</v>
      </c>
      <c r="E198" s="23">
        <v>0</v>
      </c>
      <c r="F198" s="25">
        <f t="shared" si="10"/>
        <v>0</v>
      </c>
      <c r="G198" s="23" t="str">
        <f>IF(B198&gt;0,100*F198/B198,".")</f>
        <v>.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228</v>
      </c>
      <c r="C200" s="33">
        <v>12.258064516129032</v>
      </c>
      <c r="D200" s="34">
        <v>194</v>
      </c>
      <c r="E200" s="33">
        <v>16.046319272125725</v>
      </c>
      <c r="F200" s="35">
        <f>D200-B200</f>
        <v>-34</v>
      </c>
      <c r="G200" s="33">
        <f>IF(B200&gt;0,100*F200/B200,".")</f>
        <v>-14.912280701754385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1860</v>
      </c>
      <c r="C201" s="33">
        <v>100</v>
      </c>
      <c r="D201" s="34">
        <v>1209</v>
      </c>
      <c r="E201" s="33">
        <v>100</v>
      </c>
      <c r="F201" s="35">
        <f>D201-B201</f>
        <v>-651</v>
      </c>
      <c r="G201" s="33">
        <f>IF(B201&gt;0,100*F201/B201,".")</f>
        <v>-35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P1066"/>
  <sheetViews>
    <sheetView zoomScaleSheetLayoutView="100" workbookViewId="0" topLeftCell="A167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2</v>
      </c>
      <c r="E9" s="23">
        <v>0.11799410029498525</v>
      </c>
      <c r="F9" s="25">
        <f t="shared" si="0"/>
        <v>2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1</v>
      </c>
      <c r="C14" s="23">
        <v>0.04899559039686428</v>
      </c>
      <c r="D14" s="24">
        <v>0</v>
      </c>
      <c r="E14" s="23">
        <v>0</v>
      </c>
      <c r="F14" s="25">
        <f t="shared" si="0"/>
        <v>-1</v>
      </c>
      <c r="G14" s="23">
        <f t="shared" si="1"/>
        <v>-100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42</v>
      </c>
      <c r="C16" s="23">
        <v>2.0578147966683</v>
      </c>
      <c r="D16" s="24">
        <v>17</v>
      </c>
      <c r="E16" s="23">
        <v>1.0029498525073746</v>
      </c>
      <c r="F16" s="25">
        <f t="shared" si="0"/>
        <v>-25</v>
      </c>
      <c r="G16" s="23">
        <f t="shared" si="1"/>
        <v>-59.523809523809526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2</v>
      </c>
      <c r="C18" s="23">
        <v>0.09799118079372857</v>
      </c>
      <c r="D18" s="24">
        <v>4</v>
      </c>
      <c r="E18" s="23">
        <v>0.2359882005899705</v>
      </c>
      <c r="F18" s="25">
        <f t="shared" si="0"/>
        <v>2</v>
      </c>
      <c r="G18" s="23">
        <f t="shared" si="1"/>
        <v>100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1</v>
      </c>
      <c r="C19" s="23">
        <v>0.04899559039686428</v>
      </c>
      <c r="D19" s="24">
        <v>2</v>
      </c>
      <c r="E19" s="23">
        <v>0.11799410029498525</v>
      </c>
      <c r="F19" s="25">
        <f t="shared" si="0"/>
        <v>1</v>
      </c>
      <c r="G19" s="23">
        <f t="shared" si="1"/>
        <v>100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47</v>
      </c>
      <c r="C24" s="23">
        <v>2.3027927486526214</v>
      </c>
      <c r="D24" s="24">
        <v>32</v>
      </c>
      <c r="E24" s="23">
        <v>1.887905604719764</v>
      </c>
      <c r="F24" s="25">
        <f t="shared" si="0"/>
        <v>-15</v>
      </c>
      <c r="G24" s="23">
        <f t="shared" si="1"/>
        <v>-31.914893617021278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1</v>
      </c>
      <c r="C27" s="23">
        <v>0.04899559039686428</v>
      </c>
      <c r="D27" s="24">
        <v>1</v>
      </c>
      <c r="E27" s="23">
        <v>0.058997050147492625</v>
      </c>
      <c r="F27" s="25">
        <f t="shared" si="0"/>
        <v>0</v>
      </c>
      <c r="G27" s="23">
        <f t="shared" si="1"/>
        <v>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0</v>
      </c>
      <c r="E29" s="23">
        <v>0</v>
      </c>
      <c r="F29" s="25">
        <f t="shared" si="0"/>
        <v>0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14</v>
      </c>
      <c r="E30" s="23">
        <v>0.8259587020648967</v>
      </c>
      <c r="F30" s="25">
        <f t="shared" si="0"/>
        <v>14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39</v>
      </c>
      <c r="C33" s="23">
        <v>1.910828025477707</v>
      </c>
      <c r="D33" s="24">
        <v>0</v>
      </c>
      <c r="E33" s="23">
        <v>0</v>
      </c>
      <c r="F33" s="25">
        <f t="shared" si="0"/>
        <v>-39</v>
      </c>
      <c r="G33" s="23">
        <f t="shared" si="1"/>
        <v>-100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2</v>
      </c>
      <c r="C35" s="23">
        <v>0.09799118079372857</v>
      </c>
      <c r="D35" s="24">
        <v>0</v>
      </c>
      <c r="E35" s="23">
        <v>0</v>
      </c>
      <c r="F35" s="25">
        <f t="shared" si="0"/>
        <v>-2</v>
      </c>
      <c r="G35" s="23">
        <f t="shared" si="1"/>
        <v>-100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3</v>
      </c>
      <c r="C37" s="23">
        <v>0.14698677119059284</v>
      </c>
      <c r="D37" s="24">
        <v>5</v>
      </c>
      <c r="E37" s="23">
        <v>0.2949852507374631</v>
      </c>
      <c r="F37" s="25">
        <f t="shared" si="0"/>
        <v>2</v>
      </c>
      <c r="G37" s="23">
        <f t="shared" si="1"/>
        <v>66.66666666666667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2"/>
        <v>0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0</v>
      </c>
      <c r="C40" s="23">
        <v>0</v>
      </c>
      <c r="D40" s="24">
        <v>0</v>
      </c>
      <c r="E40" s="23">
        <v>0</v>
      </c>
      <c r="F40" s="25">
        <f t="shared" si="2"/>
        <v>0</v>
      </c>
      <c r="G40" s="23" t="str">
        <f t="shared" si="3"/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1</v>
      </c>
      <c r="C42" s="23">
        <v>0.04899559039686428</v>
      </c>
      <c r="D42" s="24">
        <v>0</v>
      </c>
      <c r="E42" s="23">
        <v>0</v>
      </c>
      <c r="F42" s="25">
        <f t="shared" si="2"/>
        <v>-1</v>
      </c>
      <c r="G42" s="23">
        <f t="shared" si="3"/>
        <v>-100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2"/>
        <v>0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2"/>
        <v>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2"/>
        <v>0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3</v>
      </c>
      <c r="C58" s="23">
        <v>0.14698677119059284</v>
      </c>
      <c r="D58" s="24">
        <v>3</v>
      </c>
      <c r="E58" s="23">
        <v>0.17699115044247787</v>
      </c>
      <c r="F58" s="25">
        <f t="shared" si="2"/>
        <v>0</v>
      </c>
      <c r="G58" s="23">
        <f t="shared" si="3"/>
        <v>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2</v>
      </c>
      <c r="C61" s="23">
        <v>0.09799118079372857</v>
      </c>
      <c r="D61" s="24">
        <v>3</v>
      </c>
      <c r="E61" s="23">
        <v>0.17699115044247787</v>
      </c>
      <c r="F61" s="25">
        <f t="shared" si="2"/>
        <v>1</v>
      </c>
      <c r="G61" s="23">
        <f t="shared" si="3"/>
        <v>50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2</v>
      </c>
      <c r="E64" s="23">
        <v>0.11799410029498525</v>
      </c>
      <c r="F64" s="25">
        <f t="shared" si="2"/>
        <v>2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1</v>
      </c>
      <c r="C65" s="23">
        <v>0.04899559039686428</v>
      </c>
      <c r="D65" s="24">
        <v>0</v>
      </c>
      <c r="E65" s="23">
        <v>0</v>
      </c>
      <c r="F65" s="25">
        <f t="shared" si="2"/>
        <v>-1</v>
      </c>
      <c r="G65" s="23">
        <f t="shared" si="3"/>
        <v>-100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</v>
      </c>
      <c r="C69" s="23">
        <v>0.04899559039686428</v>
      </c>
      <c r="D69" s="24">
        <v>0</v>
      </c>
      <c r="E69" s="23">
        <v>0</v>
      </c>
      <c r="F69" s="25">
        <f t="shared" si="2"/>
        <v>-1</v>
      </c>
      <c r="G69" s="23">
        <f t="shared" si="3"/>
        <v>-100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4"/>
        <v>0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4"/>
        <v>0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4"/>
        <v>0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2</v>
      </c>
      <c r="C77" s="23">
        <v>0.09799118079372857</v>
      </c>
      <c r="D77" s="24">
        <v>1</v>
      </c>
      <c r="E77" s="23">
        <v>0.058997050147492625</v>
      </c>
      <c r="F77" s="25">
        <f t="shared" si="4"/>
        <v>-1</v>
      </c>
      <c r="G77" s="23">
        <f t="shared" si="5"/>
        <v>-50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3</v>
      </c>
      <c r="C79" s="23">
        <v>0.14698677119059284</v>
      </c>
      <c r="D79" s="24">
        <v>1</v>
      </c>
      <c r="E79" s="23">
        <v>0.058997050147492625</v>
      </c>
      <c r="F79" s="25">
        <f t="shared" si="4"/>
        <v>-2</v>
      </c>
      <c r="G79" s="23">
        <f t="shared" si="5"/>
        <v>-66.66666666666667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4"/>
        <v>0</v>
      </c>
      <c r="G81" s="23" t="str">
        <f t="shared" si="5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4</v>
      </c>
      <c r="C85" s="23">
        <v>0.19598236158745713</v>
      </c>
      <c r="D85" s="24">
        <v>9</v>
      </c>
      <c r="E85" s="23">
        <v>0.5309734513274337</v>
      </c>
      <c r="F85" s="25">
        <f t="shared" si="4"/>
        <v>5</v>
      </c>
      <c r="G85" s="23">
        <f t="shared" si="5"/>
        <v>125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4"/>
        <v>0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10</v>
      </c>
      <c r="C105" s="23">
        <v>0.4899559039686428</v>
      </c>
      <c r="D105" s="24">
        <v>6</v>
      </c>
      <c r="E105" s="23">
        <v>0.35398230088495575</v>
      </c>
      <c r="F105" s="25">
        <f t="shared" si="6"/>
        <v>-4</v>
      </c>
      <c r="G105" s="23">
        <f t="shared" si="7"/>
        <v>-40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3</v>
      </c>
      <c r="C107" s="23">
        <v>0.14698677119059284</v>
      </c>
      <c r="D107" s="24">
        <v>3</v>
      </c>
      <c r="E107" s="23">
        <v>0.17699115044247787</v>
      </c>
      <c r="F107" s="25">
        <f t="shared" si="6"/>
        <v>0</v>
      </c>
      <c r="G107" s="23">
        <f t="shared" si="7"/>
        <v>0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1</v>
      </c>
      <c r="C109" s="23">
        <v>0.04899559039686428</v>
      </c>
      <c r="D109" s="24">
        <v>5</v>
      </c>
      <c r="E109" s="23">
        <v>0.2949852507374631</v>
      </c>
      <c r="F109" s="25">
        <f t="shared" si="6"/>
        <v>4</v>
      </c>
      <c r="G109" s="23">
        <f t="shared" si="7"/>
        <v>400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1</v>
      </c>
      <c r="E112" s="23">
        <v>0.058997050147492625</v>
      </c>
      <c r="F112" s="25">
        <f t="shared" si="6"/>
        <v>1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0</v>
      </c>
      <c r="C114" s="23">
        <v>0</v>
      </c>
      <c r="D114" s="24">
        <v>0</v>
      </c>
      <c r="E114" s="23">
        <v>0</v>
      </c>
      <c r="F114" s="25">
        <f t="shared" si="6"/>
        <v>0</v>
      </c>
      <c r="G114" s="23" t="str">
        <f t="shared" si="7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6"/>
        <v>0</v>
      </c>
      <c r="G116" s="23" t="str">
        <f t="shared" si="7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2</v>
      </c>
      <c r="C118" s="23">
        <v>0.09799118079372857</v>
      </c>
      <c r="D118" s="24">
        <v>0</v>
      </c>
      <c r="E118" s="23">
        <v>0</v>
      </c>
      <c r="F118" s="25">
        <f t="shared" si="6"/>
        <v>-2</v>
      </c>
      <c r="G118" s="23">
        <f t="shared" si="7"/>
        <v>-100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6"/>
        <v>0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1</v>
      </c>
      <c r="E120" s="23">
        <v>0.058997050147492625</v>
      </c>
      <c r="F120" s="25">
        <f t="shared" si="6"/>
        <v>1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6"/>
        <v>0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1</v>
      </c>
      <c r="C123" s="23">
        <v>0.04899559039686428</v>
      </c>
      <c r="D123" s="24">
        <v>0</v>
      </c>
      <c r="E123" s="23">
        <v>0</v>
      </c>
      <c r="F123" s="25">
        <f t="shared" si="6"/>
        <v>-1</v>
      </c>
      <c r="G123" s="23">
        <f t="shared" si="7"/>
        <v>-100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0</v>
      </c>
      <c r="C126" s="23">
        <v>0</v>
      </c>
      <c r="D126" s="24">
        <v>1</v>
      </c>
      <c r="E126" s="23">
        <v>0.058997050147492625</v>
      </c>
      <c r="F126" s="25">
        <f t="shared" si="6"/>
        <v>1</v>
      </c>
      <c r="G126" s="23" t="str">
        <f t="shared" si="7"/>
        <v>.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6"/>
        <v>0</v>
      </c>
      <c r="G127" s="23" t="str">
        <f t="shared" si="7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3</v>
      </c>
      <c r="C128" s="23">
        <v>0.14698677119059284</v>
      </c>
      <c r="D128" s="24">
        <v>1</v>
      </c>
      <c r="E128" s="23">
        <v>0.058997050147492625</v>
      </c>
      <c r="F128" s="25">
        <f t="shared" si="6"/>
        <v>-2</v>
      </c>
      <c r="G128" s="23">
        <f t="shared" si="7"/>
        <v>-66.66666666666667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1</v>
      </c>
      <c r="C129" s="23">
        <v>0.04899559039686428</v>
      </c>
      <c r="D129" s="24">
        <v>2</v>
      </c>
      <c r="E129" s="23">
        <v>0.11799410029498525</v>
      </c>
      <c r="F129" s="25">
        <f t="shared" si="6"/>
        <v>1</v>
      </c>
      <c r="G129" s="23">
        <f t="shared" si="7"/>
        <v>100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3</v>
      </c>
      <c r="C130" s="23">
        <v>0.14698677119059284</v>
      </c>
      <c r="D130" s="24">
        <v>1</v>
      </c>
      <c r="E130" s="23">
        <v>0.058997050147492625</v>
      </c>
      <c r="F130" s="25">
        <f t="shared" si="6"/>
        <v>-2</v>
      </c>
      <c r="G130" s="23">
        <f t="shared" si="7"/>
        <v>-66.66666666666667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6"/>
        <v>0</v>
      </c>
      <c r="G131" s="23" t="str">
        <f t="shared" si="7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141</v>
      </c>
      <c r="C132" s="23">
        <v>6.908378245957864</v>
      </c>
      <c r="D132" s="24">
        <v>44</v>
      </c>
      <c r="E132" s="23">
        <v>2.5958702064896757</v>
      </c>
      <c r="F132" s="25">
        <f t="shared" si="6"/>
        <v>-97</v>
      </c>
      <c r="G132" s="23">
        <f t="shared" si="7"/>
        <v>-68.79432624113475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8"/>
        <v>0</v>
      </c>
      <c r="G135" s="23" t="str">
        <f t="shared" si="9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8</v>
      </c>
      <c r="C136" s="23">
        <v>0.39196472317491426</v>
      </c>
      <c r="D136" s="24">
        <v>6</v>
      </c>
      <c r="E136" s="23">
        <v>0.35398230088495575</v>
      </c>
      <c r="F136" s="25">
        <f t="shared" si="8"/>
        <v>-2</v>
      </c>
      <c r="G136" s="23">
        <f t="shared" si="9"/>
        <v>-25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1</v>
      </c>
      <c r="C138" s="23">
        <v>0.04899559039686428</v>
      </c>
      <c r="D138" s="24">
        <v>0</v>
      </c>
      <c r="E138" s="23">
        <v>0</v>
      </c>
      <c r="F138" s="25">
        <f t="shared" si="8"/>
        <v>-1</v>
      </c>
      <c r="G138" s="23">
        <f t="shared" si="9"/>
        <v>-100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18</v>
      </c>
      <c r="C139" s="23">
        <v>0.8819206271435571</v>
      </c>
      <c r="D139" s="24">
        <v>32</v>
      </c>
      <c r="E139" s="23">
        <v>1.887905604719764</v>
      </c>
      <c r="F139" s="25">
        <f t="shared" si="8"/>
        <v>14</v>
      </c>
      <c r="G139" s="23">
        <f t="shared" si="9"/>
        <v>77.77777777777777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1</v>
      </c>
      <c r="E141" s="23">
        <v>0.058997050147492625</v>
      </c>
      <c r="F141" s="25">
        <f t="shared" si="8"/>
        <v>1</v>
      </c>
      <c r="G141" s="23" t="str">
        <f t="shared" si="9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8"/>
        <v>0</v>
      </c>
      <c r="G143" s="23" t="str">
        <f t="shared" si="9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8"/>
        <v>0</v>
      </c>
      <c r="G145" s="23" t="str">
        <f t="shared" si="9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8"/>
        <v>0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1</v>
      </c>
      <c r="C147" s="23">
        <v>0.04899559039686428</v>
      </c>
      <c r="D147" s="24">
        <v>1</v>
      </c>
      <c r="E147" s="23">
        <v>0.058997050147492625</v>
      </c>
      <c r="F147" s="25">
        <f t="shared" si="8"/>
        <v>0</v>
      </c>
      <c r="G147" s="23">
        <f t="shared" si="9"/>
        <v>0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0</v>
      </c>
      <c r="C148" s="23">
        <v>0</v>
      </c>
      <c r="D148" s="24">
        <v>0</v>
      </c>
      <c r="E148" s="23">
        <v>0</v>
      </c>
      <c r="F148" s="25">
        <f t="shared" si="8"/>
        <v>0</v>
      </c>
      <c r="G148" s="23" t="str">
        <f t="shared" si="9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1</v>
      </c>
      <c r="C151" s="23">
        <v>0.04899559039686428</v>
      </c>
      <c r="D151" s="24">
        <v>0</v>
      </c>
      <c r="E151" s="23">
        <v>0</v>
      </c>
      <c r="F151" s="25">
        <f t="shared" si="8"/>
        <v>-1</v>
      </c>
      <c r="G151" s="23">
        <f t="shared" si="9"/>
        <v>-100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0</v>
      </c>
      <c r="E153" s="23">
        <v>0</v>
      </c>
      <c r="F153" s="25">
        <f t="shared" si="8"/>
        <v>0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8"/>
        <v>0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0</v>
      </c>
      <c r="C165" s="23">
        <v>0</v>
      </c>
      <c r="D165" s="24">
        <v>1</v>
      </c>
      <c r="E165" s="23">
        <v>0.058997050147492625</v>
      </c>
      <c r="F165" s="25">
        <f t="shared" si="8"/>
        <v>1</v>
      </c>
      <c r="G165" s="23" t="str">
        <f t="shared" si="9"/>
        <v>.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10"/>
        <v>0</v>
      </c>
      <c r="G167" s="23" t="str">
        <f t="shared" si="11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10"/>
        <v>0</v>
      </c>
      <c r="G177" s="23" t="str">
        <f t="shared" si="11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6</v>
      </c>
      <c r="C178" s="23">
        <v>0.29397354238118567</v>
      </c>
      <c r="D178" s="24">
        <v>0</v>
      </c>
      <c r="E178" s="23">
        <v>0</v>
      </c>
      <c r="F178" s="25">
        <f t="shared" si="10"/>
        <v>-6</v>
      </c>
      <c r="G178" s="23">
        <f t="shared" si="11"/>
        <v>-100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1</v>
      </c>
      <c r="C182" s="23">
        <v>0.04899559039686428</v>
      </c>
      <c r="D182" s="24">
        <v>5</v>
      </c>
      <c r="E182" s="23">
        <v>0.2949852507374631</v>
      </c>
      <c r="F182" s="25">
        <f t="shared" si="10"/>
        <v>4</v>
      </c>
      <c r="G182" s="23">
        <f t="shared" si="11"/>
        <v>400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10"/>
        <v>0</v>
      </c>
      <c r="G184" s="23" t="str">
        <f t="shared" si="11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10"/>
        <v>0</v>
      </c>
      <c r="G185" s="23" t="str">
        <f t="shared" si="11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10"/>
        <v>0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4</v>
      </c>
      <c r="E188" s="23">
        <v>0.2359882005899705</v>
      </c>
      <c r="F188" s="25">
        <f t="shared" si="10"/>
        <v>4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10"/>
        <v>0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1</v>
      </c>
      <c r="E190" s="23">
        <v>0.058997050147492625</v>
      </c>
      <c r="F190" s="25">
        <f t="shared" si="10"/>
        <v>1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6</v>
      </c>
      <c r="C191" s="23">
        <v>0.29397354238118567</v>
      </c>
      <c r="D191" s="24">
        <v>9</v>
      </c>
      <c r="E191" s="23">
        <v>0.5309734513274337</v>
      </c>
      <c r="F191" s="25">
        <f t="shared" si="10"/>
        <v>3</v>
      </c>
      <c r="G191" s="23">
        <f t="shared" si="11"/>
        <v>50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4</v>
      </c>
      <c r="C192" s="23">
        <v>0.19598236158745713</v>
      </c>
      <c r="D192" s="24">
        <v>3</v>
      </c>
      <c r="E192" s="23">
        <v>0.17699115044247787</v>
      </c>
      <c r="F192" s="25">
        <f t="shared" si="10"/>
        <v>-1</v>
      </c>
      <c r="G192" s="23">
        <f t="shared" si="11"/>
        <v>-25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10"/>
        <v>0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10"/>
        <v>0</v>
      </c>
      <c r="G196" s="23" t="str">
        <f t="shared" si="11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0</v>
      </c>
      <c r="C198" s="23">
        <v>0</v>
      </c>
      <c r="D198" s="24">
        <v>0</v>
      </c>
      <c r="E198" s="23">
        <v>0</v>
      </c>
      <c r="F198" s="25">
        <f t="shared" si="10"/>
        <v>0</v>
      </c>
      <c r="G198" s="23" t="str">
        <f>IF(B198&gt;0,100*F198/B198,".")</f>
        <v>.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366</v>
      </c>
      <c r="C200" s="33">
        <v>17.93238608525233</v>
      </c>
      <c r="D200" s="34">
        <v>224</v>
      </c>
      <c r="E200" s="33">
        <v>13.215339233038348</v>
      </c>
      <c r="F200" s="35">
        <f>D200-B200</f>
        <v>-142</v>
      </c>
      <c r="G200" s="33">
        <f>IF(B200&gt;0,100*F200/B200,".")</f>
        <v>-38.797814207650276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2041</v>
      </c>
      <c r="C201" s="33">
        <v>100</v>
      </c>
      <c r="D201" s="34">
        <v>1695</v>
      </c>
      <c r="E201" s="33">
        <v>100</v>
      </c>
      <c r="F201" s="35">
        <f>D201-B201</f>
        <v>-346</v>
      </c>
      <c r="G201" s="33">
        <f>IF(B201&gt;0,100*F201/B201,".")</f>
        <v>-16.95247427731504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P1066"/>
  <sheetViews>
    <sheetView zoomScaleSheetLayoutView="100" workbookViewId="0" topLeftCell="A167">
      <selection activeCell="A192" sqref="A192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209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7</v>
      </c>
      <c r="E8" s="23">
        <v>0.8373205741626795</v>
      </c>
      <c r="F8" s="25">
        <f t="shared" si="0"/>
        <v>7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19</v>
      </c>
      <c r="E9" s="23">
        <v>2.272727272727273</v>
      </c>
      <c r="F9" s="25">
        <f t="shared" si="0"/>
        <v>19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13</v>
      </c>
      <c r="C11" s="23">
        <v>1.2987012987012987</v>
      </c>
      <c r="D11" s="24">
        <v>0</v>
      </c>
      <c r="E11" s="23">
        <v>0</v>
      </c>
      <c r="F11" s="25">
        <f t="shared" si="0"/>
        <v>-13</v>
      </c>
      <c r="G11" s="23">
        <f t="shared" si="1"/>
        <v>-100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13</v>
      </c>
      <c r="C12" s="23">
        <v>1.2987012987012987</v>
      </c>
      <c r="D12" s="24">
        <v>0</v>
      </c>
      <c r="E12" s="23">
        <v>0</v>
      </c>
      <c r="F12" s="25">
        <f t="shared" si="0"/>
        <v>-13</v>
      </c>
      <c r="G12" s="23">
        <f t="shared" si="1"/>
        <v>-100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10</v>
      </c>
      <c r="C14" s="23">
        <v>0.999000999000999</v>
      </c>
      <c r="D14" s="24">
        <v>1</v>
      </c>
      <c r="E14" s="23">
        <v>0.11961722488038277</v>
      </c>
      <c r="F14" s="25">
        <f t="shared" si="0"/>
        <v>-9</v>
      </c>
      <c r="G14" s="23">
        <f t="shared" si="1"/>
        <v>-90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9</v>
      </c>
      <c r="C16" s="23">
        <v>0.8991008991008991</v>
      </c>
      <c r="D16" s="24">
        <v>1</v>
      </c>
      <c r="E16" s="23">
        <v>0.11961722488038277</v>
      </c>
      <c r="F16" s="25">
        <f t="shared" si="0"/>
        <v>-8</v>
      </c>
      <c r="G16" s="23">
        <f t="shared" si="1"/>
        <v>-88.88888888888889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0</v>
      </c>
      <c r="C18" s="23">
        <v>0</v>
      </c>
      <c r="D18" s="24">
        <v>0</v>
      </c>
      <c r="E18" s="23">
        <v>0</v>
      </c>
      <c r="F18" s="25">
        <f t="shared" si="0"/>
        <v>0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3</v>
      </c>
      <c r="C19" s="23">
        <v>0.2997002997002997</v>
      </c>
      <c r="D19" s="24">
        <v>2</v>
      </c>
      <c r="E19" s="23">
        <v>0.23923444976076555</v>
      </c>
      <c r="F19" s="25">
        <f t="shared" si="0"/>
        <v>-1</v>
      </c>
      <c r="G19" s="23">
        <f t="shared" si="1"/>
        <v>-33.333333333333336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0</v>
      </c>
      <c r="C24" s="23">
        <v>0</v>
      </c>
      <c r="D24" s="24">
        <v>2</v>
      </c>
      <c r="E24" s="23">
        <v>0.23923444976076555</v>
      </c>
      <c r="F24" s="25">
        <f t="shared" si="0"/>
        <v>2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0</v>
      </c>
      <c r="E29" s="23">
        <v>0</v>
      </c>
      <c r="F29" s="25">
        <f t="shared" si="0"/>
        <v>0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14</v>
      </c>
      <c r="C33" s="23">
        <v>1.3986013986013985</v>
      </c>
      <c r="D33" s="24">
        <v>5</v>
      </c>
      <c r="E33" s="23">
        <v>0.5980861244019139</v>
      </c>
      <c r="F33" s="25">
        <f t="shared" si="0"/>
        <v>-9</v>
      </c>
      <c r="G33" s="23">
        <f t="shared" si="1"/>
        <v>-64.28571428571429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1</v>
      </c>
      <c r="C34" s="23">
        <v>0.0999000999000999</v>
      </c>
      <c r="D34" s="24">
        <v>0</v>
      </c>
      <c r="E34" s="23">
        <v>0</v>
      </c>
      <c r="F34" s="25">
        <f t="shared" si="0"/>
        <v>-1</v>
      </c>
      <c r="G34" s="23">
        <f t="shared" si="1"/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1</v>
      </c>
      <c r="C35" s="23">
        <v>0.0999000999000999</v>
      </c>
      <c r="D35" s="24">
        <v>5</v>
      </c>
      <c r="E35" s="23">
        <v>0.5980861244019139</v>
      </c>
      <c r="F35" s="25">
        <f t="shared" si="0"/>
        <v>4</v>
      </c>
      <c r="G35" s="23">
        <f t="shared" si="1"/>
        <v>400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4</v>
      </c>
      <c r="C37" s="23">
        <v>0.3996003996003996</v>
      </c>
      <c r="D37" s="24">
        <v>12</v>
      </c>
      <c r="E37" s="23">
        <v>1.4354066985645932</v>
      </c>
      <c r="F37" s="25">
        <f t="shared" si="0"/>
        <v>8</v>
      </c>
      <c r="G37" s="23">
        <f t="shared" si="1"/>
        <v>200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2"/>
        <v>0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0</v>
      </c>
      <c r="C40" s="23">
        <v>0</v>
      </c>
      <c r="D40" s="24">
        <v>0</v>
      </c>
      <c r="E40" s="23">
        <v>0</v>
      </c>
      <c r="F40" s="25">
        <f t="shared" si="2"/>
        <v>0</v>
      </c>
      <c r="G40" s="23" t="str">
        <f t="shared" si="3"/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2"/>
        <v>0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2"/>
        <v>0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2"/>
        <v>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2"/>
        <v>0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1</v>
      </c>
      <c r="C58" s="23">
        <v>0.0999000999000999</v>
      </c>
      <c r="D58" s="24">
        <v>0</v>
      </c>
      <c r="E58" s="23">
        <v>0</v>
      </c>
      <c r="F58" s="25">
        <f t="shared" si="2"/>
        <v>-1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2"/>
        <v>0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2"/>
        <v>0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1</v>
      </c>
      <c r="C65" s="23">
        <v>0.0999000999000999</v>
      </c>
      <c r="D65" s="24">
        <v>1</v>
      </c>
      <c r="E65" s="23">
        <v>0.11961722488038277</v>
      </c>
      <c r="F65" s="25">
        <f t="shared" si="2"/>
        <v>0</v>
      </c>
      <c r="G65" s="23">
        <f t="shared" si="3"/>
        <v>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0</v>
      </c>
      <c r="C69" s="23">
        <v>0</v>
      </c>
      <c r="D69" s="24">
        <v>0</v>
      </c>
      <c r="E69" s="23">
        <v>0</v>
      </c>
      <c r="F69" s="25">
        <f t="shared" si="2"/>
        <v>0</v>
      </c>
      <c r="G69" s="23" t="str">
        <f t="shared" si="3"/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4"/>
        <v>0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4"/>
        <v>0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4"/>
        <v>0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0</v>
      </c>
      <c r="E77" s="23">
        <v>0</v>
      </c>
      <c r="F77" s="25">
        <f t="shared" si="4"/>
        <v>0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2</v>
      </c>
      <c r="E79" s="23">
        <v>0.23923444976076555</v>
      </c>
      <c r="F79" s="25">
        <f t="shared" si="4"/>
        <v>2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4"/>
        <v>0</v>
      </c>
      <c r="G81" s="23" t="str">
        <f t="shared" si="5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8</v>
      </c>
      <c r="C85" s="23">
        <v>0.7992007992007992</v>
      </c>
      <c r="D85" s="24">
        <v>3</v>
      </c>
      <c r="E85" s="23">
        <v>0.3588516746411483</v>
      </c>
      <c r="F85" s="25">
        <f t="shared" si="4"/>
        <v>-5</v>
      </c>
      <c r="G85" s="23">
        <f t="shared" si="5"/>
        <v>-62.5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4"/>
        <v>0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2</v>
      </c>
      <c r="E99" s="23">
        <v>0.23923444976076555</v>
      </c>
      <c r="F99" s="25">
        <f t="shared" si="4"/>
        <v>2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1</v>
      </c>
      <c r="E102" s="23">
        <v>0.11961722488038277</v>
      </c>
      <c r="F102" s="25">
        <f aca="true" t="shared" si="6" ref="F102:F133">D102-B102</f>
        <v>1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1</v>
      </c>
      <c r="E105" s="23">
        <v>0.11961722488038277</v>
      </c>
      <c r="F105" s="25">
        <f t="shared" si="6"/>
        <v>1</v>
      </c>
      <c r="G105" s="23" t="str">
        <f t="shared" si="7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0</v>
      </c>
      <c r="C107" s="23">
        <v>0</v>
      </c>
      <c r="D107" s="24">
        <v>1</v>
      </c>
      <c r="E107" s="23">
        <v>0.11961722488038277</v>
      </c>
      <c r="F107" s="25">
        <f t="shared" si="6"/>
        <v>1</v>
      </c>
      <c r="G107" s="23" t="str">
        <f t="shared" si="7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7</v>
      </c>
      <c r="C109" s="23">
        <v>0.6993006993006993</v>
      </c>
      <c r="D109" s="24">
        <v>0</v>
      </c>
      <c r="E109" s="23">
        <v>0</v>
      </c>
      <c r="F109" s="25">
        <f t="shared" si="6"/>
        <v>-7</v>
      </c>
      <c r="G109" s="23">
        <f t="shared" si="7"/>
        <v>-100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6"/>
        <v>0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2</v>
      </c>
      <c r="C114" s="23">
        <v>0.1998001998001998</v>
      </c>
      <c r="D114" s="24">
        <v>0</v>
      </c>
      <c r="E114" s="23">
        <v>0</v>
      </c>
      <c r="F114" s="25">
        <f t="shared" si="6"/>
        <v>-2</v>
      </c>
      <c r="G114" s="23">
        <f t="shared" si="7"/>
        <v>-100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6"/>
        <v>0</v>
      </c>
      <c r="G116" s="23" t="str">
        <f t="shared" si="7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1</v>
      </c>
      <c r="C118" s="23">
        <v>0.0999000999000999</v>
      </c>
      <c r="D118" s="24">
        <v>0</v>
      </c>
      <c r="E118" s="23">
        <v>0</v>
      </c>
      <c r="F118" s="25">
        <f t="shared" si="6"/>
        <v>-1</v>
      </c>
      <c r="G118" s="23">
        <f t="shared" si="7"/>
        <v>-100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6"/>
        <v>0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6"/>
        <v>0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6"/>
        <v>0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1</v>
      </c>
      <c r="C123" s="23">
        <v>0.0999000999000999</v>
      </c>
      <c r="D123" s="24">
        <v>0</v>
      </c>
      <c r="E123" s="23">
        <v>0</v>
      </c>
      <c r="F123" s="25">
        <f t="shared" si="6"/>
        <v>-1</v>
      </c>
      <c r="G123" s="23">
        <f t="shared" si="7"/>
        <v>-100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0</v>
      </c>
      <c r="C126" s="23">
        <v>0</v>
      </c>
      <c r="D126" s="24">
        <v>0</v>
      </c>
      <c r="E126" s="23">
        <v>0</v>
      </c>
      <c r="F126" s="25">
        <f t="shared" si="6"/>
        <v>0</v>
      </c>
      <c r="G126" s="23" t="str">
        <f t="shared" si="7"/>
        <v>.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1</v>
      </c>
      <c r="C127" s="23">
        <v>0.0999000999000999</v>
      </c>
      <c r="D127" s="24">
        <v>1</v>
      </c>
      <c r="E127" s="23">
        <v>0.11961722488038277</v>
      </c>
      <c r="F127" s="25">
        <f t="shared" si="6"/>
        <v>0</v>
      </c>
      <c r="G127" s="23">
        <f t="shared" si="7"/>
        <v>0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1</v>
      </c>
      <c r="C128" s="23">
        <v>0.0999000999000999</v>
      </c>
      <c r="D128" s="24">
        <v>0</v>
      </c>
      <c r="E128" s="23">
        <v>0</v>
      </c>
      <c r="F128" s="25">
        <f t="shared" si="6"/>
        <v>-1</v>
      </c>
      <c r="G128" s="23">
        <f t="shared" si="7"/>
        <v>-100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6"/>
        <v>0</v>
      </c>
      <c r="G130" s="23" t="str">
        <f t="shared" si="7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3</v>
      </c>
      <c r="C131" s="23">
        <v>0.2997002997002997</v>
      </c>
      <c r="D131" s="24">
        <v>2</v>
      </c>
      <c r="E131" s="23">
        <v>0.23923444976076555</v>
      </c>
      <c r="F131" s="25">
        <f t="shared" si="6"/>
        <v>-1</v>
      </c>
      <c r="G131" s="23">
        <f t="shared" si="7"/>
        <v>-33.333333333333336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27</v>
      </c>
      <c r="C132" s="23">
        <v>2.6973026973026974</v>
      </c>
      <c r="D132" s="24">
        <v>11</v>
      </c>
      <c r="E132" s="23">
        <v>1.3157894736842106</v>
      </c>
      <c r="F132" s="25">
        <f t="shared" si="6"/>
        <v>-16</v>
      </c>
      <c r="G132" s="23">
        <f t="shared" si="7"/>
        <v>-59.25925925925926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8"/>
        <v>0</v>
      </c>
      <c r="G135" s="23" t="str">
        <f t="shared" si="9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5</v>
      </c>
      <c r="C136" s="23">
        <v>0.4995004995004995</v>
      </c>
      <c r="D136" s="24">
        <v>2</v>
      </c>
      <c r="E136" s="23">
        <v>0.23923444976076555</v>
      </c>
      <c r="F136" s="25">
        <f t="shared" si="8"/>
        <v>-3</v>
      </c>
      <c r="G136" s="23">
        <f t="shared" si="9"/>
        <v>-60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0</v>
      </c>
      <c r="C138" s="23">
        <v>0</v>
      </c>
      <c r="D138" s="24">
        <v>0</v>
      </c>
      <c r="E138" s="23">
        <v>0</v>
      </c>
      <c r="F138" s="25">
        <f t="shared" si="8"/>
        <v>0</v>
      </c>
      <c r="G138" s="23" t="str">
        <f t="shared" si="9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14</v>
      </c>
      <c r="C139" s="23">
        <v>1.3986013986013985</v>
      </c>
      <c r="D139" s="24">
        <v>7</v>
      </c>
      <c r="E139" s="23">
        <v>0.8373205741626795</v>
      </c>
      <c r="F139" s="25">
        <f t="shared" si="8"/>
        <v>-7</v>
      </c>
      <c r="G139" s="23">
        <f t="shared" si="9"/>
        <v>-50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8"/>
        <v>0</v>
      </c>
      <c r="G141" s="23" t="str">
        <f t="shared" si="9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8"/>
        <v>0</v>
      </c>
      <c r="G143" s="23" t="str">
        <f t="shared" si="9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9</v>
      </c>
      <c r="C145" s="23">
        <v>0.8991008991008991</v>
      </c>
      <c r="D145" s="24">
        <v>13</v>
      </c>
      <c r="E145" s="23">
        <v>1.555023923444976</v>
      </c>
      <c r="F145" s="25">
        <f t="shared" si="8"/>
        <v>4</v>
      </c>
      <c r="G145" s="23">
        <f t="shared" si="9"/>
        <v>44.44444444444444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8"/>
        <v>0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1</v>
      </c>
      <c r="C147" s="23">
        <v>0.0999000999000999</v>
      </c>
      <c r="D147" s="24">
        <v>4</v>
      </c>
      <c r="E147" s="23">
        <v>0.4784688995215311</v>
      </c>
      <c r="F147" s="25">
        <f t="shared" si="8"/>
        <v>3</v>
      </c>
      <c r="G147" s="23">
        <f t="shared" si="9"/>
        <v>300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1</v>
      </c>
      <c r="C148" s="23">
        <v>0.0999000999000999</v>
      </c>
      <c r="D148" s="24">
        <v>0</v>
      </c>
      <c r="E148" s="23">
        <v>0</v>
      </c>
      <c r="F148" s="25">
        <f t="shared" si="8"/>
        <v>-1</v>
      </c>
      <c r="G148" s="23">
        <f t="shared" si="9"/>
        <v>-100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8"/>
        <v>0</v>
      </c>
      <c r="G151" s="23" t="str">
        <f t="shared" si="9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0</v>
      </c>
      <c r="E153" s="23">
        <v>0</v>
      </c>
      <c r="F153" s="25">
        <f t="shared" si="8"/>
        <v>0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8"/>
        <v>0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0</v>
      </c>
      <c r="C165" s="23">
        <v>0</v>
      </c>
      <c r="D165" s="24">
        <v>1</v>
      </c>
      <c r="E165" s="23">
        <v>0.11961722488038277</v>
      </c>
      <c r="F165" s="25">
        <f t="shared" si="8"/>
        <v>1</v>
      </c>
      <c r="G165" s="23" t="str">
        <f t="shared" si="9"/>
        <v>.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1</v>
      </c>
      <c r="C167" s="23">
        <v>0.0999000999000999</v>
      </c>
      <c r="D167" s="24">
        <v>2</v>
      </c>
      <c r="E167" s="23">
        <v>0.23923444976076555</v>
      </c>
      <c r="F167" s="25">
        <f t="shared" si="10"/>
        <v>1</v>
      </c>
      <c r="G167" s="23">
        <f t="shared" si="11"/>
        <v>100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2</v>
      </c>
      <c r="C177" s="23">
        <v>0.1998001998001998</v>
      </c>
      <c r="D177" s="24">
        <v>0</v>
      </c>
      <c r="E177" s="23">
        <v>0</v>
      </c>
      <c r="F177" s="25">
        <f t="shared" si="10"/>
        <v>-2</v>
      </c>
      <c r="G177" s="23">
        <f t="shared" si="11"/>
        <v>-100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0</v>
      </c>
      <c r="C178" s="23">
        <v>0</v>
      </c>
      <c r="D178" s="24">
        <v>1</v>
      </c>
      <c r="E178" s="23">
        <v>0.11961722488038277</v>
      </c>
      <c r="F178" s="25">
        <f t="shared" si="10"/>
        <v>1</v>
      </c>
      <c r="G178" s="23" t="str">
        <f t="shared" si="11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10"/>
        <v>0</v>
      </c>
      <c r="G182" s="23" t="str">
        <f t="shared" si="11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1</v>
      </c>
      <c r="C184" s="23">
        <v>0.0999000999000999</v>
      </c>
      <c r="D184" s="24">
        <v>9</v>
      </c>
      <c r="E184" s="23">
        <v>1.076555023923445</v>
      </c>
      <c r="F184" s="25">
        <f t="shared" si="10"/>
        <v>8</v>
      </c>
      <c r="G184" s="23">
        <f t="shared" si="11"/>
        <v>800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10"/>
        <v>0</v>
      </c>
      <c r="G185" s="23" t="str">
        <f t="shared" si="11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10"/>
        <v>0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12</v>
      </c>
      <c r="E188" s="23">
        <v>1.4354066985645932</v>
      </c>
      <c r="F188" s="25">
        <f t="shared" si="10"/>
        <v>12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1</v>
      </c>
      <c r="E189" s="23">
        <v>0.11961722488038277</v>
      </c>
      <c r="F189" s="25">
        <f t="shared" si="10"/>
        <v>1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10"/>
        <v>0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3</v>
      </c>
      <c r="C191" s="23">
        <v>0.2997002997002997</v>
      </c>
      <c r="D191" s="24">
        <v>0</v>
      </c>
      <c r="E191" s="23">
        <v>0</v>
      </c>
      <c r="F191" s="25">
        <f t="shared" si="10"/>
        <v>-3</v>
      </c>
      <c r="G191" s="23">
        <f t="shared" si="11"/>
        <v>-100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2</v>
      </c>
      <c r="C192" s="23">
        <v>0.1998001998001998</v>
      </c>
      <c r="D192" s="24">
        <v>1</v>
      </c>
      <c r="E192" s="23">
        <v>0.11961722488038277</v>
      </c>
      <c r="F192" s="25">
        <f t="shared" si="10"/>
        <v>-1</v>
      </c>
      <c r="G192" s="23">
        <f t="shared" si="11"/>
        <v>-50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10"/>
        <v>0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10"/>
        <v>0</v>
      </c>
      <c r="G196" s="23" t="str">
        <f t="shared" si="11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0</v>
      </c>
      <c r="C198" s="23">
        <v>0</v>
      </c>
      <c r="D198" s="24">
        <v>0</v>
      </c>
      <c r="E198" s="23">
        <v>0</v>
      </c>
      <c r="F198" s="25">
        <f t="shared" si="10"/>
        <v>0</v>
      </c>
      <c r="G198" s="23" t="str">
        <f>IF(B198&gt;0,100*F198/B198,".")</f>
        <v>.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160</v>
      </c>
      <c r="C200" s="33">
        <v>15.984015984015985</v>
      </c>
      <c r="D200" s="34">
        <v>132</v>
      </c>
      <c r="E200" s="33">
        <v>15.789473684210526</v>
      </c>
      <c r="F200" s="35">
        <f>D200-B200</f>
        <v>-28</v>
      </c>
      <c r="G200" s="33">
        <f>IF(B200&gt;0,100*F200/B200,".")</f>
        <v>-17.5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1001</v>
      </c>
      <c r="C201" s="33">
        <v>100</v>
      </c>
      <c r="D201" s="34">
        <v>836</v>
      </c>
      <c r="E201" s="33">
        <v>100</v>
      </c>
      <c r="F201" s="35">
        <f>D201-B201</f>
        <v>-165</v>
      </c>
      <c r="G201" s="33">
        <f>IF(B201&gt;0,100*F201/B201,".")</f>
        <v>-16.483516483516482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2005-12-21T10:55:06Z</dcterms:created>
  <dcterms:modified xsi:type="dcterms:W3CDTF">2005-12-21T10:55:59Z</dcterms:modified>
  <cp:category/>
  <cp:version/>
  <cp:contentType/>
  <cp:contentStatus/>
</cp:coreProperties>
</file>