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Veränderung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<sst xmlns="http://schemas.openxmlformats.org/spreadsheetml/2006/main" count="52" uniqueCount="38">
  <si>
    <t>Land</t>
  </si>
  <si>
    <t>Neu abgeschlossene Ausbildungsverträge</t>
  </si>
  <si>
    <t>Insgesamt</t>
  </si>
  <si>
    <t>Davon im Zuständigkeitsbereich:</t>
  </si>
  <si>
    <t>Industrie und Handel</t>
  </si>
  <si>
    <t>Handwerk</t>
  </si>
  <si>
    <t>Öffentlicher Dienst</t>
  </si>
  <si>
    <t>Landwirtschaft</t>
  </si>
  <si>
    <t>Freie Berufe</t>
  </si>
  <si>
    <t>Hauswirtschaft</t>
  </si>
  <si>
    <t>Seeschifffahrt</t>
  </si>
  <si>
    <t>Anzahl</t>
  </si>
  <si>
    <t>%</t>
  </si>
  <si>
    <t xml:space="preserve">Baden-Württemberg </t>
  </si>
  <si>
    <t xml:space="preserve">Bayern </t>
  </si>
  <si>
    <t xml:space="preserve">Berlin </t>
  </si>
  <si>
    <t xml:space="preserve">Brandenburg </t>
  </si>
  <si>
    <t xml:space="preserve">Hamburg </t>
  </si>
  <si>
    <t xml:space="preserve">Hessen </t>
  </si>
  <si>
    <t xml:space="preserve">Mecklenburg-Vorpommern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</si>
  <si>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</si>
  <si>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</si>
  <si>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</si>
  <si>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</si>
  <si>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</si>
  <si>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</si>
  <si>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</si>
  <si>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 xml:space="preserve">Alte Länder </t>
  </si>
  <si>
    <t>Neue Länder und Berlin</t>
  </si>
  <si>
    <t>Deutschland</t>
  </si>
  <si>
    <t>Hinweis:</t>
  </si>
  <si>
    <t>Bei den Interpretationen der Tabelle sind die unterschiedlichen Zeiträume der Umsetzung staatlicher Sonderprogramme in den neuen Ländern zu berücksichtigen.</t>
  </si>
  <si>
    <t>1) Die Angaben für Bremen und Niedersachsen sind mit denen in Tabelle 5 nicht voll vergleichbar, vgl. Fußnote Tabelle 5.</t>
  </si>
  <si>
    <r>
      <t xml:space="preserve">Bremen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</si>
  <si>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Niedersachsen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)</t>
    </r>
  </si>
  <si>
    <t>Veränderung der neu abgeschlossenen Ausbildungsverträge von 2006 zu 2005 nach Ländern und Zuständigkeitsbereichen</t>
  </si>
  <si>
    <t>12.12.2006  12:00</t>
  </si>
  <si>
    <t>Quelle: Bundesinstitut für Berufsbildung (BIBB), Erhebung zum 30. September 2006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</si>
</sst>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9" fontId="0" fillId="0" borderId="7" xfId="17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9" fontId="0" fillId="0" borderId="5" xfId="17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right" vertical="top"/>
    </xf>
    <xf numFmtId="164" fontId="2" fillId="0" borderId="7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165" fontId="2" fillId="0" borderId="5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2.8515625" style="17" customWidth="1"/>
    <col min="2" max="2" width="7.421875" style="9" customWidth="1"/>
    <col min="3" max="3" width="5.421875" style="10" customWidth="1"/>
    <col min="4" max="4" width="9.57421875" style="10" customWidth="1"/>
    <col min="5" max="5" width="8.28125" style="10" customWidth="1"/>
    <col min="6" max="6" width="9.57421875" style="10" customWidth="1"/>
    <col min="7" max="7" width="5.421875" style="10" customWidth="1"/>
    <col min="8" max="8" width="10.57421875" style="10" customWidth="1"/>
    <col min="9" max="9" width="5.57421875" style="10" customWidth="1"/>
    <col min="10" max="10" width="9.57421875" style="10" customWidth="1"/>
    <col min="11" max="11" width="5.8515625" style="10" customWidth="1"/>
    <col min="12" max="12" width="9.57421875" style="10" customWidth="1"/>
    <col min="13" max="13" width="5.28125" style="10" customWidth="1"/>
    <col min="14" max="14" width="9.7109375" style="10" customWidth="1"/>
    <col min="15" max="15" width="5.8515625" style="10" customWidth="1"/>
    <col min="16" max="16" width="9.57421875" style="10" customWidth="1"/>
    <col min="17" max="17" width="6.421875" style="10" bestFit="1" customWidth="1"/>
    <col min="18" max="16384" width="11.57421875" style="10" customWidth="1"/>
  </cols>
  <sheetData>
    <row r="1" spans="1:18" s="6" customFormat="1" ht="24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36</v>
      </c>
      <c r="P1" s="3"/>
      <c r="Q1" s="4"/>
      <c r="R1" s="5"/>
    </row>
    <row r="2" spans="1:18" ht="12.75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27" customHeight="1">
      <c r="A3" s="11"/>
      <c r="B3" s="8" t="s">
        <v>2</v>
      </c>
      <c r="C3" s="12"/>
      <c r="D3" s="13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s="18" customFormat="1" ht="15" customHeight="1">
      <c r="A4" s="11"/>
      <c r="B4" s="8"/>
      <c r="C4" s="12"/>
      <c r="D4" s="14" t="s">
        <v>4</v>
      </c>
      <c r="E4" s="15"/>
      <c r="F4" s="16" t="s">
        <v>5</v>
      </c>
      <c r="G4" s="15"/>
      <c r="H4" s="16" t="s">
        <v>6</v>
      </c>
      <c r="I4" s="15"/>
      <c r="J4" s="16" t="s">
        <v>7</v>
      </c>
      <c r="K4" s="15"/>
      <c r="L4" s="16" t="s">
        <v>8</v>
      </c>
      <c r="M4" s="15"/>
      <c r="N4" s="16" t="s">
        <v>9</v>
      </c>
      <c r="O4" s="15"/>
      <c r="P4" s="16" t="s">
        <v>10</v>
      </c>
      <c r="Q4" s="15"/>
      <c r="R4" s="17"/>
    </row>
    <row r="5" spans="1:18" ht="15.75" customHeight="1">
      <c r="A5" s="19"/>
      <c r="B5" s="20" t="s">
        <v>11</v>
      </c>
      <c r="C5" s="21" t="s">
        <v>12</v>
      </c>
      <c r="D5" s="22" t="s">
        <v>11</v>
      </c>
      <c r="E5" s="23" t="s">
        <v>12</v>
      </c>
      <c r="F5" s="24" t="s">
        <v>11</v>
      </c>
      <c r="G5" s="23" t="s">
        <v>12</v>
      </c>
      <c r="H5" s="24" t="s">
        <v>11</v>
      </c>
      <c r="I5" s="23" t="s">
        <v>12</v>
      </c>
      <c r="J5" s="24" t="s">
        <v>11</v>
      </c>
      <c r="K5" s="23" t="s">
        <v>12</v>
      </c>
      <c r="L5" s="24" t="s">
        <v>11</v>
      </c>
      <c r="M5" s="23" t="s">
        <v>12</v>
      </c>
      <c r="N5" s="24" t="s">
        <v>11</v>
      </c>
      <c r="O5" s="23" t="s">
        <v>12</v>
      </c>
      <c r="P5" s="24" t="s">
        <v>11</v>
      </c>
      <c r="Q5" s="23" t="s">
        <v>12</v>
      </c>
      <c r="R5" s="9"/>
    </row>
    <row r="6" spans="1:18" ht="14.25" customHeight="1">
      <c r="A6" s="20" t="s">
        <v>13</v>
      </c>
      <c r="B6" s="25">
        <f aca="true" t="shared" si="0" ref="B6:B21">SUM(D6,F6,H6,J6,L6,N6,P6)</f>
        <v>2137</v>
      </c>
      <c r="C6" s="26">
        <v>2.9740863417485457</v>
      </c>
      <c r="D6" s="27">
        <v>2090</v>
      </c>
      <c r="E6" s="28">
        <v>5.097560975609756</v>
      </c>
      <c r="F6" s="25">
        <v>322</v>
      </c>
      <c r="G6" s="28">
        <v>1.530854806503756</v>
      </c>
      <c r="H6" s="25">
        <v>7</v>
      </c>
      <c r="I6" s="28">
        <v>0.35175879396984927</v>
      </c>
      <c r="J6" s="25">
        <v>99</v>
      </c>
      <c r="K6" s="28">
        <v>6.420233463035019</v>
      </c>
      <c r="L6" s="25">
        <v>-392</v>
      </c>
      <c r="M6" s="28">
        <v>-6.865148861646235</v>
      </c>
      <c r="N6" s="25">
        <v>11</v>
      </c>
      <c r="O6" s="28">
        <v>1.9031141868512111</v>
      </c>
      <c r="P6" s="25">
        <v>0</v>
      </c>
      <c r="Q6" s="28">
        <v>0</v>
      </c>
      <c r="R6" s="9"/>
    </row>
    <row r="7" spans="1:18" ht="14.25" customHeight="1">
      <c r="A7" s="20" t="s">
        <v>14</v>
      </c>
      <c r="B7" s="25">
        <f t="shared" si="0"/>
        <v>2785</v>
      </c>
      <c r="C7" s="26">
        <v>3.0868986920860118</v>
      </c>
      <c r="D7" s="27">
        <v>2569</v>
      </c>
      <c r="E7" s="28">
        <v>5.230581288811972</v>
      </c>
      <c r="F7" s="25">
        <v>350</v>
      </c>
      <c r="G7" s="28">
        <v>1.2033280616103967</v>
      </c>
      <c r="H7" s="25">
        <v>11</v>
      </c>
      <c r="I7" s="28">
        <v>0.8112094395280236</v>
      </c>
      <c r="J7" s="25">
        <v>60</v>
      </c>
      <c r="K7" s="28">
        <v>2.9069767441860463</v>
      </c>
      <c r="L7" s="25">
        <v>-167</v>
      </c>
      <c r="M7" s="28">
        <v>-2.0652980460054415</v>
      </c>
      <c r="N7" s="25">
        <v>-38</v>
      </c>
      <c r="O7" s="28">
        <v>-7.4074074074074066</v>
      </c>
      <c r="P7" s="25">
        <v>0</v>
      </c>
      <c r="Q7" s="28">
        <v>0</v>
      </c>
      <c r="R7" s="9"/>
    </row>
    <row r="8" spans="1:18" ht="14.25" customHeight="1">
      <c r="A8" s="20" t="s">
        <v>15</v>
      </c>
      <c r="B8" s="25">
        <f t="shared" si="0"/>
        <v>1160</v>
      </c>
      <c r="C8" s="26">
        <v>5.906614389734711</v>
      </c>
      <c r="D8" s="27">
        <v>910</v>
      </c>
      <c r="E8" s="28">
        <v>7.989464442493416</v>
      </c>
      <c r="F8" s="25">
        <v>77</v>
      </c>
      <c r="G8" s="28">
        <v>1.4280415430267062</v>
      </c>
      <c r="H8" s="25">
        <v>-15</v>
      </c>
      <c r="I8" s="28">
        <v>-2.235469448584203</v>
      </c>
      <c r="J8" s="25">
        <v>34</v>
      </c>
      <c r="K8" s="28">
        <v>9.13978494623656</v>
      </c>
      <c r="L8" s="25">
        <v>60</v>
      </c>
      <c r="M8" s="28">
        <v>3.527336860670194</v>
      </c>
      <c r="N8" s="25">
        <v>94</v>
      </c>
      <c r="O8" s="28">
        <v>83.1858407079646</v>
      </c>
      <c r="P8" s="25">
        <v>0</v>
      </c>
      <c r="Q8" s="28">
        <v>0</v>
      </c>
      <c r="R8" s="9"/>
    </row>
    <row r="9" spans="1:18" ht="14.25" customHeight="1">
      <c r="A9" s="20" t="s">
        <v>16</v>
      </c>
      <c r="B9" s="25">
        <f t="shared" si="0"/>
        <v>3158</v>
      </c>
      <c r="C9" s="26">
        <v>19.238501370697534</v>
      </c>
      <c r="D9" s="27">
        <v>1851</v>
      </c>
      <c r="E9" s="28">
        <v>18.040935672514617</v>
      </c>
      <c r="F9" s="25">
        <v>1105</v>
      </c>
      <c r="G9" s="28">
        <v>28.92670157068063</v>
      </c>
      <c r="H9" s="25">
        <v>-17</v>
      </c>
      <c r="I9" s="28">
        <v>-3.3398821218074657</v>
      </c>
      <c r="J9" s="25">
        <v>30</v>
      </c>
      <c r="K9" s="28">
        <v>3.1446540880503147</v>
      </c>
      <c r="L9" s="25">
        <v>175</v>
      </c>
      <c r="M9" s="28">
        <v>26.19760479041916</v>
      </c>
      <c r="N9" s="25">
        <v>14</v>
      </c>
      <c r="O9" s="28">
        <v>6.862745098039216</v>
      </c>
      <c r="P9" s="25">
        <v>0</v>
      </c>
      <c r="Q9" s="28">
        <v>0</v>
      </c>
      <c r="R9" s="9"/>
    </row>
    <row r="10" spans="1:18" ht="14.25" customHeight="1">
      <c r="A10" s="20" t="s">
        <v>33</v>
      </c>
      <c r="B10" s="25">
        <f t="shared" si="0"/>
        <v>256</v>
      </c>
      <c r="C10" s="26">
        <v>4.5357902197023385</v>
      </c>
      <c r="D10" s="27">
        <v>224</v>
      </c>
      <c r="E10" s="28">
        <v>6.2015503875969</v>
      </c>
      <c r="F10" s="25">
        <v>61</v>
      </c>
      <c r="G10" s="28">
        <v>4.9714751426242865</v>
      </c>
      <c r="H10" s="25">
        <v>-21</v>
      </c>
      <c r="I10" s="28">
        <v>-15.107913669064748</v>
      </c>
      <c r="J10" s="25">
        <v>-7</v>
      </c>
      <c r="K10" s="28">
        <v>-12.280701754385964</v>
      </c>
      <c r="L10" s="25">
        <v>-7</v>
      </c>
      <c r="M10" s="28">
        <v>-1.3861386138613863</v>
      </c>
      <c r="N10" s="25">
        <v>0</v>
      </c>
      <c r="O10" s="28">
        <v>0</v>
      </c>
      <c r="P10" s="25">
        <v>6</v>
      </c>
      <c r="Q10" s="28">
        <v>27.27272727272727</v>
      </c>
      <c r="R10" s="9"/>
    </row>
    <row r="11" spans="1:18" ht="14.25" customHeight="1">
      <c r="A11" s="20" t="s">
        <v>17</v>
      </c>
      <c r="B11" s="25">
        <f t="shared" si="0"/>
        <v>794</v>
      </c>
      <c r="C11" s="26">
        <v>6.400128969853297</v>
      </c>
      <c r="D11" s="27">
        <v>520</v>
      </c>
      <c r="E11" s="28">
        <v>6.208213944603629</v>
      </c>
      <c r="F11" s="25">
        <v>257</v>
      </c>
      <c r="G11" s="28">
        <v>10.506950122649224</v>
      </c>
      <c r="H11" s="25">
        <v>-5</v>
      </c>
      <c r="I11" s="28">
        <v>-2.4752475247524752</v>
      </c>
      <c r="J11" s="25">
        <v>62</v>
      </c>
      <c r="K11" s="28">
        <v>37.57575757575757</v>
      </c>
      <c r="L11" s="25">
        <v>-49</v>
      </c>
      <c r="M11" s="28">
        <v>-4.622641509433962</v>
      </c>
      <c r="N11" s="25">
        <v>6</v>
      </c>
      <c r="O11" s="28">
        <v>13.333333333333334</v>
      </c>
      <c r="P11" s="25">
        <v>3</v>
      </c>
      <c r="Q11" s="28">
        <v>2.6785714285714284</v>
      </c>
      <c r="R11" s="9"/>
    </row>
    <row r="12" spans="1:18" ht="14.25" customHeight="1">
      <c r="A12" s="20" t="s">
        <v>18</v>
      </c>
      <c r="B12" s="25">
        <f t="shared" si="0"/>
        <v>1764</v>
      </c>
      <c r="C12" s="26">
        <v>4.68376613031703</v>
      </c>
      <c r="D12" s="27">
        <v>1553</v>
      </c>
      <c r="E12" s="28">
        <v>6.919135664958788</v>
      </c>
      <c r="F12" s="25">
        <v>428</v>
      </c>
      <c r="G12" s="28">
        <v>4.333299584894198</v>
      </c>
      <c r="H12" s="25">
        <v>-55</v>
      </c>
      <c r="I12" s="28">
        <v>-3.6691127418278855</v>
      </c>
      <c r="J12" s="25">
        <v>-4</v>
      </c>
      <c r="K12" s="28">
        <v>-0.5398110661268556</v>
      </c>
      <c r="L12" s="25">
        <v>-180</v>
      </c>
      <c r="M12" s="28">
        <v>-5.832793259883344</v>
      </c>
      <c r="N12" s="25">
        <v>22</v>
      </c>
      <c r="O12" s="28">
        <v>157.14285714285714</v>
      </c>
      <c r="P12" s="25">
        <v>0</v>
      </c>
      <c r="Q12" s="28">
        <v>0</v>
      </c>
      <c r="R12" s="9"/>
    </row>
    <row r="13" spans="1:18" ht="14.25" customHeight="1">
      <c r="A13" s="20" t="s">
        <v>19</v>
      </c>
      <c r="B13" s="25">
        <f t="shared" si="0"/>
        <v>-478</v>
      </c>
      <c r="C13" s="26">
        <v>-3.028383172833249</v>
      </c>
      <c r="D13" s="27">
        <v>7</v>
      </c>
      <c r="E13" s="28">
        <v>0.07087172218284904</v>
      </c>
      <c r="F13" s="25">
        <v>-450</v>
      </c>
      <c r="G13" s="28">
        <v>-11.585993820803296</v>
      </c>
      <c r="H13" s="25">
        <v>-14</v>
      </c>
      <c r="I13" s="28">
        <v>-3.2407407407407405</v>
      </c>
      <c r="J13" s="25">
        <v>23</v>
      </c>
      <c r="K13" s="28">
        <v>3.5114503816793894</v>
      </c>
      <c r="L13" s="25">
        <v>-33</v>
      </c>
      <c r="M13" s="28">
        <v>-5.196850393700787</v>
      </c>
      <c r="N13" s="25">
        <v>-13</v>
      </c>
      <c r="O13" s="28">
        <v>-4.593639575971731</v>
      </c>
      <c r="P13" s="25">
        <v>2</v>
      </c>
      <c r="Q13" s="28">
        <v>11.11111111111111</v>
      </c>
      <c r="R13" s="9"/>
    </row>
    <row r="14" spans="1:18" ht="14.25" customHeight="1">
      <c r="A14" s="20" t="s">
        <v>34</v>
      </c>
      <c r="B14" s="25">
        <f t="shared" si="0"/>
        <v>2747</v>
      </c>
      <c r="C14" s="26">
        <v>5.3308752183194255</v>
      </c>
      <c r="D14" s="27">
        <v>2100</v>
      </c>
      <c r="E14" s="28">
        <v>7.825017699444796</v>
      </c>
      <c r="F14" s="25">
        <v>758</v>
      </c>
      <c r="G14" s="28">
        <v>4.5917131087957355</v>
      </c>
      <c r="H14" s="25">
        <v>-28</v>
      </c>
      <c r="I14" s="28">
        <v>-2.0348837209302326</v>
      </c>
      <c r="J14" s="25">
        <v>119</v>
      </c>
      <c r="K14" s="28">
        <v>6.807780320366133</v>
      </c>
      <c r="L14" s="25">
        <v>-199</v>
      </c>
      <c r="M14" s="28">
        <v>-4.2915678240241535</v>
      </c>
      <c r="N14" s="25">
        <v>12</v>
      </c>
      <c r="O14" s="28">
        <v>3.8834951456310676</v>
      </c>
      <c r="P14" s="25">
        <v>-15</v>
      </c>
      <c r="Q14" s="28">
        <v>-13.043478260869565</v>
      </c>
      <c r="R14" s="9"/>
    </row>
    <row r="15" spans="1:18" ht="14.25" customHeight="1">
      <c r="A15" s="20" t="s">
        <v>20</v>
      </c>
      <c r="B15" s="25">
        <f t="shared" si="0"/>
        <v>4716</v>
      </c>
      <c r="C15" s="26">
        <v>4.241388614084</v>
      </c>
      <c r="D15" s="27">
        <v>3992</v>
      </c>
      <c r="E15" s="28">
        <v>6.197602931130845</v>
      </c>
      <c r="F15" s="25">
        <v>898</v>
      </c>
      <c r="G15" s="28">
        <v>2.989845180622607</v>
      </c>
      <c r="H15" s="25">
        <v>130</v>
      </c>
      <c r="I15" s="28">
        <v>4.274909569220651</v>
      </c>
      <c r="J15" s="25">
        <v>254</v>
      </c>
      <c r="K15" s="28">
        <v>11.646033929390189</v>
      </c>
      <c r="L15" s="25">
        <v>-526</v>
      </c>
      <c r="M15" s="28">
        <v>-4.894389131850748</v>
      </c>
      <c r="N15" s="25">
        <v>-32</v>
      </c>
      <c r="O15" s="28">
        <v>-4.1343669250646</v>
      </c>
      <c r="P15" s="25">
        <v>0</v>
      </c>
      <c r="Q15" s="28">
        <v>0</v>
      </c>
      <c r="R15" s="9"/>
    </row>
    <row r="16" spans="1:18" ht="14.25" customHeight="1">
      <c r="A16" s="20" t="s">
        <v>21</v>
      </c>
      <c r="B16" s="25">
        <f t="shared" si="0"/>
        <v>1592</v>
      </c>
      <c r="C16" s="26">
        <v>6.020041595764795</v>
      </c>
      <c r="D16" s="27">
        <v>953</v>
      </c>
      <c r="E16" s="28">
        <v>6.820296285693839</v>
      </c>
      <c r="F16" s="25">
        <v>601</v>
      </c>
      <c r="G16" s="28">
        <v>6.921570885638604</v>
      </c>
      <c r="H16" s="25">
        <v>59</v>
      </c>
      <c r="I16" s="28">
        <v>8.489208633093526</v>
      </c>
      <c r="J16" s="25">
        <v>50</v>
      </c>
      <c r="K16" s="28">
        <v>7.363770250368189</v>
      </c>
      <c r="L16" s="25">
        <v>-138</v>
      </c>
      <c r="M16" s="28">
        <v>-6.193895870736086</v>
      </c>
      <c r="N16" s="25">
        <v>67</v>
      </c>
      <c r="O16" s="28">
        <v>35.82887700534759</v>
      </c>
      <c r="P16" s="25">
        <v>0</v>
      </c>
      <c r="Q16" s="28">
        <v>0</v>
      </c>
      <c r="R16" s="9"/>
    </row>
    <row r="17" spans="1:18" ht="14.25" customHeight="1">
      <c r="A17" s="20" t="s">
        <v>22</v>
      </c>
      <c r="B17" s="25">
        <f t="shared" si="0"/>
        <v>182</v>
      </c>
      <c r="C17" s="26">
        <v>2.2257551669316373</v>
      </c>
      <c r="D17" s="27">
        <v>188</v>
      </c>
      <c r="E17" s="28">
        <v>3.9838948929858025</v>
      </c>
      <c r="F17" s="25">
        <v>8</v>
      </c>
      <c r="G17" s="28">
        <v>0.31834460803820136</v>
      </c>
      <c r="H17" s="25">
        <v>9</v>
      </c>
      <c r="I17" s="28">
        <v>9.090909090909092</v>
      </c>
      <c r="J17" s="25">
        <v>11</v>
      </c>
      <c r="K17" s="28">
        <v>6.748466257668712</v>
      </c>
      <c r="L17" s="25">
        <v>-49</v>
      </c>
      <c r="M17" s="28">
        <v>-7.877813504823152</v>
      </c>
      <c r="N17" s="25">
        <v>15</v>
      </c>
      <c r="O17" s="28">
        <v>24.59016393442623</v>
      </c>
      <c r="P17" s="25">
        <v>0</v>
      </c>
      <c r="Q17" s="28">
        <v>0</v>
      </c>
      <c r="R17" s="9"/>
    </row>
    <row r="18" spans="1:18" ht="14.25" customHeight="1">
      <c r="A18" s="20" t="s">
        <v>23</v>
      </c>
      <c r="B18" s="25">
        <f t="shared" si="0"/>
        <v>2601</v>
      </c>
      <c r="C18" s="26">
        <v>9.011849490679786</v>
      </c>
      <c r="D18" s="27">
        <v>2070</v>
      </c>
      <c r="E18" s="28">
        <v>11.2794245858762</v>
      </c>
      <c r="F18" s="25">
        <v>375</v>
      </c>
      <c r="G18" s="28">
        <v>5.353319057815846</v>
      </c>
      <c r="H18" s="25">
        <v>124</v>
      </c>
      <c r="I18" s="28">
        <v>17.81609195402299</v>
      </c>
      <c r="J18" s="25">
        <v>26</v>
      </c>
      <c r="K18" s="28">
        <v>1.8143754361479414</v>
      </c>
      <c r="L18" s="25">
        <v>-21</v>
      </c>
      <c r="M18" s="28">
        <v>-2.0710059171597637</v>
      </c>
      <c r="N18" s="25">
        <v>27</v>
      </c>
      <c r="O18" s="28">
        <v>7.458563535911603</v>
      </c>
      <c r="P18" s="25">
        <v>0</v>
      </c>
      <c r="Q18" s="28">
        <v>0</v>
      </c>
      <c r="R18" s="9"/>
    </row>
    <row r="19" spans="1:18" ht="14.25" customHeight="1">
      <c r="A19" s="20" t="s">
        <v>24</v>
      </c>
      <c r="B19" s="25">
        <f t="shared" si="0"/>
        <v>156</v>
      </c>
      <c r="C19" s="26">
        <v>0.878972278566599</v>
      </c>
      <c r="D19" s="27">
        <v>-107</v>
      </c>
      <c r="E19" s="28">
        <v>-0.9554424502187695</v>
      </c>
      <c r="F19" s="25">
        <v>210</v>
      </c>
      <c r="G19" s="28">
        <v>4.55531453362256</v>
      </c>
      <c r="H19" s="25">
        <v>52</v>
      </c>
      <c r="I19" s="28">
        <v>10.766045548654244</v>
      </c>
      <c r="J19" s="25">
        <v>45</v>
      </c>
      <c r="K19" s="28">
        <v>7.537688442211055</v>
      </c>
      <c r="L19" s="25">
        <v>-29</v>
      </c>
      <c r="M19" s="28">
        <v>-4.461538461538462</v>
      </c>
      <c r="N19" s="25">
        <v>-15</v>
      </c>
      <c r="O19" s="28">
        <v>-7.177033492822966</v>
      </c>
      <c r="P19" s="25">
        <v>0</v>
      </c>
      <c r="Q19" s="28">
        <v>0</v>
      </c>
      <c r="R19" s="9"/>
    </row>
    <row r="20" spans="1:18" ht="14.25" customHeight="1">
      <c r="A20" s="20" t="s">
        <v>25</v>
      </c>
      <c r="B20" s="25">
        <f t="shared" si="0"/>
        <v>1305</v>
      </c>
      <c r="C20" s="26">
        <v>6.856152148786382</v>
      </c>
      <c r="D20" s="27">
        <v>718</v>
      </c>
      <c r="E20" s="28">
        <v>7.4744951072246515</v>
      </c>
      <c r="F20" s="25">
        <v>298</v>
      </c>
      <c r="G20" s="28">
        <v>4.752791068580542</v>
      </c>
      <c r="H20" s="25">
        <v>-68</v>
      </c>
      <c r="I20" s="28">
        <v>-12.274368231046932</v>
      </c>
      <c r="J20" s="25">
        <v>235</v>
      </c>
      <c r="K20" s="28">
        <v>31.125827814569533</v>
      </c>
      <c r="L20" s="25">
        <v>100</v>
      </c>
      <c r="M20" s="28">
        <v>5.89622641509434</v>
      </c>
      <c r="N20" s="25">
        <v>27</v>
      </c>
      <c r="O20" s="28">
        <v>22.131147540983605</v>
      </c>
      <c r="P20" s="25">
        <v>-5</v>
      </c>
      <c r="Q20" s="28">
        <v>-16.129032258064516</v>
      </c>
      <c r="R20" s="9"/>
    </row>
    <row r="21" spans="1:18" ht="14.25" customHeight="1">
      <c r="A21" s="20" t="s">
        <v>26</v>
      </c>
      <c r="B21" s="25">
        <f t="shared" si="0"/>
        <v>1323</v>
      </c>
      <c r="C21" s="26">
        <v>7.52988047808765</v>
      </c>
      <c r="D21" s="27">
        <v>1132</v>
      </c>
      <c r="E21" s="28">
        <v>10.298398835516739</v>
      </c>
      <c r="F21" s="25">
        <v>281</v>
      </c>
      <c r="G21" s="28">
        <v>6.062567421790723</v>
      </c>
      <c r="H21" s="25">
        <v>-33</v>
      </c>
      <c r="I21" s="28">
        <v>-7.6923076923076925</v>
      </c>
      <c r="J21" s="25">
        <v>-9</v>
      </c>
      <c r="K21" s="28">
        <v>-1.3254786450662739</v>
      </c>
      <c r="L21" s="25">
        <v>-52</v>
      </c>
      <c r="M21" s="28">
        <v>-9.090909090909092</v>
      </c>
      <c r="N21" s="25">
        <v>4</v>
      </c>
      <c r="O21" s="28">
        <v>1.520912547528517</v>
      </c>
      <c r="P21" s="25">
        <v>0</v>
      </c>
      <c r="Q21" s="28">
        <v>0</v>
      </c>
      <c r="R21" s="9"/>
    </row>
    <row r="22" spans="1:18" s="31" customFormat="1" ht="14.25" customHeight="1">
      <c r="A22" s="20"/>
      <c r="B22" s="25"/>
      <c r="C22" s="26"/>
      <c r="D22" s="27"/>
      <c r="E22" s="29"/>
      <c r="F22" s="25"/>
      <c r="G22" s="29"/>
      <c r="H22" s="25"/>
      <c r="I22" s="29"/>
      <c r="J22" s="25"/>
      <c r="K22" s="29"/>
      <c r="L22" s="25"/>
      <c r="M22" s="29"/>
      <c r="N22" s="25"/>
      <c r="O22" s="29"/>
      <c r="P22" s="25"/>
      <c r="Q22" s="29"/>
      <c r="R22" s="30"/>
    </row>
    <row r="23" spans="1:18" s="31" customFormat="1" ht="14.25" customHeight="1">
      <c r="A23" s="32" t="s">
        <v>27</v>
      </c>
      <c r="B23" s="33">
        <f>SUM(B6,B7,B10,B11,B12,B14,B15,B16,B17,B20)</f>
        <v>18278</v>
      </c>
      <c r="C23" s="34">
        <v>4.209949281604562</v>
      </c>
      <c r="D23" s="35">
        <f>SUM(D6,D7,D10,D11,D12,D14,D15,D16,D17,D20)</f>
        <v>14907</v>
      </c>
      <c r="E23" s="36">
        <v>6.107048485220918</v>
      </c>
      <c r="F23" s="33">
        <f>SUM(F6,F7,F10,F11,F12,F14,F15,F16,F17,F20)</f>
        <v>3981</v>
      </c>
      <c r="G23" s="36">
        <v>3.1179755480541043</v>
      </c>
      <c r="H23" s="33">
        <f>SUM(H6,H7,H10,H11,H12,H14,H15,H16,H17,H20)</f>
        <v>39</v>
      </c>
      <c r="I23" s="36">
        <v>0.3561318601041001</v>
      </c>
      <c r="J23" s="33">
        <f>SUM(J6,J7,J10,J11,J12,J14,J15,J16,J17,J20)</f>
        <v>879</v>
      </c>
      <c r="K23" s="36">
        <v>8.707280832095096</v>
      </c>
      <c r="L23" s="33">
        <f>SUM(L6,L7,L10,L11,L12,L14,L15,L16,L17,L20)</f>
        <v>-1607</v>
      </c>
      <c r="M23" s="36">
        <v>-4.187403913802537</v>
      </c>
      <c r="N23" s="33">
        <f>SUM(N6,N7,N10,N11,N12,N14,N15,N16,N17,N20)</f>
        <v>90</v>
      </c>
      <c r="O23" s="36">
        <v>3.35195530726257</v>
      </c>
      <c r="P23" s="33">
        <f>SUM(P6,P7,P10,P11,P12,P14,P15,P16,P17,P20)</f>
        <v>-11</v>
      </c>
      <c r="Q23" s="36">
        <v>-3.9285714285714284</v>
      </c>
      <c r="R23" s="30"/>
    </row>
    <row r="24" spans="1:17" s="31" customFormat="1" ht="14.25" customHeight="1">
      <c r="A24" s="32" t="s">
        <v>28</v>
      </c>
      <c r="B24" s="33">
        <f>SUM(B8,B9,B13,B18,B19,B21)</f>
        <v>7920</v>
      </c>
      <c r="C24" s="34">
        <v>6.826526918236825</v>
      </c>
      <c r="D24" s="35">
        <f>SUM(D8,D9,D13,D18,D19,D21)</f>
        <v>5863</v>
      </c>
      <c r="E24" s="36">
        <v>8.135146385458581</v>
      </c>
      <c r="F24" s="33">
        <f>SUM(F8,F9,F13,F18,F19,F21)</f>
        <v>1598</v>
      </c>
      <c r="G24" s="36">
        <v>5.445375860423908</v>
      </c>
      <c r="H24" s="33">
        <f>SUM(H8,H9,H13,H18,H19,H21)</f>
        <v>97</v>
      </c>
      <c r="I24" s="36">
        <v>3.012422360248447</v>
      </c>
      <c r="J24" s="33">
        <f>SUM(J8,J9,J13,J18,J19,J21)</f>
        <v>149</v>
      </c>
      <c r="K24" s="36">
        <v>3.1769722814498933</v>
      </c>
      <c r="L24" s="33">
        <f>SUM(L8,L9,L13,L18,L19,L21)</f>
        <v>100</v>
      </c>
      <c r="M24" s="36">
        <v>1.9083969465648856</v>
      </c>
      <c r="N24" s="33">
        <f>SUM(N8,N9,N13,N18,N19,N21)</f>
        <v>111</v>
      </c>
      <c r="O24" s="36">
        <v>7.740585774058577</v>
      </c>
      <c r="P24" s="33">
        <f>SUM(P8,P9,P13,P18,P19,P21)</f>
        <v>2</v>
      </c>
      <c r="Q24" s="36">
        <v>11.11111111111111</v>
      </c>
    </row>
    <row r="25" spans="1:17" s="37" customFormat="1" ht="14.25" customHeight="1">
      <c r="A25" s="32" t="s">
        <v>29</v>
      </c>
      <c r="B25" s="33">
        <f>SUM(B23:B24)</f>
        <v>26198</v>
      </c>
      <c r="C25" s="34">
        <v>4.761714348031553</v>
      </c>
      <c r="D25" s="35">
        <f>SUM(D23:D24)</f>
        <v>20770</v>
      </c>
      <c r="E25" s="36">
        <v>6.56935460914396</v>
      </c>
      <c r="F25" s="33">
        <f>SUM(F23:F24)</f>
        <v>5579</v>
      </c>
      <c r="G25" s="36">
        <v>3.552937430345486</v>
      </c>
      <c r="H25" s="33">
        <f>SUM(H23:H24)</f>
        <v>136</v>
      </c>
      <c r="I25" s="36">
        <v>0.9597064427351634</v>
      </c>
      <c r="J25" s="33">
        <f>SUM(J23:J24)</f>
        <v>1028</v>
      </c>
      <c r="K25" s="36">
        <v>6.9529928982076425</v>
      </c>
      <c r="L25" s="33">
        <f>SUM(L23:L24)</f>
        <v>-1507</v>
      </c>
      <c r="M25" s="36">
        <v>-3.4550748561340763</v>
      </c>
      <c r="N25" s="33">
        <f>SUM(N23:N24)</f>
        <v>201</v>
      </c>
      <c r="O25" s="36">
        <v>4.879825200291333</v>
      </c>
      <c r="P25" s="33">
        <f>SUM(P23:P24)</f>
        <v>-9</v>
      </c>
      <c r="Q25" s="36">
        <v>-3.0201342281879198</v>
      </c>
    </row>
    <row r="26" spans="1:17" s="37" customFormat="1" ht="12.75" customHeight="1">
      <c r="A26" s="38"/>
      <c r="B26" s="39"/>
      <c r="C26" s="39"/>
      <c r="D26" s="39"/>
      <c r="E26" s="39"/>
      <c r="F26" s="39"/>
      <c r="G26" s="39"/>
      <c r="H26" s="39"/>
      <c r="I26" s="39"/>
      <c r="J26" s="40"/>
      <c r="K26" s="40"/>
      <c r="L26" s="40"/>
      <c r="M26" s="40"/>
      <c r="N26" s="40"/>
      <c r="O26" s="40"/>
      <c r="P26" s="40"/>
      <c r="Q26" s="41"/>
    </row>
    <row r="27" spans="1:17" s="37" customFormat="1" ht="11.25">
      <c r="A27" s="42" t="s">
        <v>30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s="37" customFormat="1" ht="11.25" customHeight="1">
      <c r="A28" s="45" t="s">
        <v>31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s="50" customFormat="1" ht="11.2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7"/>
    </row>
    <row r="30" spans="1:17" s="50" customFormat="1" ht="11.25" customHeight="1">
      <c r="A30" s="45" t="s">
        <v>32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3"/>
      <c r="Q30" s="44"/>
    </row>
    <row r="31" spans="1:17" s="37" customFormat="1" ht="11.25">
      <c r="A31" s="51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</sheetData>
  <mergeCells count="18">
    <mergeCell ref="A1:N1"/>
    <mergeCell ref="O1:Q1"/>
    <mergeCell ref="A29:P29"/>
    <mergeCell ref="A26:I26"/>
    <mergeCell ref="A30:O30"/>
    <mergeCell ref="B2:Q2"/>
    <mergeCell ref="D3:Q3"/>
    <mergeCell ref="A28:P28"/>
    <mergeCell ref="A31:Q31"/>
    <mergeCell ref="H4:I4"/>
    <mergeCell ref="J4:K4"/>
    <mergeCell ref="L4:M4"/>
    <mergeCell ref="B3:C4"/>
    <mergeCell ref="P4:Q4"/>
    <mergeCell ref="D4:E4"/>
    <mergeCell ref="N4:O4"/>
    <mergeCell ref="F4:G4"/>
    <mergeCell ref="A2:A5"/>
  </mergeCells>
  <printOptions horizontalCentered="1" verticalCentered="1"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89" r:id="rId3"/>
  <headerFooter alignWithMargins="0">
    <oddHeader>&amp;LStand: 12.12.2006  12:00</oddHeader>
    <oddFooter>&amp;R&amp;10Tabelle 2.1</oddFooter>
  </headerFooter>
  <legacyDrawing r:id="rId2"/>
  <oleObjects>
    <oleObject progId="Word.Document.8" shapeId="58195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2006-12-12T11:41:52Z</dcterms:created>
  <dcterms:modified xsi:type="dcterms:W3CDTF">2006-12-12T11:42:01Z</dcterms:modified>
  <cp:category/>
  <cp:version/>
  <cp:contentType/>
  <cp:contentStatus/>
</cp:coreProperties>
</file>