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Neubrandenburg" sheetId="1" r:id="rId1"/>
    <sheet name="Rostock" sheetId="2" r:id="rId2"/>
    <sheet name="Schwerin" sheetId="3" r:id="rId3"/>
    <sheet name="Stralsund" sheetId="4" r:id="rId4"/>
  </sheets>
  <definedNames>
    <definedName name="_xlnm.Print_Area" localSheetId="0">'Neubrandenburg'!$A$2:$Q$22</definedName>
    <definedName name="_xlnm.Print_Area" localSheetId="1">'Rostock'!$A$2:$Q$22</definedName>
    <definedName name="_xlnm.Print_Area" localSheetId="2">'Schwerin'!$A$2:$Q$22</definedName>
    <definedName name="_xlnm.Print_Area" localSheetId="3">'Stralsund'!$A$2:$Q$22</definedName>
  </definedNames>
  <calcPr fullCalcOnLoad="1" refMode="R1C1"/>
</workbook>
</file>

<file path=xl/sharedStrings.xml><?xml version="1.0" encoding="utf-8"?>
<sst xmlns="http://schemas.openxmlformats.org/spreadsheetml/2006/main" count="144" uniqueCount="28">
  <si>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</si>
  <si>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</si>
  <si>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</si>
  <si>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</si>
  <si>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</si>
  <si>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</si>
  <si>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</si>
  <si>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</si>
  <si>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</si>
  <si>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</si>
  <si>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</si>
  <si>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</si>
  <si>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</si>
  <si>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</si>
  <si>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</si>
  <si>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</si>
  <si>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</si>
  <si>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</si>
  <si>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</si>
  <si>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</si>
  <si>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</si>
  <si>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</si>
  <si>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</si>
  <si>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2005 bis zum 30. September 2006, unterteilt nach Zuständigkeitsbereichen und Geschlecht
 in Neubrandenburg</t>
  </si>
  <si>
    <t>Quelle: Bundesinstitut für Berufsbildung (BIBB), Erhebung zum 30. September 2006</t>
  </si>
  <si>
    <t>Neu abgeschlossene Ausbildungsverträge vom 01. Oktober 2005 bis zum 30. September 2006, unterteilt nach Zuständigkeitsbereichen und Geschlecht
 in Rostock</t>
  </si>
  <si>
    <t>Neu abgeschlossene Ausbildungsverträge vom 01. Oktober 2005 bis zum 30. September 2006, unterteilt nach Zuständigkeitsbereichen und Geschlecht
 in Schwerin</t>
  </si>
  <si>
    <t>Neu abgeschlossene Ausbildungsverträge vom 01. Oktober 2005 bis zum 30. September 2006, unterteilt nach Zuständigkeitsbereichen und Geschlecht
 in Stralsund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</si>
</sst>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64" fontId="0" fillId="0" borderId="8" xfId="0" applyNumberFormat="1" applyFill="1" applyBorder="1" applyAlignment="1">
      <alignment horizontal="center" vertical="center" shrinkToFit="1"/>
    </xf>
    <xf numFmtId="164" fontId="0" fillId="2" borderId="8" xfId="0" applyNumberFormat="1" applyFill="1" applyBorder="1" applyAlignment="1">
      <alignment horizontal="center" vertical="center" shrinkToFit="1"/>
    </xf>
    <xf numFmtId="164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64" fontId="0" fillId="0" borderId="9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64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64" fontId="2" fillId="0" borderId="10" xfId="0" applyNumberFormat="1" applyFont="1" applyFill="1" applyBorder="1" applyAlignment="1">
      <alignment horizontal="right" shrinkToFit="1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64" fontId="2" fillId="0" borderId="9" xfId="0" applyNumberFormat="1" applyFont="1" applyFill="1" applyBorder="1" applyAlignment="1">
      <alignment horizontal="right" shrinkToFit="1"/>
    </xf>
    <xf numFmtId="3" fontId="2" fillId="2" borderId="9" xfId="0" applyNumberFormat="1" applyFont="1" applyFill="1" applyBorder="1" applyAlignment="1">
      <alignment horizontal="right" shrinkToFit="1"/>
    </xf>
    <xf numFmtId="164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right" shrinkToFit="1"/>
    </xf>
    <xf numFmtId="164" fontId="3" fillId="0" borderId="8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64" fontId="3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1200</v>
      </c>
      <c r="D5" s="24">
        <f aca="true" t="shared" si="0" ref="D5:D18">IF(C5+E5&lt;&gt;0,100*(C5/(C5+E5)),".")</f>
        <v>59.910134797803295</v>
      </c>
      <c r="E5" s="23">
        <v>803</v>
      </c>
      <c r="F5" s="24">
        <f aca="true" t="shared" si="1" ref="F5:F18">IF(E5+C5&lt;&gt;0,100*(E5/(E5+C5)),".")</f>
        <v>40.089865202196705</v>
      </c>
      <c r="G5" s="25">
        <f aca="true" t="shared" si="2" ref="G5:G18">E5+C5</f>
        <v>2003</v>
      </c>
      <c r="H5" s="23">
        <v>119</v>
      </c>
      <c r="I5" s="24">
        <f aca="true" t="shared" si="3" ref="I5:I18">IF(H5+J5&lt;&gt;0,100*(H5/(H5+J5)),".")</f>
        <v>63.63636363636363</v>
      </c>
      <c r="J5" s="23">
        <v>68</v>
      </c>
      <c r="K5" s="24">
        <f aca="true" t="shared" si="4" ref="K5:K18">IF(J5+H5&lt;&gt;0,100*(J5/(J5+H5)),".")</f>
        <v>36.36363636363637</v>
      </c>
      <c r="L5" s="25">
        <f aca="true" t="shared" si="5" ref="L5:L18">J5+H5</f>
        <v>187</v>
      </c>
      <c r="M5" s="23">
        <v>1319</v>
      </c>
      <c r="N5" s="24">
        <f aca="true" t="shared" si="6" ref="N5:N18">IF(M5+O5&lt;&gt;0,100*(M5/(M5+O5)),".")</f>
        <v>60.2283105022831</v>
      </c>
      <c r="O5" s="23">
        <v>871</v>
      </c>
      <c r="P5" s="26">
        <f aca="true" t="shared" si="7" ref="P5:P18">IF(O5+M5&lt;&gt;0,100*(O5/(O5+M5)),".")</f>
        <v>39.77168949771689</v>
      </c>
      <c r="Q5" s="25">
        <f aca="true" t="shared" si="8" ref="Q5:Q18">O5+M5</f>
        <v>2190</v>
      </c>
    </row>
    <row r="6" spans="1:17" ht="15" customHeight="1">
      <c r="A6" s="21"/>
      <c r="B6" s="22" t="s">
        <v>9</v>
      </c>
      <c r="C6" s="23">
        <v>611</v>
      </c>
      <c r="D6" s="24">
        <f t="shared" si="0"/>
        <v>77.53807106598984</v>
      </c>
      <c r="E6" s="23">
        <v>177</v>
      </c>
      <c r="F6" s="24">
        <f t="shared" si="1"/>
        <v>22.461928934010153</v>
      </c>
      <c r="G6" s="25">
        <f t="shared" si="2"/>
        <v>788</v>
      </c>
      <c r="H6" s="23">
        <v>68</v>
      </c>
      <c r="I6" s="24">
        <f t="shared" si="3"/>
        <v>87.17948717948718</v>
      </c>
      <c r="J6" s="23">
        <v>10</v>
      </c>
      <c r="K6" s="24">
        <f t="shared" si="4"/>
        <v>12.82051282051282</v>
      </c>
      <c r="L6" s="25">
        <f t="shared" si="5"/>
        <v>78</v>
      </c>
      <c r="M6" s="23">
        <v>679</v>
      </c>
      <c r="N6" s="24">
        <f t="shared" si="6"/>
        <v>78.40646651270208</v>
      </c>
      <c r="O6" s="23">
        <v>187</v>
      </c>
      <c r="P6" s="26">
        <f t="shared" si="7"/>
        <v>21.593533487297922</v>
      </c>
      <c r="Q6" s="25">
        <f t="shared" si="8"/>
        <v>866</v>
      </c>
    </row>
    <row r="7" spans="1:17" ht="15" customHeight="1">
      <c r="A7" s="21"/>
      <c r="B7" s="22" t="s">
        <v>10</v>
      </c>
      <c r="C7" s="23">
        <v>31</v>
      </c>
      <c r="D7" s="24">
        <f t="shared" si="0"/>
        <v>34.831460674157306</v>
      </c>
      <c r="E7" s="23">
        <v>58</v>
      </c>
      <c r="F7" s="24">
        <f t="shared" si="1"/>
        <v>65.1685393258427</v>
      </c>
      <c r="G7" s="25">
        <f t="shared" si="2"/>
        <v>89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31</v>
      </c>
      <c r="N7" s="24">
        <f t="shared" si="6"/>
        <v>34.831460674157306</v>
      </c>
      <c r="O7" s="23">
        <v>58</v>
      </c>
      <c r="P7" s="26">
        <f t="shared" si="7"/>
        <v>65.1685393258427</v>
      </c>
      <c r="Q7" s="25">
        <f t="shared" si="8"/>
        <v>89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151</v>
      </c>
      <c r="D9" s="24">
        <f t="shared" si="0"/>
        <v>82.06521739130434</v>
      </c>
      <c r="E9" s="23">
        <v>33</v>
      </c>
      <c r="F9" s="24">
        <f t="shared" si="1"/>
        <v>17.934782608695652</v>
      </c>
      <c r="G9" s="25">
        <f t="shared" si="2"/>
        <v>184</v>
      </c>
      <c r="H9" s="23">
        <v>0</v>
      </c>
      <c r="I9" s="24">
        <f t="shared" si="3"/>
        <v>0</v>
      </c>
      <c r="J9" s="23">
        <v>1</v>
      </c>
      <c r="K9" s="24">
        <f t="shared" si="4"/>
        <v>100</v>
      </c>
      <c r="L9" s="25">
        <f t="shared" si="5"/>
        <v>1</v>
      </c>
      <c r="M9" s="23">
        <v>151</v>
      </c>
      <c r="N9" s="24">
        <f t="shared" si="6"/>
        <v>81.62162162162161</v>
      </c>
      <c r="O9" s="23">
        <v>34</v>
      </c>
      <c r="P9" s="26">
        <f t="shared" si="7"/>
        <v>18.37837837837838</v>
      </c>
      <c r="Q9" s="25">
        <f t="shared" si="8"/>
        <v>185</v>
      </c>
    </row>
    <row r="10" spans="1:17" ht="15" customHeight="1">
      <c r="A10" s="21"/>
      <c r="B10" s="22" t="s">
        <v>13</v>
      </c>
      <c r="C10" s="23">
        <v>19</v>
      </c>
      <c r="D10" s="24">
        <f t="shared" si="0"/>
        <v>24.675324675324674</v>
      </c>
      <c r="E10" s="23">
        <v>58</v>
      </c>
      <c r="F10" s="24">
        <f t="shared" si="1"/>
        <v>75.32467532467533</v>
      </c>
      <c r="G10" s="25">
        <f t="shared" si="2"/>
        <v>77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19</v>
      </c>
      <c r="N10" s="24">
        <f t="shared" si="6"/>
        <v>24.675324675324674</v>
      </c>
      <c r="O10" s="23">
        <v>58</v>
      </c>
      <c r="P10" s="26">
        <f t="shared" si="7"/>
        <v>75.32467532467533</v>
      </c>
      <c r="Q10" s="25">
        <f t="shared" si="8"/>
        <v>77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50</v>
      </c>
      <c r="E12" s="23">
        <v>1</v>
      </c>
      <c r="F12" s="24">
        <f t="shared" si="1"/>
        <v>50</v>
      </c>
      <c r="G12" s="25">
        <f t="shared" si="2"/>
        <v>2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1</v>
      </c>
      <c r="N12" s="24">
        <f t="shared" si="6"/>
        <v>50</v>
      </c>
      <c r="O12" s="23">
        <v>1</v>
      </c>
      <c r="P12" s="26">
        <f t="shared" si="7"/>
        <v>50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24</v>
      </c>
      <c r="F13" s="24">
        <f t="shared" si="1"/>
        <v>100</v>
      </c>
      <c r="G13" s="25">
        <f t="shared" si="2"/>
        <v>24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24</v>
      </c>
      <c r="P13" s="26">
        <f t="shared" si="7"/>
        <v>100</v>
      </c>
      <c r="Q13" s="25">
        <f t="shared" si="8"/>
        <v>24</v>
      </c>
    </row>
    <row r="14" spans="1:17" ht="15" customHeight="1">
      <c r="A14" s="21"/>
      <c r="B14" s="22" t="s">
        <v>17</v>
      </c>
      <c r="C14" s="23">
        <v>2</v>
      </c>
      <c r="D14" s="24">
        <f t="shared" si="0"/>
        <v>20</v>
      </c>
      <c r="E14" s="23">
        <v>8</v>
      </c>
      <c r="F14" s="24">
        <f t="shared" si="1"/>
        <v>80</v>
      </c>
      <c r="G14" s="25">
        <f t="shared" si="2"/>
        <v>10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2</v>
      </c>
      <c r="N14" s="24">
        <f t="shared" si="6"/>
        <v>20</v>
      </c>
      <c r="O14" s="23">
        <v>8</v>
      </c>
      <c r="P14" s="26">
        <f t="shared" si="7"/>
        <v>80</v>
      </c>
      <c r="Q14" s="25">
        <f t="shared" si="8"/>
        <v>10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29</v>
      </c>
      <c r="F15" s="24">
        <f t="shared" si="1"/>
        <v>100</v>
      </c>
      <c r="G15" s="25">
        <f t="shared" si="2"/>
        <v>29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0</v>
      </c>
      <c r="N15" s="24">
        <f t="shared" si="6"/>
        <v>0</v>
      </c>
      <c r="O15" s="23">
        <v>29</v>
      </c>
      <c r="P15" s="26">
        <f t="shared" si="7"/>
        <v>100</v>
      </c>
      <c r="Q15" s="25">
        <f t="shared" si="8"/>
        <v>29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21</v>
      </c>
      <c r="F16" s="24">
        <f t="shared" si="1"/>
        <v>100</v>
      </c>
      <c r="G16" s="25">
        <f t="shared" si="2"/>
        <v>21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0</v>
      </c>
      <c r="N16" s="24">
        <f t="shared" si="6"/>
        <v>0</v>
      </c>
      <c r="O16" s="23">
        <v>21</v>
      </c>
      <c r="P16" s="26">
        <f t="shared" si="7"/>
        <v>100</v>
      </c>
      <c r="Q16" s="25">
        <f t="shared" si="8"/>
        <v>21</v>
      </c>
    </row>
    <row r="17" spans="1:17" ht="15" customHeight="1">
      <c r="A17" s="27"/>
      <c r="B17" s="28" t="s">
        <v>20</v>
      </c>
      <c r="C17" s="29">
        <v>5</v>
      </c>
      <c r="D17" s="30">
        <f t="shared" si="0"/>
        <v>22.727272727272727</v>
      </c>
      <c r="E17" s="29">
        <v>17</v>
      </c>
      <c r="F17" s="30">
        <f t="shared" si="1"/>
        <v>77.27272727272727</v>
      </c>
      <c r="G17" s="31">
        <f t="shared" si="2"/>
        <v>22</v>
      </c>
      <c r="H17" s="29">
        <v>0</v>
      </c>
      <c r="I17" s="30">
        <f t="shared" si="3"/>
        <v>0</v>
      </c>
      <c r="J17" s="29">
        <v>1</v>
      </c>
      <c r="K17" s="30">
        <f t="shared" si="4"/>
        <v>100</v>
      </c>
      <c r="L17" s="31">
        <f t="shared" si="5"/>
        <v>1</v>
      </c>
      <c r="M17" s="29">
        <v>5</v>
      </c>
      <c r="N17" s="30">
        <f t="shared" si="6"/>
        <v>21.73913043478261</v>
      </c>
      <c r="O17" s="29">
        <v>18</v>
      </c>
      <c r="P17" s="32">
        <f t="shared" si="7"/>
        <v>78.26086956521739</v>
      </c>
      <c r="Q17" s="31">
        <f t="shared" si="8"/>
        <v>23</v>
      </c>
    </row>
    <row r="18" spans="1:17" s="39" customFormat="1" ht="15" customHeight="1">
      <c r="A18" s="33"/>
      <c r="B18" s="34" t="s">
        <v>21</v>
      </c>
      <c r="C18" s="35">
        <f>SUM(C5:C17)</f>
        <v>2020</v>
      </c>
      <c r="D18" s="36">
        <f t="shared" si="0"/>
        <v>62.172976300400116</v>
      </c>
      <c r="E18" s="35">
        <f>SUM(E5:E17)</f>
        <v>1229</v>
      </c>
      <c r="F18" s="36">
        <f t="shared" si="1"/>
        <v>37.82702369959988</v>
      </c>
      <c r="G18" s="37">
        <f t="shared" si="2"/>
        <v>3249</v>
      </c>
      <c r="H18" s="35">
        <f>SUM(H5:H17)</f>
        <v>187</v>
      </c>
      <c r="I18" s="36">
        <f t="shared" si="3"/>
        <v>70.0374531835206</v>
      </c>
      <c r="J18" s="35">
        <f>SUM(J5:J17)</f>
        <v>80</v>
      </c>
      <c r="K18" s="36">
        <f t="shared" si="4"/>
        <v>29.962546816479403</v>
      </c>
      <c r="L18" s="37">
        <f t="shared" si="5"/>
        <v>267</v>
      </c>
      <c r="M18" s="35">
        <f>SUM(M5:M17)</f>
        <v>2207</v>
      </c>
      <c r="N18" s="36">
        <f t="shared" si="6"/>
        <v>62.77019340159272</v>
      </c>
      <c r="O18" s="35">
        <f>SUM(O5:O17)</f>
        <v>1309</v>
      </c>
      <c r="P18" s="38">
        <f t="shared" si="7"/>
        <v>37.229806598407286</v>
      </c>
      <c r="Q18" s="37">
        <f t="shared" si="8"/>
        <v>3516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12:00&amp;RNeubrandenburg</oddHeader>
    <oddFooter>&amp;R&amp;10Tabelle 51.2 mw</oddFooter>
  </headerFooter>
  <legacyDrawing r:id="rId2"/>
  <oleObjects>
    <oleObject progId="Word.Document.8" shapeId="1241729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1361</v>
      </c>
      <c r="D5" s="24">
        <f aca="true" t="shared" si="0" ref="D5:D18">IF(C5+E5&lt;&gt;0,100*(C5/(C5+E5)),".")</f>
        <v>53.66719242902208</v>
      </c>
      <c r="E5" s="23">
        <v>1175</v>
      </c>
      <c r="F5" s="24">
        <f aca="true" t="shared" si="1" ref="F5:F18">IF(E5+C5&lt;&gt;0,100*(E5/(E5+C5)),".")</f>
        <v>46.33280757097792</v>
      </c>
      <c r="G5" s="25">
        <f aca="true" t="shared" si="2" ref="G5:G18">E5+C5</f>
        <v>2536</v>
      </c>
      <c r="H5" s="23">
        <v>203</v>
      </c>
      <c r="I5" s="24">
        <f aca="true" t="shared" si="3" ref="I5:I18">IF(H5+J5&lt;&gt;0,100*(H5/(H5+J5)),".")</f>
        <v>50.49751243781094</v>
      </c>
      <c r="J5" s="23">
        <v>199</v>
      </c>
      <c r="K5" s="24">
        <f aca="true" t="shared" si="4" ref="K5:K18">IF(J5+H5&lt;&gt;0,100*(J5/(J5+H5)),".")</f>
        <v>49.50248756218906</v>
      </c>
      <c r="L5" s="25">
        <f aca="true" t="shared" si="5" ref="L5:L18">J5+H5</f>
        <v>402</v>
      </c>
      <c r="M5" s="23">
        <v>1564</v>
      </c>
      <c r="N5" s="24">
        <f aca="true" t="shared" si="6" ref="N5:N18">IF(M5+O5&lt;&gt;0,100*(M5/(M5+O5)),".")</f>
        <v>53.23349217154527</v>
      </c>
      <c r="O5" s="23">
        <v>1374</v>
      </c>
      <c r="P5" s="26">
        <f aca="true" t="shared" si="7" ref="P5:P18">IF(O5+M5&lt;&gt;0,100*(O5/(O5+M5)),".")</f>
        <v>46.76650782845473</v>
      </c>
      <c r="Q5" s="25">
        <f aca="true" t="shared" si="8" ref="Q5:Q18">O5+M5</f>
        <v>2938</v>
      </c>
    </row>
    <row r="6" spans="1:17" ht="15" customHeight="1">
      <c r="A6" s="21"/>
      <c r="B6" s="22" t="s">
        <v>9</v>
      </c>
      <c r="C6" s="23">
        <v>748</v>
      </c>
      <c r="D6" s="24">
        <f t="shared" si="0"/>
        <v>75.93908629441624</v>
      </c>
      <c r="E6" s="23">
        <v>237</v>
      </c>
      <c r="F6" s="24">
        <f t="shared" si="1"/>
        <v>24.060913705583754</v>
      </c>
      <c r="G6" s="25">
        <f t="shared" si="2"/>
        <v>985</v>
      </c>
      <c r="H6" s="23">
        <v>23</v>
      </c>
      <c r="I6" s="24">
        <f t="shared" si="3"/>
        <v>48.93617021276596</v>
      </c>
      <c r="J6" s="23">
        <v>24</v>
      </c>
      <c r="K6" s="24">
        <f t="shared" si="4"/>
        <v>51.06382978723404</v>
      </c>
      <c r="L6" s="25">
        <f t="shared" si="5"/>
        <v>47</v>
      </c>
      <c r="M6" s="23">
        <v>771</v>
      </c>
      <c r="N6" s="24">
        <f t="shared" si="6"/>
        <v>74.70930232558139</v>
      </c>
      <c r="O6" s="23">
        <v>261</v>
      </c>
      <c r="P6" s="26">
        <f t="shared" si="7"/>
        <v>25.290697674418606</v>
      </c>
      <c r="Q6" s="25">
        <f t="shared" si="8"/>
        <v>1032</v>
      </c>
    </row>
    <row r="7" spans="1:17" ht="15" customHeight="1">
      <c r="A7" s="21"/>
      <c r="B7" s="22" t="s">
        <v>10</v>
      </c>
      <c r="C7" s="23">
        <v>27</v>
      </c>
      <c r="D7" s="24">
        <f t="shared" si="0"/>
        <v>32.926829268292686</v>
      </c>
      <c r="E7" s="23">
        <v>55</v>
      </c>
      <c r="F7" s="24">
        <f t="shared" si="1"/>
        <v>67.07317073170732</v>
      </c>
      <c r="G7" s="25">
        <f t="shared" si="2"/>
        <v>82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27</v>
      </c>
      <c r="N7" s="24">
        <f t="shared" si="6"/>
        <v>32.926829268292686</v>
      </c>
      <c r="O7" s="23">
        <v>55</v>
      </c>
      <c r="P7" s="26">
        <f t="shared" si="7"/>
        <v>67.07317073170732</v>
      </c>
      <c r="Q7" s="25">
        <f t="shared" si="8"/>
        <v>82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130</v>
      </c>
      <c r="D9" s="24">
        <f t="shared" si="0"/>
        <v>88.43537414965986</v>
      </c>
      <c r="E9" s="23">
        <v>17</v>
      </c>
      <c r="F9" s="24">
        <f t="shared" si="1"/>
        <v>11.564625850340136</v>
      </c>
      <c r="G9" s="25">
        <f t="shared" si="2"/>
        <v>147</v>
      </c>
      <c r="H9" s="23">
        <v>7</v>
      </c>
      <c r="I9" s="24">
        <f t="shared" si="3"/>
        <v>100</v>
      </c>
      <c r="J9" s="23">
        <v>0</v>
      </c>
      <c r="K9" s="24">
        <f t="shared" si="4"/>
        <v>0</v>
      </c>
      <c r="L9" s="25">
        <f t="shared" si="5"/>
        <v>7</v>
      </c>
      <c r="M9" s="23">
        <v>137</v>
      </c>
      <c r="N9" s="24">
        <f t="shared" si="6"/>
        <v>88.96103896103897</v>
      </c>
      <c r="O9" s="23">
        <v>17</v>
      </c>
      <c r="P9" s="26">
        <f t="shared" si="7"/>
        <v>11.03896103896104</v>
      </c>
      <c r="Q9" s="25">
        <f t="shared" si="8"/>
        <v>154</v>
      </c>
    </row>
    <row r="10" spans="1:17" ht="15" customHeight="1">
      <c r="A10" s="21"/>
      <c r="B10" s="22" t="s">
        <v>13</v>
      </c>
      <c r="C10" s="23">
        <v>2</v>
      </c>
      <c r="D10" s="24">
        <f t="shared" si="0"/>
        <v>4.081632653061225</v>
      </c>
      <c r="E10" s="23">
        <v>47</v>
      </c>
      <c r="F10" s="24">
        <f t="shared" si="1"/>
        <v>95.91836734693877</v>
      </c>
      <c r="G10" s="25">
        <f t="shared" si="2"/>
        <v>49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2</v>
      </c>
      <c r="N10" s="24">
        <f t="shared" si="6"/>
        <v>4</v>
      </c>
      <c r="O10" s="23">
        <v>48</v>
      </c>
      <c r="P10" s="26">
        <f t="shared" si="7"/>
        <v>96</v>
      </c>
      <c r="Q10" s="25">
        <f t="shared" si="8"/>
        <v>50</v>
      </c>
    </row>
    <row r="11" spans="1:17" ht="15" customHeight="1">
      <c r="A11" s="21"/>
      <c r="B11" s="22" t="s">
        <v>14</v>
      </c>
      <c r="C11" s="23">
        <v>17</v>
      </c>
      <c r="D11" s="24">
        <f t="shared" si="0"/>
        <v>100</v>
      </c>
      <c r="E11" s="23">
        <v>0</v>
      </c>
      <c r="F11" s="24">
        <f t="shared" si="1"/>
        <v>0</v>
      </c>
      <c r="G11" s="25">
        <f t="shared" si="2"/>
        <v>17</v>
      </c>
      <c r="H11" s="23">
        <v>1</v>
      </c>
      <c r="I11" s="24">
        <f t="shared" si="3"/>
        <v>100</v>
      </c>
      <c r="J11" s="23">
        <v>0</v>
      </c>
      <c r="K11" s="24">
        <f t="shared" si="4"/>
        <v>0</v>
      </c>
      <c r="L11" s="25">
        <f t="shared" si="5"/>
        <v>1</v>
      </c>
      <c r="M11" s="23">
        <v>18</v>
      </c>
      <c r="N11" s="24">
        <f t="shared" si="6"/>
        <v>100</v>
      </c>
      <c r="O11" s="23">
        <v>0</v>
      </c>
      <c r="P11" s="26">
        <f t="shared" si="7"/>
        <v>0</v>
      </c>
      <c r="Q11" s="25">
        <f t="shared" si="8"/>
        <v>18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20</v>
      </c>
      <c r="E12" s="23">
        <v>4</v>
      </c>
      <c r="F12" s="24">
        <f t="shared" si="1"/>
        <v>80</v>
      </c>
      <c r="G12" s="25">
        <f t="shared" si="2"/>
        <v>5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1</v>
      </c>
      <c r="N12" s="24">
        <f t="shared" si="6"/>
        <v>20</v>
      </c>
      <c r="O12" s="23">
        <v>4</v>
      </c>
      <c r="P12" s="26">
        <f t="shared" si="7"/>
        <v>80</v>
      </c>
      <c r="Q12" s="25">
        <f t="shared" si="8"/>
        <v>5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43</v>
      </c>
      <c r="F13" s="24">
        <f t="shared" si="1"/>
        <v>100</v>
      </c>
      <c r="G13" s="25">
        <f t="shared" si="2"/>
        <v>43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43</v>
      </c>
      <c r="P13" s="26">
        <f t="shared" si="7"/>
        <v>100</v>
      </c>
      <c r="Q13" s="25">
        <f t="shared" si="8"/>
        <v>43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10</v>
      </c>
      <c r="F14" s="24">
        <f t="shared" si="1"/>
        <v>100</v>
      </c>
      <c r="G14" s="25">
        <f t="shared" si="2"/>
        <v>10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10</v>
      </c>
      <c r="P14" s="26">
        <f t="shared" si="7"/>
        <v>100</v>
      </c>
      <c r="Q14" s="25">
        <f t="shared" si="8"/>
        <v>10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3.125</v>
      </c>
      <c r="E15" s="23">
        <v>31</v>
      </c>
      <c r="F15" s="24">
        <f t="shared" si="1"/>
        <v>96.875</v>
      </c>
      <c r="G15" s="25">
        <f t="shared" si="2"/>
        <v>32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1</v>
      </c>
      <c r="N15" s="24">
        <f t="shared" si="6"/>
        <v>3.125</v>
      </c>
      <c r="O15" s="23">
        <v>31</v>
      </c>
      <c r="P15" s="26">
        <f t="shared" si="7"/>
        <v>96.875</v>
      </c>
      <c r="Q15" s="25">
        <f t="shared" si="8"/>
        <v>32</v>
      </c>
    </row>
    <row r="16" spans="1:17" ht="15" customHeight="1">
      <c r="A16" s="21"/>
      <c r="B16" s="22" t="s">
        <v>19</v>
      </c>
      <c r="C16" s="23">
        <v>4</v>
      </c>
      <c r="D16" s="24">
        <f t="shared" si="0"/>
        <v>8.333333333333332</v>
      </c>
      <c r="E16" s="23">
        <v>44</v>
      </c>
      <c r="F16" s="24">
        <f t="shared" si="1"/>
        <v>91.66666666666666</v>
      </c>
      <c r="G16" s="25">
        <f t="shared" si="2"/>
        <v>48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4</v>
      </c>
      <c r="N16" s="24">
        <f t="shared" si="6"/>
        <v>8.333333333333332</v>
      </c>
      <c r="O16" s="23">
        <v>44</v>
      </c>
      <c r="P16" s="26">
        <f t="shared" si="7"/>
        <v>91.66666666666666</v>
      </c>
      <c r="Q16" s="25">
        <f t="shared" si="8"/>
        <v>48</v>
      </c>
    </row>
    <row r="17" spans="1:17" ht="15" customHeight="1">
      <c r="A17" s="27"/>
      <c r="B17" s="28" t="s">
        <v>20</v>
      </c>
      <c r="C17" s="29">
        <v>13</v>
      </c>
      <c r="D17" s="30">
        <f t="shared" si="0"/>
        <v>25</v>
      </c>
      <c r="E17" s="29">
        <v>39</v>
      </c>
      <c r="F17" s="30">
        <f t="shared" si="1"/>
        <v>75</v>
      </c>
      <c r="G17" s="31">
        <f t="shared" si="2"/>
        <v>52</v>
      </c>
      <c r="H17" s="29">
        <v>0</v>
      </c>
      <c r="I17" s="30">
        <f t="shared" si="3"/>
        <v>0</v>
      </c>
      <c r="J17" s="29">
        <v>1</v>
      </c>
      <c r="K17" s="30">
        <f t="shared" si="4"/>
        <v>100</v>
      </c>
      <c r="L17" s="31">
        <f t="shared" si="5"/>
        <v>1</v>
      </c>
      <c r="M17" s="29">
        <v>13</v>
      </c>
      <c r="N17" s="30">
        <f t="shared" si="6"/>
        <v>24.528301886792452</v>
      </c>
      <c r="O17" s="29">
        <v>40</v>
      </c>
      <c r="P17" s="32">
        <f t="shared" si="7"/>
        <v>75.47169811320755</v>
      </c>
      <c r="Q17" s="31">
        <f t="shared" si="8"/>
        <v>53</v>
      </c>
    </row>
    <row r="18" spans="1:17" s="39" customFormat="1" ht="15" customHeight="1">
      <c r="A18" s="33"/>
      <c r="B18" s="34" t="s">
        <v>21</v>
      </c>
      <c r="C18" s="35">
        <f>SUM(C5:C17)</f>
        <v>2304</v>
      </c>
      <c r="D18" s="36">
        <f t="shared" si="0"/>
        <v>57.51372940589117</v>
      </c>
      <c r="E18" s="35">
        <f>SUM(E5:E17)</f>
        <v>1702</v>
      </c>
      <c r="F18" s="36">
        <f t="shared" si="1"/>
        <v>42.48627059410884</v>
      </c>
      <c r="G18" s="37">
        <f t="shared" si="2"/>
        <v>4006</v>
      </c>
      <c r="H18" s="35">
        <f>SUM(H5:H17)</f>
        <v>234</v>
      </c>
      <c r="I18" s="36">
        <f t="shared" si="3"/>
        <v>50.98039215686274</v>
      </c>
      <c r="J18" s="35">
        <f>SUM(J5:J17)</f>
        <v>225</v>
      </c>
      <c r="K18" s="36">
        <f t="shared" si="4"/>
        <v>49.01960784313725</v>
      </c>
      <c r="L18" s="37">
        <f t="shared" si="5"/>
        <v>459</v>
      </c>
      <c r="M18" s="35">
        <f>SUM(M5:M17)</f>
        <v>2538</v>
      </c>
      <c r="N18" s="36">
        <f t="shared" si="6"/>
        <v>56.84210526315789</v>
      </c>
      <c r="O18" s="35">
        <f>SUM(O5:O17)</f>
        <v>1927</v>
      </c>
      <c r="P18" s="38">
        <f t="shared" si="7"/>
        <v>43.15789473684211</v>
      </c>
      <c r="Q18" s="37">
        <f t="shared" si="8"/>
        <v>4465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12:00&amp;RRostock</oddHeader>
    <oddFooter>&amp;R&amp;10Tabelle 51.2 mw</oddFooter>
  </headerFooter>
  <legacyDrawing r:id="rId2"/>
  <oleObjects>
    <oleObject progId="Word.Document.8" shapeId="124173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1501</v>
      </c>
      <c r="D5" s="24">
        <f aca="true" t="shared" si="0" ref="D5:D18">IF(C5+E5&lt;&gt;0,100*(C5/(C5+E5)),".")</f>
        <v>59.56349206349206</v>
      </c>
      <c r="E5" s="23">
        <v>1019</v>
      </c>
      <c r="F5" s="24">
        <f aca="true" t="shared" si="1" ref="F5:F18">IF(E5+C5&lt;&gt;0,100*(E5/(E5+C5)),".")</f>
        <v>40.43650793650794</v>
      </c>
      <c r="G5" s="25">
        <f aca="true" t="shared" si="2" ref="G5:G18">E5+C5</f>
        <v>2520</v>
      </c>
      <c r="H5" s="23">
        <v>84</v>
      </c>
      <c r="I5" s="24">
        <f aca="true" t="shared" si="3" ref="I5:I18">IF(H5+J5&lt;&gt;0,100*(H5/(H5+J5)),".")</f>
        <v>54.54545454545454</v>
      </c>
      <c r="J5" s="23">
        <v>70</v>
      </c>
      <c r="K5" s="24">
        <f aca="true" t="shared" si="4" ref="K5:K18">IF(J5+H5&lt;&gt;0,100*(J5/(J5+H5)),".")</f>
        <v>45.45454545454545</v>
      </c>
      <c r="L5" s="25">
        <f aca="true" t="shared" si="5" ref="L5:L18">J5+H5</f>
        <v>154</v>
      </c>
      <c r="M5" s="23">
        <v>1585</v>
      </c>
      <c r="N5" s="24">
        <f aca="true" t="shared" si="6" ref="N5:N18">IF(M5+O5&lt;&gt;0,100*(M5/(M5+O5)),".")</f>
        <v>59.27449513836949</v>
      </c>
      <c r="O5" s="23">
        <v>1089</v>
      </c>
      <c r="P5" s="26">
        <f aca="true" t="shared" si="7" ref="P5:P18">IF(O5+M5&lt;&gt;0,100*(O5/(O5+M5)),".")</f>
        <v>40.72550486163052</v>
      </c>
      <c r="Q5" s="25">
        <f aca="true" t="shared" si="8" ref="Q5:Q18">O5+M5</f>
        <v>2674</v>
      </c>
    </row>
    <row r="6" spans="1:17" ht="15" customHeight="1">
      <c r="A6" s="21"/>
      <c r="B6" s="22" t="s">
        <v>9</v>
      </c>
      <c r="C6" s="23">
        <v>701</v>
      </c>
      <c r="D6" s="24">
        <f t="shared" si="0"/>
        <v>78.23660714285714</v>
      </c>
      <c r="E6" s="23">
        <v>195</v>
      </c>
      <c r="F6" s="24">
        <f t="shared" si="1"/>
        <v>21.763392857142858</v>
      </c>
      <c r="G6" s="25">
        <f t="shared" si="2"/>
        <v>896</v>
      </c>
      <c r="H6" s="23">
        <v>8</v>
      </c>
      <c r="I6" s="24">
        <f t="shared" si="3"/>
        <v>80</v>
      </c>
      <c r="J6" s="23">
        <v>2</v>
      </c>
      <c r="K6" s="24">
        <f t="shared" si="4"/>
        <v>20</v>
      </c>
      <c r="L6" s="25">
        <f t="shared" si="5"/>
        <v>10</v>
      </c>
      <c r="M6" s="23">
        <v>709</v>
      </c>
      <c r="N6" s="24">
        <f t="shared" si="6"/>
        <v>78.2560706401766</v>
      </c>
      <c r="O6" s="23">
        <v>197</v>
      </c>
      <c r="P6" s="26">
        <f t="shared" si="7"/>
        <v>21.7439293598234</v>
      </c>
      <c r="Q6" s="25">
        <f t="shared" si="8"/>
        <v>906</v>
      </c>
    </row>
    <row r="7" spans="1:17" ht="15" customHeight="1">
      <c r="A7" s="21"/>
      <c r="B7" s="22" t="s">
        <v>10</v>
      </c>
      <c r="C7" s="23">
        <v>44</v>
      </c>
      <c r="D7" s="24">
        <f t="shared" si="0"/>
        <v>37.28813559322034</v>
      </c>
      <c r="E7" s="23">
        <v>74</v>
      </c>
      <c r="F7" s="24">
        <f t="shared" si="1"/>
        <v>62.71186440677966</v>
      </c>
      <c r="G7" s="25">
        <f t="shared" si="2"/>
        <v>118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44</v>
      </c>
      <c r="N7" s="24">
        <f t="shared" si="6"/>
        <v>37.28813559322034</v>
      </c>
      <c r="O7" s="23">
        <v>74</v>
      </c>
      <c r="P7" s="26">
        <f t="shared" si="7"/>
        <v>62.71186440677966</v>
      </c>
      <c r="Q7" s="25">
        <f t="shared" si="8"/>
        <v>118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154</v>
      </c>
      <c r="D9" s="24">
        <f t="shared" si="0"/>
        <v>80.6282722513089</v>
      </c>
      <c r="E9" s="23">
        <v>37</v>
      </c>
      <c r="F9" s="24">
        <f t="shared" si="1"/>
        <v>19.3717277486911</v>
      </c>
      <c r="G9" s="25">
        <f t="shared" si="2"/>
        <v>191</v>
      </c>
      <c r="H9" s="23">
        <v>3</v>
      </c>
      <c r="I9" s="24">
        <f t="shared" si="3"/>
        <v>60</v>
      </c>
      <c r="J9" s="23">
        <v>2</v>
      </c>
      <c r="K9" s="24">
        <f t="shared" si="4"/>
        <v>40</v>
      </c>
      <c r="L9" s="25">
        <f t="shared" si="5"/>
        <v>5</v>
      </c>
      <c r="M9" s="23">
        <v>157</v>
      </c>
      <c r="N9" s="24">
        <f t="shared" si="6"/>
        <v>80.10204081632652</v>
      </c>
      <c r="O9" s="23">
        <v>39</v>
      </c>
      <c r="P9" s="26">
        <f t="shared" si="7"/>
        <v>19.897959183673468</v>
      </c>
      <c r="Q9" s="25">
        <f t="shared" si="8"/>
        <v>196</v>
      </c>
    </row>
    <row r="10" spans="1:17" ht="15" customHeight="1">
      <c r="A10" s="21"/>
      <c r="B10" s="22" t="s">
        <v>13</v>
      </c>
      <c r="C10" s="23">
        <v>7</v>
      </c>
      <c r="D10" s="24">
        <f t="shared" si="0"/>
        <v>8.045977011494253</v>
      </c>
      <c r="E10" s="23">
        <v>80</v>
      </c>
      <c r="F10" s="24">
        <f t="shared" si="1"/>
        <v>91.95402298850574</v>
      </c>
      <c r="G10" s="25">
        <f t="shared" si="2"/>
        <v>87</v>
      </c>
      <c r="H10" s="23">
        <v>1</v>
      </c>
      <c r="I10" s="24">
        <f t="shared" si="3"/>
        <v>16.666666666666664</v>
      </c>
      <c r="J10" s="23">
        <v>5</v>
      </c>
      <c r="K10" s="24">
        <f t="shared" si="4"/>
        <v>83.33333333333334</v>
      </c>
      <c r="L10" s="25">
        <f t="shared" si="5"/>
        <v>6</v>
      </c>
      <c r="M10" s="23">
        <v>8</v>
      </c>
      <c r="N10" s="24">
        <f t="shared" si="6"/>
        <v>8.60215053763441</v>
      </c>
      <c r="O10" s="23">
        <v>85</v>
      </c>
      <c r="P10" s="26">
        <f t="shared" si="7"/>
        <v>91.39784946236558</v>
      </c>
      <c r="Q10" s="25">
        <f t="shared" si="8"/>
        <v>93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3</v>
      </c>
      <c r="F12" s="24">
        <f t="shared" si="1"/>
        <v>100</v>
      </c>
      <c r="G12" s="25">
        <f t="shared" si="2"/>
        <v>3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3</v>
      </c>
      <c r="P12" s="26">
        <f t="shared" si="7"/>
        <v>100</v>
      </c>
      <c r="Q12" s="25">
        <f t="shared" si="8"/>
        <v>3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3.4482758620689653</v>
      </c>
      <c r="E13" s="23">
        <v>28</v>
      </c>
      <c r="F13" s="24">
        <f t="shared" si="1"/>
        <v>96.55172413793103</v>
      </c>
      <c r="G13" s="25">
        <f t="shared" si="2"/>
        <v>29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1</v>
      </c>
      <c r="N13" s="24">
        <f t="shared" si="6"/>
        <v>3.4482758620689653</v>
      </c>
      <c r="O13" s="23">
        <v>28</v>
      </c>
      <c r="P13" s="26">
        <f t="shared" si="7"/>
        <v>96.55172413793103</v>
      </c>
      <c r="Q13" s="25">
        <f t="shared" si="8"/>
        <v>29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7</v>
      </c>
      <c r="F14" s="24">
        <f t="shared" si="1"/>
        <v>100</v>
      </c>
      <c r="G14" s="25">
        <f t="shared" si="2"/>
        <v>7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7</v>
      </c>
      <c r="P14" s="26">
        <f t="shared" si="7"/>
        <v>100</v>
      </c>
      <c r="Q14" s="25">
        <f t="shared" si="8"/>
        <v>7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43</v>
      </c>
      <c r="F15" s="24">
        <f t="shared" si="1"/>
        <v>100</v>
      </c>
      <c r="G15" s="25">
        <f t="shared" si="2"/>
        <v>43</v>
      </c>
      <c r="H15" s="23">
        <v>0</v>
      </c>
      <c r="I15" s="24">
        <f t="shared" si="3"/>
        <v>0</v>
      </c>
      <c r="J15" s="23">
        <v>1</v>
      </c>
      <c r="K15" s="24">
        <f t="shared" si="4"/>
        <v>100</v>
      </c>
      <c r="L15" s="25">
        <f t="shared" si="5"/>
        <v>1</v>
      </c>
      <c r="M15" s="23">
        <v>0</v>
      </c>
      <c r="N15" s="24">
        <f t="shared" si="6"/>
        <v>0</v>
      </c>
      <c r="O15" s="23">
        <v>44</v>
      </c>
      <c r="P15" s="26">
        <f t="shared" si="7"/>
        <v>100</v>
      </c>
      <c r="Q15" s="25">
        <f t="shared" si="8"/>
        <v>44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1.694915254237288</v>
      </c>
      <c r="E16" s="23">
        <v>58</v>
      </c>
      <c r="F16" s="24">
        <f t="shared" si="1"/>
        <v>98.30508474576271</v>
      </c>
      <c r="G16" s="25">
        <f t="shared" si="2"/>
        <v>59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1.694915254237288</v>
      </c>
      <c r="O16" s="23">
        <v>58</v>
      </c>
      <c r="P16" s="26">
        <f t="shared" si="7"/>
        <v>98.30508474576271</v>
      </c>
      <c r="Q16" s="25">
        <f t="shared" si="8"/>
        <v>59</v>
      </c>
    </row>
    <row r="17" spans="1:17" ht="15" customHeight="1">
      <c r="A17" s="27"/>
      <c r="B17" s="28" t="s">
        <v>20</v>
      </c>
      <c r="C17" s="29">
        <v>7</v>
      </c>
      <c r="D17" s="30">
        <f t="shared" si="0"/>
        <v>21.875</v>
      </c>
      <c r="E17" s="29">
        <v>25</v>
      </c>
      <c r="F17" s="30">
        <f t="shared" si="1"/>
        <v>78.125</v>
      </c>
      <c r="G17" s="31">
        <f t="shared" si="2"/>
        <v>32</v>
      </c>
      <c r="H17" s="29">
        <v>1</v>
      </c>
      <c r="I17" s="30">
        <f t="shared" si="3"/>
        <v>33.33333333333333</v>
      </c>
      <c r="J17" s="29">
        <v>2</v>
      </c>
      <c r="K17" s="30">
        <f t="shared" si="4"/>
        <v>66.66666666666666</v>
      </c>
      <c r="L17" s="31">
        <f t="shared" si="5"/>
        <v>3</v>
      </c>
      <c r="M17" s="29">
        <v>8</v>
      </c>
      <c r="N17" s="30">
        <f t="shared" si="6"/>
        <v>22.857142857142858</v>
      </c>
      <c r="O17" s="29">
        <v>27</v>
      </c>
      <c r="P17" s="32">
        <f t="shared" si="7"/>
        <v>77.14285714285715</v>
      </c>
      <c r="Q17" s="31">
        <f t="shared" si="8"/>
        <v>35</v>
      </c>
    </row>
    <row r="18" spans="1:17" s="39" customFormat="1" ht="15" customHeight="1">
      <c r="A18" s="33"/>
      <c r="B18" s="34" t="s">
        <v>21</v>
      </c>
      <c r="C18" s="35">
        <f>SUM(C5:C17)</f>
        <v>2416</v>
      </c>
      <c r="D18" s="36">
        <f t="shared" si="0"/>
        <v>60.62735257214554</v>
      </c>
      <c r="E18" s="35">
        <f>SUM(E5:E17)</f>
        <v>1569</v>
      </c>
      <c r="F18" s="36">
        <f t="shared" si="1"/>
        <v>39.37264742785446</v>
      </c>
      <c r="G18" s="37">
        <f t="shared" si="2"/>
        <v>3985</v>
      </c>
      <c r="H18" s="35">
        <f>SUM(H5:H17)</f>
        <v>97</v>
      </c>
      <c r="I18" s="36">
        <f t="shared" si="3"/>
        <v>54.18994413407822</v>
      </c>
      <c r="J18" s="35">
        <f>SUM(J5:J17)</f>
        <v>82</v>
      </c>
      <c r="K18" s="36">
        <f t="shared" si="4"/>
        <v>45.81005586592179</v>
      </c>
      <c r="L18" s="37">
        <f t="shared" si="5"/>
        <v>179</v>
      </c>
      <c r="M18" s="35">
        <f>SUM(M5:M17)</f>
        <v>2513</v>
      </c>
      <c r="N18" s="36">
        <f t="shared" si="6"/>
        <v>60.35062439961575</v>
      </c>
      <c r="O18" s="35">
        <f>SUM(O5:O17)</f>
        <v>1651</v>
      </c>
      <c r="P18" s="38">
        <f t="shared" si="7"/>
        <v>39.649375600384246</v>
      </c>
      <c r="Q18" s="37">
        <f t="shared" si="8"/>
        <v>4164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12:00&amp;RSchwerin</oddHeader>
    <oddFooter>&amp;R&amp;10Tabelle 51.2 mw</oddFooter>
  </headerFooter>
  <legacyDrawing r:id="rId2"/>
  <oleObjects>
    <oleObject progId="Word.Document.8" shapeId="1241743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1042</v>
      </c>
      <c r="D5" s="24">
        <f aca="true" t="shared" si="0" ref="D5:D18">IF(C5+E5&lt;&gt;0,100*(C5/(C5+E5)),".")</f>
        <v>56.56894679695983</v>
      </c>
      <c r="E5" s="23">
        <v>800</v>
      </c>
      <c r="F5" s="24">
        <f aca="true" t="shared" si="1" ref="F5:F18">IF(E5+C5&lt;&gt;0,100*(E5/(E5+C5)),".")</f>
        <v>43.43105320304018</v>
      </c>
      <c r="G5" s="25">
        <f aca="true" t="shared" si="2" ref="G5:G18">E5+C5</f>
        <v>1842</v>
      </c>
      <c r="H5" s="23">
        <v>123</v>
      </c>
      <c r="I5" s="24">
        <f aca="true" t="shared" si="3" ref="I5:I18">IF(H5+J5&lt;&gt;0,100*(H5/(H5+J5)),".")</f>
        <v>51.24999999999999</v>
      </c>
      <c r="J5" s="23">
        <v>117</v>
      </c>
      <c r="K5" s="24">
        <f aca="true" t="shared" si="4" ref="K5:K18">IF(J5+H5&lt;&gt;0,100*(J5/(J5+H5)),".")</f>
        <v>48.75</v>
      </c>
      <c r="L5" s="25">
        <f aca="true" t="shared" si="5" ref="L5:L18">J5+H5</f>
        <v>240</v>
      </c>
      <c r="M5" s="23">
        <v>1165</v>
      </c>
      <c r="N5" s="24">
        <f aca="true" t="shared" si="6" ref="N5:N18">IF(M5+O5&lt;&gt;0,100*(M5/(M5+O5)),".")</f>
        <v>55.95581171950048</v>
      </c>
      <c r="O5" s="23">
        <v>917</v>
      </c>
      <c r="P5" s="26">
        <f aca="true" t="shared" si="7" ref="P5:P18">IF(O5+M5&lt;&gt;0,100*(O5/(O5+M5)),".")</f>
        <v>44.04418828049952</v>
      </c>
      <c r="Q5" s="25">
        <f aca="true" t="shared" si="8" ref="Q5:Q18">O5+M5</f>
        <v>2082</v>
      </c>
    </row>
    <row r="6" spans="1:17" ht="15" customHeight="1">
      <c r="A6" s="21"/>
      <c r="B6" s="22" t="s">
        <v>9</v>
      </c>
      <c r="C6" s="23">
        <v>470</v>
      </c>
      <c r="D6" s="24">
        <f t="shared" si="0"/>
        <v>80.2047781569966</v>
      </c>
      <c r="E6" s="23">
        <v>116</v>
      </c>
      <c r="F6" s="24">
        <f t="shared" si="1"/>
        <v>19.795221843003414</v>
      </c>
      <c r="G6" s="25">
        <f t="shared" si="2"/>
        <v>586</v>
      </c>
      <c r="H6" s="23">
        <v>37</v>
      </c>
      <c r="I6" s="24">
        <f t="shared" si="3"/>
        <v>84.0909090909091</v>
      </c>
      <c r="J6" s="23">
        <v>7</v>
      </c>
      <c r="K6" s="24">
        <f t="shared" si="4"/>
        <v>15.909090909090908</v>
      </c>
      <c r="L6" s="25">
        <f t="shared" si="5"/>
        <v>44</v>
      </c>
      <c r="M6" s="23">
        <v>507</v>
      </c>
      <c r="N6" s="24">
        <f t="shared" si="6"/>
        <v>80.47619047619048</v>
      </c>
      <c r="O6" s="23">
        <v>123</v>
      </c>
      <c r="P6" s="26">
        <f t="shared" si="7"/>
        <v>19.523809523809526</v>
      </c>
      <c r="Q6" s="25">
        <f t="shared" si="8"/>
        <v>630</v>
      </c>
    </row>
    <row r="7" spans="1:17" ht="15" customHeight="1">
      <c r="A7" s="21"/>
      <c r="B7" s="22" t="s">
        <v>10</v>
      </c>
      <c r="C7" s="23">
        <v>41</v>
      </c>
      <c r="D7" s="24">
        <f t="shared" si="0"/>
        <v>31.782945736434108</v>
      </c>
      <c r="E7" s="23">
        <v>88</v>
      </c>
      <c r="F7" s="24">
        <f t="shared" si="1"/>
        <v>68.21705426356588</v>
      </c>
      <c r="G7" s="25">
        <f t="shared" si="2"/>
        <v>129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41</v>
      </c>
      <c r="N7" s="24">
        <f t="shared" si="6"/>
        <v>31.782945736434108</v>
      </c>
      <c r="O7" s="23">
        <v>88</v>
      </c>
      <c r="P7" s="26">
        <f t="shared" si="7"/>
        <v>68.21705426356588</v>
      </c>
      <c r="Q7" s="25">
        <f t="shared" si="8"/>
        <v>129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125</v>
      </c>
      <c r="D9" s="24">
        <f t="shared" si="0"/>
        <v>89.92805755395683</v>
      </c>
      <c r="E9" s="23">
        <v>14</v>
      </c>
      <c r="F9" s="24">
        <f t="shared" si="1"/>
        <v>10.071942446043165</v>
      </c>
      <c r="G9" s="25">
        <f t="shared" si="2"/>
        <v>139</v>
      </c>
      <c r="H9" s="23">
        <v>3</v>
      </c>
      <c r="I9" s="24">
        <f t="shared" si="3"/>
        <v>75</v>
      </c>
      <c r="J9" s="23">
        <v>1</v>
      </c>
      <c r="K9" s="24">
        <f t="shared" si="4"/>
        <v>25</v>
      </c>
      <c r="L9" s="25">
        <f t="shared" si="5"/>
        <v>4</v>
      </c>
      <c r="M9" s="23">
        <v>128</v>
      </c>
      <c r="N9" s="24">
        <f t="shared" si="6"/>
        <v>89.5104895104895</v>
      </c>
      <c r="O9" s="23">
        <v>15</v>
      </c>
      <c r="P9" s="26">
        <f t="shared" si="7"/>
        <v>10.48951048951049</v>
      </c>
      <c r="Q9" s="25">
        <f t="shared" si="8"/>
        <v>143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12</v>
      </c>
      <c r="E10" s="23">
        <v>44</v>
      </c>
      <c r="F10" s="24">
        <f t="shared" si="1"/>
        <v>88</v>
      </c>
      <c r="G10" s="25">
        <f t="shared" si="2"/>
        <v>50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6</v>
      </c>
      <c r="N10" s="24">
        <f t="shared" si="6"/>
        <v>12</v>
      </c>
      <c r="O10" s="23">
        <v>44</v>
      </c>
      <c r="P10" s="26">
        <f t="shared" si="7"/>
        <v>88</v>
      </c>
      <c r="Q10" s="25">
        <f t="shared" si="8"/>
        <v>50</v>
      </c>
    </row>
    <row r="11" spans="1:17" ht="15" customHeight="1">
      <c r="A11" s="21"/>
      <c r="B11" s="22" t="s">
        <v>14</v>
      </c>
      <c r="C11" s="23">
        <v>2</v>
      </c>
      <c r="D11" s="24">
        <f t="shared" si="0"/>
        <v>100</v>
      </c>
      <c r="E11" s="23">
        <v>0</v>
      </c>
      <c r="F11" s="24">
        <f t="shared" si="1"/>
        <v>0</v>
      </c>
      <c r="G11" s="25">
        <f t="shared" si="2"/>
        <v>2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v>2</v>
      </c>
      <c r="N11" s="24">
        <f t="shared" si="6"/>
        <v>100</v>
      </c>
      <c r="O11" s="23">
        <v>0</v>
      </c>
      <c r="P11" s="26">
        <f t="shared" si="7"/>
        <v>0</v>
      </c>
      <c r="Q11" s="25">
        <f t="shared" si="8"/>
        <v>2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4</v>
      </c>
      <c r="F12" s="24">
        <f t="shared" si="1"/>
        <v>100</v>
      </c>
      <c r="G12" s="25">
        <f t="shared" si="2"/>
        <v>4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4</v>
      </c>
      <c r="P12" s="26">
        <f t="shared" si="7"/>
        <v>100</v>
      </c>
      <c r="Q12" s="25">
        <f t="shared" si="8"/>
        <v>4</v>
      </c>
    </row>
    <row r="13" spans="1:17" ht="15" customHeight="1">
      <c r="A13" s="21"/>
      <c r="B13" s="22" t="s">
        <v>16</v>
      </c>
      <c r="C13" s="23">
        <v>3</v>
      </c>
      <c r="D13" s="24">
        <f t="shared" si="0"/>
        <v>11.11111111111111</v>
      </c>
      <c r="E13" s="23">
        <v>24</v>
      </c>
      <c r="F13" s="24">
        <f t="shared" si="1"/>
        <v>88.88888888888889</v>
      </c>
      <c r="G13" s="25">
        <f t="shared" si="2"/>
        <v>27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3</v>
      </c>
      <c r="N13" s="24">
        <f t="shared" si="6"/>
        <v>11.11111111111111</v>
      </c>
      <c r="O13" s="23">
        <v>24</v>
      </c>
      <c r="P13" s="26">
        <f t="shared" si="7"/>
        <v>88.88888888888889</v>
      </c>
      <c r="Q13" s="25">
        <f t="shared" si="8"/>
        <v>27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6</v>
      </c>
      <c r="F14" s="24">
        <f t="shared" si="1"/>
        <v>100</v>
      </c>
      <c r="G14" s="25">
        <f t="shared" si="2"/>
        <v>6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0</v>
      </c>
      <c r="N14" s="24">
        <f t="shared" si="6"/>
        <v>0</v>
      </c>
      <c r="O14" s="23">
        <v>6</v>
      </c>
      <c r="P14" s="26">
        <f t="shared" si="7"/>
        <v>100</v>
      </c>
      <c r="Q14" s="25">
        <f t="shared" si="8"/>
        <v>6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4.545454545454546</v>
      </c>
      <c r="E15" s="23">
        <v>21</v>
      </c>
      <c r="F15" s="24">
        <f t="shared" si="1"/>
        <v>95.45454545454545</v>
      </c>
      <c r="G15" s="25">
        <f t="shared" si="2"/>
        <v>22</v>
      </c>
      <c r="H15" s="23">
        <v>0</v>
      </c>
      <c r="I15" s="24">
        <f t="shared" si="3"/>
        <v>0</v>
      </c>
      <c r="J15" s="23">
        <v>2</v>
      </c>
      <c r="K15" s="24">
        <f t="shared" si="4"/>
        <v>100</v>
      </c>
      <c r="L15" s="25">
        <f t="shared" si="5"/>
        <v>2</v>
      </c>
      <c r="M15" s="23">
        <v>1</v>
      </c>
      <c r="N15" s="24">
        <f t="shared" si="6"/>
        <v>4.166666666666666</v>
      </c>
      <c r="O15" s="23">
        <v>23</v>
      </c>
      <c r="P15" s="26">
        <f t="shared" si="7"/>
        <v>95.83333333333334</v>
      </c>
      <c r="Q15" s="25">
        <f t="shared" si="8"/>
        <v>24</v>
      </c>
    </row>
    <row r="16" spans="1:17" ht="15" customHeight="1">
      <c r="A16" s="21"/>
      <c r="B16" s="22" t="s">
        <v>19</v>
      </c>
      <c r="C16" s="23">
        <v>1</v>
      </c>
      <c r="D16" s="24">
        <f t="shared" si="0"/>
        <v>2.380952380952381</v>
      </c>
      <c r="E16" s="23">
        <v>41</v>
      </c>
      <c r="F16" s="24">
        <f t="shared" si="1"/>
        <v>97.61904761904762</v>
      </c>
      <c r="G16" s="25">
        <f t="shared" si="2"/>
        <v>42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</v>
      </c>
      <c r="N16" s="24">
        <f t="shared" si="6"/>
        <v>2.380952380952381</v>
      </c>
      <c r="O16" s="23">
        <v>41</v>
      </c>
      <c r="P16" s="26">
        <f t="shared" si="7"/>
        <v>97.61904761904762</v>
      </c>
      <c r="Q16" s="25">
        <f t="shared" si="8"/>
        <v>42</v>
      </c>
    </row>
    <row r="17" spans="1:17" ht="15" customHeight="1">
      <c r="A17" s="27"/>
      <c r="B17" s="28" t="s">
        <v>20</v>
      </c>
      <c r="C17" s="29">
        <v>8</v>
      </c>
      <c r="D17" s="30">
        <f t="shared" si="0"/>
        <v>36.36363636363637</v>
      </c>
      <c r="E17" s="29">
        <v>14</v>
      </c>
      <c r="F17" s="30">
        <f t="shared" si="1"/>
        <v>63.63636363636363</v>
      </c>
      <c r="G17" s="31">
        <f t="shared" si="2"/>
        <v>22</v>
      </c>
      <c r="H17" s="29">
        <v>0</v>
      </c>
      <c r="I17" s="30" t="str">
        <f t="shared" si="3"/>
        <v>.</v>
      </c>
      <c r="J17" s="29">
        <v>0</v>
      </c>
      <c r="K17" s="30" t="str">
        <f t="shared" si="4"/>
        <v>.</v>
      </c>
      <c r="L17" s="31">
        <f t="shared" si="5"/>
        <v>0</v>
      </c>
      <c r="M17" s="29">
        <v>8</v>
      </c>
      <c r="N17" s="30">
        <f t="shared" si="6"/>
        <v>36.36363636363637</v>
      </c>
      <c r="O17" s="29">
        <v>14</v>
      </c>
      <c r="P17" s="32">
        <f t="shared" si="7"/>
        <v>63.63636363636363</v>
      </c>
      <c r="Q17" s="31">
        <f t="shared" si="8"/>
        <v>22</v>
      </c>
    </row>
    <row r="18" spans="1:17" s="39" customFormat="1" ht="15" customHeight="1">
      <c r="A18" s="33"/>
      <c r="B18" s="34" t="s">
        <v>21</v>
      </c>
      <c r="C18" s="35">
        <f>SUM(C5:C17)</f>
        <v>1699</v>
      </c>
      <c r="D18" s="36">
        <f t="shared" si="0"/>
        <v>59.177986764193655</v>
      </c>
      <c r="E18" s="35">
        <f>SUM(E5:E17)</f>
        <v>1172</v>
      </c>
      <c r="F18" s="36">
        <f t="shared" si="1"/>
        <v>40.82201323580634</v>
      </c>
      <c r="G18" s="37">
        <f t="shared" si="2"/>
        <v>2871</v>
      </c>
      <c r="H18" s="35">
        <f>SUM(H5:H17)</f>
        <v>163</v>
      </c>
      <c r="I18" s="36">
        <f t="shared" si="3"/>
        <v>56.20689655172414</v>
      </c>
      <c r="J18" s="35">
        <f>SUM(J5:J17)</f>
        <v>127</v>
      </c>
      <c r="K18" s="36">
        <f t="shared" si="4"/>
        <v>43.79310344827586</v>
      </c>
      <c r="L18" s="37">
        <f t="shared" si="5"/>
        <v>290</v>
      </c>
      <c r="M18" s="35">
        <f>SUM(M5:M17)</f>
        <v>1862</v>
      </c>
      <c r="N18" s="36">
        <f t="shared" si="6"/>
        <v>58.90540968048086</v>
      </c>
      <c r="O18" s="35">
        <f>SUM(O5:O17)</f>
        <v>1299</v>
      </c>
      <c r="P18" s="38">
        <f t="shared" si="7"/>
        <v>41.09459031951914</v>
      </c>
      <c r="Q18" s="37">
        <f t="shared" si="8"/>
        <v>3161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12:00&amp;RStralsund</oddHeader>
    <oddFooter>&amp;R&amp;10Tabelle 51.2 mw</oddFooter>
  </headerFooter>
  <legacyDrawing r:id="rId2"/>
  <oleObjects>
    <oleObject progId="Word.Document.8" shapeId="124174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2006-12-20T19:48:41Z</dcterms:created>
  <dcterms:modified xsi:type="dcterms:W3CDTF">2006-12-20T19:48:46Z</dcterms:modified>
  <cp:category/>
  <cp:version/>
  <cp:contentType/>
  <cp:contentStatus/>
</cp:coreProperties>
</file>