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1385" activeTab="0"/>
  </bookViews>
  <sheets>
    <sheet name="Berlin" sheetId="1" r:id="rId1"/>
  </sheets>
  <definedNames>
    <definedName name="_xlnm.Print_Area" localSheetId="0">'Berlin'!$A$1:$S$61</definedName>
    <definedName name="_xlnm.Print_Titles" localSheetId="0">'Berlin'!$1:$3</definedName>
  </definedNames>
  <calcPr fullCalcOnLoad="1" refMode="R1C1"/>
</workbook>
</file>

<file path=xl/sharedStrings.xml><?xml version="1.0" encoding="utf-8"?>
<sst xmlns="http://schemas.openxmlformats.org/spreadsheetml/2006/main" count="101" uniqueCount="70">
  <si>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</si>
  <si>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</si>
  <si>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</si>
  <si>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</si>
  <si>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</si>
  <si>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</si>
  <si>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</si>
  <si>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</si>
  <si>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</si>
  <si>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</si>
  <si>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</si>
  <si>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</si>
  <si>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</si>
  <si>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</si>
  <si>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</si>
  <si>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</si>
  <si>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</si>
  <si>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</si>
  <si>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</si>
  <si>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</si>
  <si>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</si>
  <si>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</si>
  <si>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</si>
  <si>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</si>
  <si>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</si>
  <si>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</si>
  <si>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</si>
  <si>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</si>
  <si>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</si>
  <si>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</si>
  <si>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</si>
  <si>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</si>
  <si>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</si>
  <si>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</si>
  <si>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</si>
  <si>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</si>
  <si>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</si>
  <si>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</si>
  <si>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</si>
  <si>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</si>
  <si>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</si>
  <si>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</si>
  <si>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</si>
  <si>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</si>
  <si>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</si>
  <si>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</si>
  <si>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</si>
  <si>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</si>
  <si>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</si>
  <si>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</si>
  <si>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</si>
  <si>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</si>
  <si>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</si>
  <si>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</si>
  <si>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</si>
  <si>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</si>
  <si>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</si>
  <si>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</si>
  <si>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</si>
  <si>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</si>
  <si>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</si>
  <si>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</si>
  <si>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</si>
  <si>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</si>
  <si>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</si>
  <si>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</si>
  <si>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</si>
  <si>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2007 / 2006</t>
  </si>
  <si>
    <t>Neu abgeschlossene Ausbildungsverträge und Veränderungen zum Vorjahr in % (VR) nach Ausbildungsberufen und ausgewählten Berufsgruppen in Berlin</t>
  </si>
  <si>
    <t>Quelle: Bundesinstitut für Berufsbildung (BIBB), Erhebung zum 30. September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</si>
</sst>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9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621</v>
      </c>
      <c r="D5" s="23">
        <v>465</v>
      </c>
      <c r="E5" s="24">
        <f aca="true" t="shared" si="0" ref="E5:E36">IF(D5&lt;&gt;".",IF(C5&lt;&gt;".",IF(C5&gt;0,(D5/C5-1)*100,"."),"."),".")</f>
        <v>-25.120772946859905</v>
      </c>
      <c r="F5" s="23">
        <v>463</v>
      </c>
      <c r="G5" s="24">
        <f aca="true" t="shared" si="1" ref="G5:G36">IF(F5&lt;&gt;".",IF(D5&lt;&gt;".",IF(D5&gt;0,(F5/D5-1)*100,"."),"."),".")</f>
        <v>-0.4301075268817178</v>
      </c>
      <c r="H5" s="23">
        <v>443</v>
      </c>
      <c r="I5" s="24">
        <f aca="true" t="shared" si="2" ref="I5:I36">IF(H5&lt;&gt;".",IF(F5&lt;&gt;".",IF(F5&gt;0,(H5/F5-1)*100,"."),"."),".")</f>
        <v>-4.3196544276457916</v>
      </c>
      <c r="J5" s="23">
        <v>565</v>
      </c>
      <c r="K5" s="24">
        <f aca="true" t="shared" si="3" ref="K5:K36">IF(J5&lt;&gt;".",IF(H5&lt;&gt;".",IF(H5&gt;0,(J5/H5-1)*100,"."),"."),".")</f>
        <v>27.539503386004505</v>
      </c>
      <c r="L5" s="23">
        <v>666</v>
      </c>
      <c r="M5" s="24">
        <f aca="true" t="shared" si="4" ref="M5:M36">IF(L5&lt;&gt;".",IF(J5&lt;&gt;".",IF(J5&gt;0,(L5/J5-1)*100,"."),"."),".")</f>
        <v>17.876106194690266</v>
      </c>
      <c r="N5" s="23">
        <v>684</v>
      </c>
      <c r="O5" s="24">
        <f aca="true" t="shared" si="5" ref="O5:O36">IF(N5&lt;&gt;".",IF(L5&lt;&gt;".",IF(L5&gt;0,(N5/L5-1)*100,"."),"."),".")</f>
        <v>2.7027027027026973</v>
      </c>
      <c r="P5" s="23">
        <v>735</v>
      </c>
      <c r="Q5" s="24">
        <f aca="true" t="shared" si="6" ref="Q5:Q36">IF(P5&lt;&gt;".",IF(N5&lt;&gt;".",IF(N5&gt;0,(P5/N5-1)*100,"."),"."),".")</f>
        <v>7.456140350877183</v>
      </c>
      <c r="R5" s="23">
        <v>848</v>
      </c>
      <c r="S5" s="25">
        <f aca="true" t="shared" si="7" ref="S5:S36">IF(R5&lt;&gt;".",IF(P5&lt;&gt;".",IF(P5&gt;0,(R5/P5-1)*100,"."),"."),".")</f>
        <v>15.374149659863946</v>
      </c>
    </row>
    <row r="6" spans="1:19" ht="9" customHeight="1">
      <c r="A6" s="20">
        <v>2</v>
      </c>
      <c r="B6" s="21" t="s">
        <v>5</v>
      </c>
      <c r="C6" s="22">
        <v>504</v>
      </c>
      <c r="D6" s="26">
        <v>362</v>
      </c>
      <c r="E6" s="24">
        <f t="shared" si="0"/>
        <v>-28.174603174603174</v>
      </c>
      <c r="F6" s="26">
        <v>404</v>
      </c>
      <c r="G6" s="24">
        <f t="shared" si="1"/>
        <v>11.602209944751385</v>
      </c>
      <c r="H6" s="26">
        <v>324</v>
      </c>
      <c r="I6" s="24">
        <f t="shared" si="2"/>
        <v>-19.8019801980198</v>
      </c>
      <c r="J6" s="26">
        <v>333</v>
      </c>
      <c r="K6" s="24">
        <f t="shared" si="3"/>
        <v>2.777777777777768</v>
      </c>
      <c r="L6" s="26">
        <v>484</v>
      </c>
      <c r="M6" s="24">
        <f t="shared" si="4"/>
        <v>45.34534534534536</v>
      </c>
      <c r="N6" s="26">
        <v>577</v>
      </c>
      <c r="O6" s="24">
        <f t="shared" si="5"/>
        <v>19.21487603305785</v>
      </c>
      <c r="P6" s="26">
        <v>670</v>
      </c>
      <c r="Q6" s="24">
        <f t="shared" si="6"/>
        <v>16.117850953206236</v>
      </c>
      <c r="R6" s="26">
        <v>730</v>
      </c>
      <c r="S6" s="25">
        <f t="shared" si="7"/>
        <v>8.955223880597018</v>
      </c>
    </row>
    <row r="7" spans="1:19" ht="9" customHeight="1">
      <c r="A7" s="27">
        <v>3</v>
      </c>
      <c r="B7" s="28" t="s">
        <v>6</v>
      </c>
      <c r="C7" s="22">
        <v>864</v>
      </c>
      <c r="D7" s="26">
        <v>697</v>
      </c>
      <c r="E7" s="24">
        <f t="shared" si="0"/>
        <v>-19.32870370370371</v>
      </c>
      <c r="F7" s="26">
        <v>690</v>
      </c>
      <c r="G7" s="24">
        <f t="shared" si="1"/>
        <v>-1.0043041606886627</v>
      </c>
      <c r="H7" s="26">
        <v>561</v>
      </c>
      <c r="I7" s="24">
        <f t="shared" si="2"/>
        <v>-18.695652173913047</v>
      </c>
      <c r="J7" s="26">
        <v>501</v>
      </c>
      <c r="K7" s="24">
        <f t="shared" si="3"/>
        <v>-10.6951871657754</v>
      </c>
      <c r="L7" s="26">
        <v>612</v>
      </c>
      <c r="M7" s="24">
        <f t="shared" si="4"/>
        <v>22.1556886227545</v>
      </c>
      <c r="N7" s="26">
        <v>515</v>
      </c>
      <c r="O7" s="24">
        <f t="shared" si="5"/>
        <v>-15.849673202614378</v>
      </c>
      <c r="P7" s="26">
        <v>533</v>
      </c>
      <c r="Q7" s="24">
        <f t="shared" si="6"/>
        <v>3.495145631067964</v>
      </c>
      <c r="R7" s="26">
        <v>516</v>
      </c>
      <c r="S7" s="25">
        <f t="shared" si="7"/>
        <v>-3.1894934333958735</v>
      </c>
    </row>
    <row r="8" spans="1:19" ht="9" customHeight="1">
      <c r="A8" s="20">
        <v>4</v>
      </c>
      <c r="B8" s="21" t="s">
        <v>7</v>
      </c>
      <c r="C8" s="22">
        <v>314</v>
      </c>
      <c r="D8" s="26">
        <v>302</v>
      </c>
      <c r="E8" s="24">
        <f t="shared" si="0"/>
        <v>-3.821656050955413</v>
      </c>
      <c r="F8" s="26">
        <v>258</v>
      </c>
      <c r="G8" s="24">
        <f t="shared" si="1"/>
        <v>-14.569536423841056</v>
      </c>
      <c r="H8" s="26">
        <v>224</v>
      </c>
      <c r="I8" s="24">
        <f t="shared" si="2"/>
        <v>-13.178294573643413</v>
      </c>
      <c r="J8" s="26">
        <v>321</v>
      </c>
      <c r="K8" s="24">
        <f t="shared" si="3"/>
        <v>43.303571428571416</v>
      </c>
      <c r="L8" s="26">
        <v>290</v>
      </c>
      <c r="M8" s="24">
        <f t="shared" si="4"/>
        <v>-9.657320872274145</v>
      </c>
      <c r="N8" s="26">
        <v>294</v>
      </c>
      <c r="O8" s="24">
        <f t="shared" si="5"/>
        <v>1.379310344827589</v>
      </c>
      <c r="P8" s="26">
        <v>327</v>
      </c>
      <c r="Q8" s="24">
        <f t="shared" si="6"/>
        <v>11.22448979591837</v>
      </c>
      <c r="R8" s="26">
        <v>324</v>
      </c>
      <c r="S8" s="25">
        <f t="shared" si="7"/>
        <v>-0.917431192660545</v>
      </c>
    </row>
    <row r="9" spans="1:19" ht="9" customHeight="1">
      <c r="A9" s="20">
        <v>5</v>
      </c>
      <c r="B9" s="21" t="s">
        <v>8</v>
      </c>
      <c r="C9" s="22">
        <v>1086</v>
      </c>
      <c r="D9" s="26">
        <v>1124</v>
      </c>
      <c r="E9" s="24">
        <f t="shared" si="0"/>
        <v>3.4990791896869267</v>
      </c>
      <c r="F9" s="26">
        <v>1145</v>
      </c>
      <c r="G9" s="24">
        <f t="shared" si="1"/>
        <v>1.868327402135228</v>
      </c>
      <c r="H9" s="26">
        <v>1034</v>
      </c>
      <c r="I9" s="24">
        <f t="shared" si="2"/>
        <v>-9.6943231441048</v>
      </c>
      <c r="J9" s="26">
        <v>949</v>
      </c>
      <c r="K9" s="24">
        <f t="shared" si="3"/>
        <v>-8.220502901353965</v>
      </c>
      <c r="L9" s="26">
        <v>1023</v>
      </c>
      <c r="M9" s="24">
        <f t="shared" si="4"/>
        <v>7.797681770284504</v>
      </c>
      <c r="N9" s="26">
        <v>1016</v>
      </c>
      <c r="O9" s="24">
        <f t="shared" si="5"/>
        <v>-0.6842619745845546</v>
      </c>
      <c r="P9" s="26">
        <v>1016</v>
      </c>
      <c r="Q9" s="24">
        <f t="shared" si="6"/>
        <v>0</v>
      </c>
      <c r="R9" s="26">
        <v>1047</v>
      </c>
      <c r="S9" s="25">
        <f t="shared" si="7"/>
        <v>3.0511811023621993</v>
      </c>
    </row>
    <row r="10" spans="1:19" ht="9" customHeight="1">
      <c r="A10" s="20">
        <v>6</v>
      </c>
      <c r="B10" s="21" t="s">
        <v>9</v>
      </c>
      <c r="C10" s="22">
        <v>429</v>
      </c>
      <c r="D10" s="26">
        <v>448</v>
      </c>
      <c r="E10" s="24">
        <f t="shared" si="0"/>
        <v>4.428904428904423</v>
      </c>
      <c r="F10" s="26">
        <v>370</v>
      </c>
      <c r="G10" s="24">
        <f t="shared" si="1"/>
        <v>-17.410714285714292</v>
      </c>
      <c r="H10" s="26">
        <v>273</v>
      </c>
      <c r="I10" s="24">
        <f t="shared" si="2"/>
        <v>-26.216216216216214</v>
      </c>
      <c r="J10" s="26">
        <v>243</v>
      </c>
      <c r="K10" s="24">
        <f t="shared" si="3"/>
        <v>-10.989010989010994</v>
      </c>
      <c r="L10" s="26">
        <v>313</v>
      </c>
      <c r="M10" s="24">
        <f t="shared" si="4"/>
        <v>28.80658436213992</v>
      </c>
      <c r="N10" s="26">
        <v>308</v>
      </c>
      <c r="O10" s="24">
        <f t="shared" si="5"/>
        <v>-1.5974440894568676</v>
      </c>
      <c r="P10" s="26">
        <v>303</v>
      </c>
      <c r="Q10" s="24">
        <f t="shared" si="6"/>
        <v>-1.6233766233766267</v>
      </c>
      <c r="R10" s="26">
        <v>311</v>
      </c>
      <c r="S10" s="25">
        <f t="shared" si="7"/>
        <v>2.64026402640265</v>
      </c>
    </row>
    <row r="11" spans="1:19" ht="9" customHeight="1">
      <c r="A11" s="20">
        <v>7</v>
      </c>
      <c r="B11" s="21" t="s">
        <v>10</v>
      </c>
      <c r="C11" s="22">
        <v>970</v>
      </c>
      <c r="D11" s="26">
        <v>922</v>
      </c>
      <c r="E11" s="24">
        <f t="shared" si="0"/>
        <v>-4.948453608247427</v>
      </c>
      <c r="F11" s="26">
        <v>793</v>
      </c>
      <c r="G11" s="24">
        <f t="shared" si="1"/>
        <v>-13.991323210412144</v>
      </c>
      <c r="H11" s="26">
        <v>665</v>
      </c>
      <c r="I11" s="24">
        <f t="shared" si="2"/>
        <v>-16.14123581336696</v>
      </c>
      <c r="J11" s="26">
        <v>626</v>
      </c>
      <c r="K11" s="24">
        <f t="shared" si="3"/>
        <v>-5.86466165413534</v>
      </c>
      <c r="L11" s="26">
        <v>721</v>
      </c>
      <c r="M11" s="24">
        <f t="shared" si="4"/>
        <v>15.175718849840258</v>
      </c>
      <c r="N11" s="26">
        <v>583</v>
      </c>
      <c r="O11" s="24">
        <f t="shared" si="5"/>
        <v>-19.140083217753123</v>
      </c>
      <c r="P11" s="26">
        <v>640</v>
      </c>
      <c r="Q11" s="24">
        <f t="shared" si="6"/>
        <v>9.7770154373928</v>
      </c>
      <c r="R11" s="26">
        <v>710</v>
      </c>
      <c r="S11" s="25">
        <f t="shared" si="7"/>
        <v>10.9375</v>
      </c>
    </row>
    <row r="12" spans="1:19" ht="9" customHeight="1">
      <c r="A12" s="20">
        <v>8</v>
      </c>
      <c r="B12" s="21" t="s">
        <v>11</v>
      </c>
      <c r="C12" s="22">
        <v>92</v>
      </c>
      <c r="D12" s="26">
        <v>92</v>
      </c>
      <c r="E12" s="24">
        <f t="shared" si="0"/>
        <v>0</v>
      </c>
      <c r="F12" s="26">
        <v>79</v>
      </c>
      <c r="G12" s="24">
        <f t="shared" si="1"/>
        <v>-14.130434782608692</v>
      </c>
      <c r="H12" s="26">
        <v>71</v>
      </c>
      <c r="I12" s="24">
        <f t="shared" si="2"/>
        <v>-10.126582278481012</v>
      </c>
      <c r="J12" s="26">
        <v>81</v>
      </c>
      <c r="K12" s="24">
        <f t="shared" si="3"/>
        <v>14.084507042253524</v>
      </c>
      <c r="L12" s="26">
        <v>14</v>
      </c>
      <c r="M12" s="24">
        <f t="shared" si="4"/>
        <v>-82.71604938271605</v>
      </c>
      <c r="N12" s="26">
        <v>2</v>
      </c>
      <c r="O12" s="24">
        <f t="shared" si="5"/>
        <v>-85.71428571428572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534</v>
      </c>
      <c r="D13" s="26">
        <v>441</v>
      </c>
      <c r="E13" s="24">
        <f t="shared" si="0"/>
        <v>-17.41573033707865</v>
      </c>
      <c r="F13" s="26">
        <v>432</v>
      </c>
      <c r="G13" s="24">
        <f t="shared" si="1"/>
        <v>-2.0408163265306145</v>
      </c>
      <c r="H13" s="26">
        <v>302</v>
      </c>
      <c r="I13" s="24">
        <f t="shared" si="2"/>
        <v>-30.09259259259259</v>
      </c>
      <c r="J13" s="26">
        <v>280</v>
      </c>
      <c r="K13" s="24">
        <f t="shared" si="3"/>
        <v>-7.284768211920534</v>
      </c>
      <c r="L13" s="26">
        <v>311</v>
      </c>
      <c r="M13" s="24">
        <f t="shared" si="4"/>
        <v>11.071428571428577</v>
      </c>
      <c r="N13" s="26">
        <v>321</v>
      </c>
      <c r="O13" s="24">
        <f t="shared" si="5"/>
        <v>3.2154340836012762</v>
      </c>
      <c r="P13" s="26">
        <v>355</v>
      </c>
      <c r="Q13" s="24">
        <f t="shared" si="6"/>
        <v>10.59190031152648</v>
      </c>
      <c r="R13" s="26">
        <v>437</v>
      </c>
      <c r="S13" s="25">
        <f t="shared" si="7"/>
        <v>23.098591549295765</v>
      </c>
    </row>
    <row r="14" spans="1:19" ht="9" customHeight="1">
      <c r="A14" s="20">
        <v>10</v>
      </c>
      <c r="B14" s="21" t="s">
        <v>13</v>
      </c>
      <c r="C14" s="22">
        <v>1689</v>
      </c>
      <c r="D14" s="26">
        <v>1776</v>
      </c>
      <c r="E14" s="24">
        <f t="shared" si="0"/>
        <v>5.150976909413862</v>
      </c>
      <c r="F14" s="26">
        <v>1648</v>
      </c>
      <c r="G14" s="24">
        <f t="shared" si="1"/>
        <v>-7.207207207207212</v>
      </c>
      <c r="H14" s="26">
        <v>1402</v>
      </c>
      <c r="I14" s="24">
        <f t="shared" si="2"/>
        <v>-14.927184466019416</v>
      </c>
      <c r="J14" s="26">
        <v>1314</v>
      </c>
      <c r="K14" s="24">
        <f t="shared" si="3"/>
        <v>-6.276747503566337</v>
      </c>
      <c r="L14" s="26">
        <v>1614</v>
      </c>
      <c r="M14" s="24">
        <f t="shared" si="4"/>
        <v>22.831050228310513</v>
      </c>
      <c r="N14" s="26">
        <v>1537</v>
      </c>
      <c r="O14" s="24">
        <f t="shared" si="5"/>
        <v>-4.770755885997524</v>
      </c>
      <c r="P14" s="26">
        <v>1643</v>
      </c>
      <c r="Q14" s="24">
        <f t="shared" si="6"/>
        <v>6.896551724137923</v>
      </c>
      <c r="R14" s="26">
        <v>1615</v>
      </c>
      <c r="S14" s="25">
        <f t="shared" si="7"/>
        <v>-1.7041996348143629</v>
      </c>
    </row>
    <row r="15" spans="1:19" ht="9" customHeight="1">
      <c r="A15" s="20">
        <v>11</v>
      </c>
      <c r="B15" s="21" t="s">
        <v>14</v>
      </c>
      <c r="C15" s="22">
        <v>1114</v>
      </c>
      <c r="D15" s="26">
        <v>912</v>
      </c>
      <c r="E15" s="24">
        <f t="shared" si="0"/>
        <v>-18.132854578096946</v>
      </c>
      <c r="F15" s="26">
        <v>793</v>
      </c>
      <c r="G15" s="24">
        <f t="shared" si="1"/>
        <v>-13.048245614035093</v>
      </c>
      <c r="H15" s="26">
        <v>636</v>
      </c>
      <c r="I15" s="24">
        <f t="shared" si="2"/>
        <v>-19.798234552332914</v>
      </c>
      <c r="J15" s="26">
        <v>544</v>
      </c>
      <c r="K15" s="24">
        <f t="shared" si="3"/>
        <v>-14.465408805031444</v>
      </c>
      <c r="L15" s="26">
        <v>565</v>
      </c>
      <c r="M15" s="24">
        <f t="shared" si="4"/>
        <v>3.860294117647056</v>
      </c>
      <c r="N15" s="26">
        <v>534</v>
      </c>
      <c r="O15" s="24">
        <f t="shared" si="5"/>
        <v>-5.486725663716818</v>
      </c>
      <c r="P15" s="26">
        <v>555</v>
      </c>
      <c r="Q15" s="24">
        <f t="shared" si="6"/>
        <v>3.93258426966292</v>
      </c>
      <c r="R15" s="26">
        <v>528</v>
      </c>
      <c r="S15" s="25">
        <f t="shared" si="7"/>
        <v>-4.86486486486486</v>
      </c>
    </row>
    <row r="16" spans="1:19" ht="9" customHeight="1">
      <c r="A16" s="20">
        <v>12</v>
      </c>
      <c r="B16" s="21" t="s">
        <v>15</v>
      </c>
      <c r="C16" s="22">
        <v>558</v>
      </c>
      <c r="D16" s="26">
        <v>466</v>
      </c>
      <c r="E16" s="24">
        <f t="shared" si="0"/>
        <v>-16.48745519713262</v>
      </c>
      <c r="F16" s="26">
        <v>361</v>
      </c>
      <c r="G16" s="24">
        <f t="shared" si="1"/>
        <v>-22.532188841201716</v>
      </c>
      <c r="H16" s="26">
        <v>363</v>
      </c>
      <c r="I16" s="24">
        <f t="shared" si="2"/>
        <v>0.5540166204986097</v>
      </c>
      <c r="J16" s="26">
        <v>61</v>
      </c>
      <c r="K16" s="24">
        <f t="shared" si="3"/>
        <v>-83.19559228650138</v>
      </c>
      <c r="L16" s="26">
        <v>20</v>
      </c>
      <c r="M16" s="24">
        <f t="shared" si="4"/>
        <v>-67.21311475409837</v>
      </c>
      <c r="N16" s="26">
        <v>9</v>
      </c>
      <c r="O16" s="24">
        <f t="shared" si="5"/>
        <v>-55.00000000000001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16</v>
      </c>
      <c r="D17" s="26">
        <v>8</v>
      </c>
      <c r="E17" s="24">
        <f t="shared" si="0"/>
        <v>-50</v>
      </c>
      <c r="F17" s="26">
        <v>15</v>
      </c>
      <c r="G17" s="24">
        <f t="shared" si="1"/>
        <v>87.5</v>
      </c>
      <c r="H17" s="26">
        <v>31</v>
      </c>
      <c r="I17" s="24">
        <f t="shared" si="2"/>
        <v>106.66666666666669</v>
      </c>
      <c r="J17" s="26">
        <v>24</v>
      </c>
      <c r="K17" s="24">
        <f t="shared" si="3"/>
        <v>-22.580645161290324</v>
      </c>
      <c r="L17" s="26">
        <v>43</v>
      </c>
      <c r="M17" s="24">
        <f t="shared" si="4"/>
        <v>79.16666666666667</v>
      </c>
      <c r="N17" s="26">
        <v>27</v>
      </c>
      <c r="O17" s="24">
        <f t="shared" si="5"/>
        <v>-37.2093023255814</v>
      </c>
      <c r="P17" s="26">
        <v>42</v>
      </c>
      <c r="Q17" s="24">
        <f t="shared" si="6"/>
        <v>55.55555555555556</v>
      </c>
      <c r="R17" s="26">
        <v>38</v>
      </c>
      <c r="S17" s="25">
        <f t="shared" si="7"/>
        <v>-9.523809523809524</v>
      </c>
    </row>
    <row r="18" spans="1:19" ht="9" customHeight="1">
      <c r="A18" s="20">
        <v>14</v>
      </c>
      <c r="B18" s="21" t="s">
        <v>17</v>
      </c>
      <c r="C18" s="22">
        <v>574</v>
      </c>
      <c r="D18" s="26">
        <v>524</v>
      </c>
      <c r="E18" s="24">
        <f t="shared" si="0"/>
        <v>-8.710801393728218</v>
      </c>
      <c r="F18" s="26">
        <v>445</v>
      </c>
      <c r="G18" s="24">
        <f t="shared" si="1"/>
        <v>-15.07633587786259</v>
      </c>
      <c r="H18" s="26">
        <v>430</v>
      </c>
      <c r="I18" s="24">
        <f t="shared" si="2"/>
        <v>-3.3707865168539297</v>
      </c>
      <c r="J18" s="26">
        <v>435</v>
      </c>
      <c r="K18" s="24">
        <f t="shared" si="3"/>
        <v>1.1627906976744207</v>
      </c>
      <c r="L18" s="26">
        <v>385</v>
      </c>
      <c r="M18" s="24">
        <f t="shared" si="4"/>
        <v>-11.494252873563216</v>
      </c>
      <c r="N18" s="26">
        <v>361</v>
      </c>
      <c r="O18" s="24">
        <f t="shared" si="5"/>
        <v>-6.233766233766236</v>
      </c>
      <c r="P18" s="26">
        <v>416</v>
      </c>
      <c r="Q18" s="24">
        <f t="shared" si="6"/>
        <v>15.235457063711921</v>
      </c>
      <c r="R18" s="26">
        <v>406</v>
      </c>
      <c r="S18" s="25">
        <f t="shared" si="7"/>
        <v>-2.4038461538461564</v>
      </c>
    </row>
    <row r="19" spans="1:19" ht="9" customHeight="1">
      <c r="A19" s="20">
        <v>15</v>
      </c>
      <c r="B19" s="21" t="s">
        <v>18</v>
      </c>
      <c r="C19" s="22">
        <v>111</v>
      </c>
      <c r="D19" s="26">
        <v>58</v>
      </c>
      <c r="E19" s="24">
        <f t="shared" si="0"/>
        <v>-47.74774774774775</v>
      </c>
      <c r="F19" s="26">
        <v>41</v>
      </c>
      <c r="G19" s="24">
        <f t="shared" si="1"/>
        <v>-29.31034482758621</v>
      </c>
      <c r="H19" s="26">
        <v>29</v>
      </c>
      <c r="I19" s="24">
        <f t="shared" si="2"/>
        <v>-29.268292682926834</v>
      </c>
      <c r="J19" s="26">
        <v>34</v>
      </c>
      <c r="K19" s="24">
        <f t="shared" si="3"/>
        <v>17.24137931034482</v>
      </c>
      <c r="L19" s="26">
        <v>35</v>
      </c>
      <c r="M19" s="24">
        <f t="shared" si="4"/>
        <v>2.941176470588225</v>
      </c>
      <c r="N19" s="26">
        <v>26</v>
      </c>
      <c r="O19" s="24">
        <f t="shared" si="5"/>
        <v>-25.71428571428571</v>
      </c>
      <c r="P19" s="26">
        <v>33</v>
      </c>
      <c r="Q19" s="24">
        <f t="shared" si="6"/>
        <v>26.923076923076916</v>
      </c>
      <c r="R19" s="26">
        <v>30</v>
      </c>
      <c r="S19" s="25">
        <f t="shared" si="7"/>
        <v>-9.090909090909093</v>
      </c>
    </row>
    <row r="20" spans="1:19" ht="9" customHeight="1">
      <c r="A20" s="20">
        <v>17</v>
      </c>
      <c r="B20" s="21" t="s">
        <v>19</v>
      </c>
      <c r="C20" s="22">
        <v>627</v>
      </c>
      <c r="D20" s="26">
        <v>553</v>
      </c>
      <c r="E20" s="24">
        <f t="shared" si="0"/>
        <v>-11.802232854864435</v>
      </c>
      <c r="F20" s="26">
        <v>500</v>
      </c>
      <c r="G20" s="24">
        <f t="shared" si="1"/>
        <v>-9.584086799276669</v>
      </c>
      <c r="H20" s="26">
        <v>516</v>
      </c>
      <c r="I20" s="24">
        <f t="shared" si="2"/>
        <v>3.200000000000003</v>
      </c>
      <c r="J20" s="26">
        <v>464</v>
      </c>
      <c r="K20" s="24">
        <f t="shared" si="3"/>
        <v>-10.077519379844958</v>
      </c>
      <c r="L20" s="26">
        <v>409</v>
      </c>
      <c r="M20" s="24">
        <f t="shared" si="4"/>
        <v>-11.853448275862066</v>
      </c>
      <c r="N20" s="26">
        <v>459</v>
      </c>
      <c r="O20" s="24">
        <f t="shared" si="5"/>
        <v>12.224938875305625</v>
      </c>
      <c r="P20" s="26">
        <v>367</v>
      </c>
      <c r="Q20" s="24">
        <f t="shared" si="6"/>
        <v>-20.04357298474946</v>
      </c>
      <c r="R20" s="26">
        <v>431</v>
      </c>
      <c r="S20" s="25">
        <f t="shared" si="7"/>
        <v>17.438692098092634</v>
      </c>
    </row>
    <row r="21" spans="1:19" ht="9" customHeight="1">
      <c r="A21" s="20">
        <v>18</v>
      </c>
      <c r="B21" s="21" t="s">
        <v>20</v>
      </c>
      <c r="C21" s="22">
        <v>56</v>
      </c>
      <c r="D21" s="26">
        <v>35</v>
      </c>
      <c r="E21" s="24">
        <f t="shared" si="0"/>
        <v>-37.5</v>
      </c>
      <c r="F21" s="26">
        <v>51</v>
      </c>
      <c r="G21" s="24">
        <f t="shared" si="1"/>
        <v>45.71428571428571</v>
      </c>
      <c r="H21" s="26">
        <v>55</v>
      </c>
      <c r="I21" s="24">
        <f t="shared" si="2"/>
        <v>7.843137254901955</v>
      </c>
      <c r="J21" s="26">
        <v>48</v>
      </c>
      <c r="K21" s="24">
        <f t="shared" si="3"/>
        <v>-12.727272727272732</v>
      </c>
      <c r="L21" s="26">
        <v>46</v>
      </c>
      <c r="M21" s="24">
        <f t="shared" si="4"/>
        <v>-4.1666666666666625</v>
      </c>
      <c r="N21" s="26">
        <v>34</v>
      </c>
      <c r="O21" s="24">
        <f t="shared" si="5"/>
        <v>-26.086956521739136</v>
      </c>
      <c r="P21" s="26">
        <v>62</v>
      </c>
      <c r="Q21" s="24">
        <f t="shared" si="6"/>
        <v>82.35294117647058</v>
      </c>
      <c r="R21" s="26">
        <v>62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160</v>
      </c>
      <c r="D22" s="26">
        <v>119</v>
      </c>
      <c r="E22" s="24">
        <f t="shared" si="0"/>
        <v>-25.624999999999996</v>
      </c>
      <c r="F22" s="26">
        <v>123</v>
      </c>
      <c r="G22" s="24">
        <f t="shared" si="1"/>
        <v>3.3613445378151363</v>
      </c>
      <c r="H22" s="26">
        <v>132</v>
      </c>
      <c r="I22" s="24">
        <f t="shared" si="2"/>
        <v>7.317073170731714</v>
      </c>
      <c r="J22" s="26">
        <v>92</v>
      </c>
      <c r="K22" s="24">
        <f t="shared" si="3"/>
        <v>-30.303030303030297</v>
      </c>
      <c r="L22" s="26">
        <v>87</v>
      </c>
      <c r="M22" s="24">
        <f t="shared" si="4"/>
        <v>-5.434782608695654</v>
      </c>
      <c r="N22" s="26">
        <v>95</v>
      </c>
      <c r="O22" s="24">
        <f t="shared" si="5"/>
        <v>9.195402298850585</v>
      </c>
      <c r="P22" s="26">
        <v>107</v>
      </c>
      <c r="Q22" s="24">
        <f t="shared" si="6"/>
        <v>12.631578947368416</v>
      </c>
      <c r="R22" s="26">
        <v>102</v>
      </c>
      <c r="S22" s="25">
        <f t="shared" si="7"/>
        <v>-4.672897196261683</v>
      </c>
    </row>
    <row r="23" spans="1:19" ht="9" customHeight="1">
      <c r="A23" s="20">
        <v>20</v>
      </c>
      <c r="B23" s="21" t="s">
        <v>22</v>
      </c>
      <c r="C23" s="22">
        <v>105</v>
      </c>
      <c r="D23" s="26">
        <v>104</v>
      </c>
      <c r="E23" s="24">
        <f t="shared" si="0"/>
        <v>-0.952380952380949</v>
      </c>
      <c r="F23" s="26">
        <v>68</v>
      </c>
      <c r="G23" s="24">
        <f t="shared" si="1"/>
        <v>-34.61538461538461</v>
      </c>
      <c r="H23" s="26">
        <v>65</v>
      </c>
      <c r="I23" s="24">
        <f t="shared" si="2"/>
        <v>-4.411764705882348</v>
      </c>
      <c r="J23" s="26">
        <v>48</v>
      </c>
      <c r="K23" s="24">
        <f t="shared" si="3"/>
        <v>-26.15384615384615</v>
      </c>
      <c r="L23" s="26">
        <v>16</v>
      </c>
      <c r="M23" s="24">
        <f t="shared" si="4"/>
        <v>-66.66666666666667</v>
      </c>
      <c r="N23" s="26">
        <v>3</v>
      </c>
      <c r="O23" s="24">
        <f t="shared" si="5"/>
        <v>-81.25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1084</v>
      </c>
      <c r="D24" s="26">
        <v>1063</v>
      </c>
      <c r="E24" s="24">
        <f t="shared" si="0"/>
        <v>-1.9372693726937285</v>
      </c>
      <c r="F24" s="26">
        <v>971</v>
      </c>
      <c r="G24" s="24">
        <f t="shared" si="1"/>
        <v>-8.65475070555033</v>
      </c>
      <c r="H24" s="26">
        <v>916</v>
      </c>
      <c r="I24" s="24">
        <f t="shared" si="2"/>
        <v>-5.664263645726053</v>
      </c>
      <c r="J24" s="26">
        <v>911</v>
      </c>
      <c r="K24" s="24">
        <f t="shared" si="3"/>
        <v>-0.545851528384278</v>
      </c>
      <c r="L24" s="26">
        <v>1107</v>
      </c>
      <c r="M24" s="24">
        <f t="shared" si="4"/>
        <v>21.51481888035127</v>
      </c>
      <c r="N24" s="26">
        <v>1085</v>
      </c>
      <c r="O24" s="24">
        <f t="shared" si="5"/>
        <v>-1.9873532068654054</v>
      </c>
      <c r="P24" s="26">
        <v>994</v>
      </c>
      <c r="Q24" s="24">
        <f t="shared" si="6"/>
        <v>-8.387096774193548</v>
      </c>
      <c r="R24" s="26">
        <v>1144</v>
      </c>
      <c r="S24" s="25">
        <f t="shared" si="7"/>
        <v>15.090543259557343</v>
      </c>
    </row>
    <row r="25" spans="1:19" ht="9" customHeight="1">
      <c r="A25" s="20">
        <v>22</v>
      </c>
      <c r="B25" s="21" t="s">
        <v>24</v>
      </c>
      <c r="C25" s="22">
        <v>304</v>
      </c>
      <c r="D25" s="26">
        <v>229</v>
      </c>
      <c r="E25" s="24">
        <f t="shared" si="0"/>
        <v>-24.67105263157895</v>
      </c>
      <c r="F25" s="26">
        <v>218</v>
      </c>
      <c r="G25" s="24">
        <f t="shared" si="1"/>
        <v>-4.8034934497816595</v>
      </c>
      <c r="H25" s="26">
        <v>192</v>
      </c>
      <c r="I25" s="24">
        <f t="shared" si="2"/>
        <v>-11.926605504587151</v>
      </c>
      <c r="J25" s="26">
        <v>176</v>
      </c>
      <c r="K25" s="24">
        <f t="shared" si="3"/>
        <v>-8.333333333333337</v>
      </c>
      <c r="L25" s="26">
        <v>173</v>
      </c>
      <c r="M25" s="24">
        <f t="shared" si="4"/>
        <v>-1.7045454545454586</v>
      </c>
      <c r="N25" s="26">
        <v>119</v>
      </c>
      <c r="O25" s="24">
        <f t="shared" si="5"/>
        <v>-31.213872832369937</v>
      </c>
      <c r="P25" s="26">
        <v>118</v>
      </c>
      <c r="Q25" s="24">
        <f t="shared" si="6"/>
        <v>-0.8403361344537785</v>
      </c>
      <c r="R25" s="26">
        <v>129</v>
      </c>
      <c r="S25" s="25">
        <f t="shared" si="7"/>
        <v>9.322033898305083</v>
      </c>
    </row>
    <row r="26" spans="1:19" ht="9" customHeight="1">
      <c r="A26" s="20">
        <v>23</v>
      </c>
      <c r="B26" s="21" t="s">
        <v>25</v>
      </c>
      <c r="C26" s="22">
        <v>595</v>
      </c>
      <c r="D26" s="26">
        <v>704</v>
      </c>
      <c r="E26" s="24">
        <f t="shared" si="0"/>
        <v>18.31932773109244</v>
      </c>
      <c r="F26" s="26">
        <v>670</v>
      </c>
      <c r="G26" s="24">
        <f t="shared" si="1"/>
        <v>-4.829545454545459</v>
      </c>
      <c r="H26" s="26">
        <v>627</v>
      </c>
      <c r="I26" s="24">
        <f t="shared" si="2"/>
        <v>-6.4179104477612</v>
      </c>
      <c r="J26" s="26">
        <v>694</v>
      </c>
      <c r="K26" s="24">
        <f t="shared" si="3"/>
        <v>10.68580542264752</v>
      </c>
      <c r="L26" s="26">
        <v>725</v>
      </c>
      <c r="M26" s="24">
        <f t="shared" si="4"/>
        <v>4.466858789625361</v>
      </c>
      <c r="N26" s="26">
        <v>826</v>
      </c>
      <c r="O26" s="24">
        <f t="shared" si="5"/>
        <v>13.93103448275863</v>
      </c>
      <c r="P26" s="26">
        <v>942</v>
      </c>
      <c r="Q26" s="24">
        <f t="shared" si="6"/>
        <v>14.04358353510895</v>
      </c>
      <c r="R26" s="26">
        <v>954</v>
      </c>
      <c r="S26" s="25">
        <f t="shared" si="7"/>
        <v>1.273885350318471</v>
      </c>
    </row>
    <row r="27" spans="1:19" ht="9" customHeight="1">
      <c r="A27" s="20">
        <v>24</v>
      </c>
      <c r="B27" s="21" t="s">
        <v>26</v>
      </c>
      <c r="C27" s="22">
        <v>197</v>
      </c>
      <c r="D27" s="26">
        <v>143</v>
      </c>
      <c r="E27" s="24">
        <f t="shared" si="0"/>
        <v>-27.41116751269036</v>
      </c>
      <c r="F27" s="26">
        <v>106</v>
      </c>
      <c r="G27" s="24">
        <f t="shared" si="1"/>
        <v>-25.874125874125873</v>
      </c>
      <c r="H27" s="26">
        <v>97</v>
      </c>
      <c r="I27" s="24">
        <f t="shared" si="2"/>
        <v>-8.490566037735848</v>
      </c>
      <c r="J27" s="26">
        <v>284</v>
      </c>
      <c r="K27" s="24">
        <f t="shared" si="3"/>
        <v>192.78350515463916</v>
      </c>
      <c r="L27" s="26">
        <v>367</v>
      </c>
      <c r="M27" s="24">
        <f t="shared" si="4"/>
        <v>29.22535211267605</v>
      </c>
      <c r="N27" s="26">
        <v>349</v>
      </c>
      <c r="O27" s="24">
        <f t="shared" si="5"/>
        <v>-4.904632152588551</v>
      </c>
      <c r="P27" s="26">
        <v>375</v>
      </c>
      <c r="Q27" s="24">
        <f t="shared" si="6"/>
        <v>7.449856733524363</v>
      </c>
      <c r="R27" s="26">
        <v>342</v>
      </c>
      <c r="S27" s="25">
        <f t="shared" si="7"/>
        <v>-8.799999999999997</v>
      </c>
    </row>
    <row r="28" spans="1:19" s="31" customFormat="1" ht="9" customHeight="1">
      <c r="A28" s="20">
        <v>25</v>
      </c>
      <c r="B28" s="21" t="s">
        <v>27</v>
      </c>
      <c r="C28" s="29">
        <v>11</v>
      </c>
      <c r="D28" s="30">
        <v>23</v>
      </c>
      <c r="E28" s="24">
        <f t="shared" si="0"/>
        <v>109.09090909090908</v>
      </c>
      <c r="F28" s="30">
        <v>25</v>
      </c>
      <c r="G28" s="24">
        <f t="shared" si="1"/>
        <v>8.695652173913038</v>
      </c>
      <c r="H28" s="30">
        <v>18</v>
      </c>
      <c r="I28" s="24">
        <f t="shared" si="2"/>
        <v>-28.000000000000004</v>
      </c>
      <c r="J28" s="30">
        <v>43</v>
      </c>
      <c r="K28" s="24">
        <f t="shared" si="3"/>
        <v>138.88888888888889</v>
      </c>
      <c r="L28" s="30">
        <v>13</v>
      </c>
      <c r="M28" s="24">
        <f t="shared" si="4"/>
        <v>-69.76744186046511</v>
      </c>
      <c r="N28" s="30">
        <v>16</v>
      </c>
      <c r="O28" s="24">
        <f t="shared" si="5"/>
        <v>23.076923076923084</v>
      </c>
      <c r="P28" s="30">
        <v>34</v>
      </c>
      <c r="Q28" s="24">
        <f t="shared" si="6"/>
        <v>112.5</v>
      </c>
      <c r="R28" s="30">
        <v>30</v>
      </c>
      <c r="S28" s="25">
        <f t="shared" si="7"/>
        <v>-11.764705882352944</v>
      </c>
    </row>
    <row r="29" spans="1:19" ht="9" customHeight="1">
      <c r="A29" s="20">
        <v>26</v>
      </c>
      <c r="B29" s="21" t="s">
        <v>28</v>
      </c>
      <c r="C29" s="22">
        <v>131</v>
      </c>
      <c r="D29" s="26">
        <v>88</v>
      </c>
      <c r="E29" s="24">
        <f t="shared" si="0"/>
        <v>-32.82442748091603</v>
      </c>
      <c r="F29" s="26">
        <v>67</v>
      </c>
      <c r="G29" s="24">
        <f t="shared" si="1"/>
        <v>-23.863636363636363</v>
      </c>
      <c r="H29" s="26">
        <v>39</v>
      </c>
      <c r="I29" s="24">
        <f t="shared" si="2"/>
        <v>-41.7910447761194</v>
      </c>
      <c r="J29" s="26">
        <v>51</v>
      </c>
      <c r="K29" s="24">
        <f t="shared" si="3"/>
        <v>30.76923076923077</v>
      </c>
      <c r="L29" s="26">
        <v>41</v>
      </c>
      <c r="M29" s="24">
        <f t="shared" si="4"/>
        <v>-19.6078431372549</v>
      </c>
      <c r="N29" s="26">
        <v>36</v>
      </c>
      <c r="O29" s="24">
        <f t="shared" si="5"/>
        <v>-12.195121951219512</v>
      </c>
      <c r="P29" s="26">
        <v>37</v>
      </c>
      <c r="Q29" s="24">
        <f t="shared" si="6"/>
        <v>2.777777777777768</v>
      </c>
      <c r="R29" s="26">
        <v>31</v>
      </c>
      <c r="S29" s="25">
        <f t="shared" si="7"/>
        <v>-16.216216216216218</v>
      </c>
    </row>
    <row r="30" spans="1:19" ht="9" customHeight="1">
      <c r="A30" s="20">
        <v>27</v>
      </c>
      <c r="B30" s="21" t="s">
        <v>29</v>
      </c>
      <c r="C30" s="22">
        <v>64</v>
      </c>
      <c r="D30" s="26">
        <v>63</v>
      </c>
      <c r="E30" s="24">
        <f t="shared" si="0"/>
        <v>-1.5625</v>
      </c>
      <c r="F30" s="26">
        <v>56</v>
      </c>
      <c r="G30" s="24">
        <f t="shared" si="1"/>
        <v>-11.111111111111116</v>
      </c>
      <c r="H30" s="26">
        <v>59</v>
      </c>
      <c r="I30" s="24">
        <f t="shared" si="2"/>
        <v>5.35714285714286</v>
      </c>
      <c r="J30" s="26">
        <v>48</v>
      </c>
      <c r="K30" s="24">
        <f t="shared" si="3"/>
        <v>-18.644067796610166</v>
      </c>
      <c r="L30" s="26">
        <v>16</v>
      </c>
      <c r="M30" s="24">
        <f t="shared" si="4"/>
        <v>-66.66666666666667</v>
      </c>
      <c r="N30" s="26">
        <v>1</v>
      </c>
      <c r="O30" s="24">
        <f t="shared" si="5"/>
        <v>-93.75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 t="s">
        <v>4</v>
      </c>
      <c r="D31" s="26" t="s">
        <v>4</v>
      </c>
      <c r="E31" s="24" t="str">
        <f t="shared" si="0"/>
        <v>.</v>
      </c>
      <c r="F31" s="26">
        <v>2</v>
      </c>
      <c r="G31" s="24" t="str">
        <f t="shared" si="1"/>
        <v>.</v>
      </c>
      <c r="H31" s="26" t="s">
        <v>4</v>
      </c>
      <c r="I31" s="24" t="str">
        <f t="shared" si="2"/>
        <v>.</v>
      </c>
      <c r="J31" s="26" t="s">
        <v>4</v>
      </c>
      <c r="K31" s="24" t="str">
        <f t="shared" si="3"/>
        <v>.</v>
      </c>
      <c r="L31" s="26" t="s">
        <v>4</v>
      </c>
      <c r="M31" s="24" t="str">
        <f t="shared" si="4"/>
        <v>.</v>
      </c>
      <c r="N31" s="26">
        <v>2</v>
      </c>
      <c r="O31" s="24" t="str">
        <f t="shared" si="5"/>
        <v>.</v>
      </c>
      <c r="P31" s="26">
        <v>1</v>
      </c>
      <c r="Q31" s="24">
        <f t="shared" si="6"/>
        <v>-50</v>
      </c>
      <c r="R31" s="26">
        <v>11</v>
      </c>
      <c r="S31" s="25">
        <f t="shared" si="7"/>
        <v>1000</v>
      </c>
    </row>
    <row r="32" spans="1:19" ht="9" customHeight="1">
      <c r="A32" s="20">
        <v>29</v>
      </c>
      <c r="B32" s="21" t="s">
        <v>31</v>
      </c>
      <c r="C32" s="22">
        <v>1452</v>
      </c>
      <c r="D32" s="26">
        <v>1322</v>
      </c>
      <c r="E32" s="24">
        <f t="shared" si="0"/>
        <v>-8.953168044077131</v>
      </c>
      <c r="F32" s="26">
        <v>1232</v>
      </c>
      <c r="G32" s="24">
        <f t="shared" si="1"/>
        <v>-6.80786686838124</v>
      </c>
      <c r="H32" s="26">
        <v>1103</v>
      </c>
      <c r="I32" s="24">
        <f t="shared" si="2"/>
        <v>-10.470779220779225</v>
      </c>
      <c r="J32" s="26">
        <v>1029</v>
      </c>
      <c r="K32" s="24">
        <f t="shared" si="3"/>
        <v>-6.708975521305527</v>
      </c>
      <c r="L32" s="26">
        <v>861</v>
      </c>
      <c r="M32" s="24">
        <f t="shared" si="4"/>
        <v>-16.326530612244895</v>
      </c>
      <c r="N32" s="26">
        <v>843</v>
      </c>
      <c r="O32" s="24">
        <f t="shared" si="5"/>
        <v>-2.0905923344947785</v>
      </c>
      <c r="P32" s="26">
        <v>824</v>
      </c>
      <c r="Q32" s="24">
        <f t="shared" si="6"/>
        <v>-2.2538552787663146</v>
      </c>
      <c r="R32" s="26">
        <v>814</v>
      </c>
      <c r="S32" s="25">
        <f t="shared" si="7"/>
        <v>-1.2135922330097082</v>
      </c>
    </row>
    <row r="33" spans="1:19" ht="9" customHeight="1">
      <c r="A33" s="20">
        <v>30</v>
      </c>
      <c r="B33" s="21" t="s">
        <v>32</v>
      </c>
      <c r="C33" s="22">
        <v>35</v>
      </c>
      <c r="D33" s="26">
        <v>27</v>
      </c>
      <c r="E33" s="24">
        <f t="shared" si="0"/>
        <v>-22.857142857142854</v>
      </c>
      <c r="F33" s="26">
        <v>38</v>
      </c>
      <c r="G33" s="24">
        <f t="shared" si="1"/>
        <v>40.74074074074075</v>
      </c>
      <c r="H33" s="26">
        <v>30</v>
      </c>
      <c r="I33" s="24">
        <f t="shared" si="2"/>
        <v>-21.052631578947366</v>
      </c>
      <c r="J33" s="26">
        <v>95</v>
      </c>
      <c r="K33" s="24">
        <f t="shared" si="3"/>
        <v>216.66666666666666</v>
      </c>
      <c r="L33" s="26">
        <v>264</v>
      </c>
      <c r="M33" s="24">
        <f t="shared" si="4"/>
        <v>177.8947368421053</v>
      </c>
      <c r="N33" s="26">
        <v>240</v>
      </c>
      <c r="O33" s="24">
        <f t="shared" si="5"/>
        <v>-9.090909090909093</v>
      </c>
      <c r="P33" s="26">
        <v>227</v>
      </c>
      <c r="Q33" s="24">
        <f t="shared" si="6"/>
        <v>-5.41666666666667</v>
      </c>
      <c r="R33" s="26">
        <v>270</v>
      </c>
      <c r="S33" s="25">
        <f t="shared" si="7"/>
        <v>18.94273127753303</v>
      </c>
    </row>
    <row r="34" spans="1:19" ht="9" customHeight="1">
      <c r="A34" s="20">
        <v>31</v>
      </c>
      <c r="B34" s="21" t="s">
        <v>33</v>
      </c>
      <c r="C34" s="22">
        <v>1073</v>
      </c>
      <c r="D34" s="26">
        <v>894</v>
      </c>
      <c r="E34" s="24">
        <f t="shared" si="0"/>
        <v>-16.682199440820135</v>
      </c>
      <c r="F34" s="26">
        <v>994</v>
      </c>
      <c r="G34" s="24">
        <f t="shared" si="1"/>
        <v>11.185682326621915</v>
      </c>
      <c r="H34" s="26">
        <v>869</v>
      </c>
      <c r="I34" s="24">
        <f t="shared" si="2"/>
        <v>-12.575452716297786</v>
      </c>
      <c r="J34" s="26">
        <v>996</v>
      </c>
      <c r="K34" s="24">
        <f t="shared" si="3"/>
        <v>14.614499424626004</v>
      </c>
      <c r="L34" s="26">
        <v>985</v>
      </c>
      <c r="M34" s="24">
        <f t="shared" si="4"/>
        <v>-1.1044176706827336</v>
      </c>
      <c r="N34" s="26">
        <v>942</v>
      </c>
      <c r="O34" s="24">
        <f t="shared" si="5"/>
        <v>-4.365482233502538</v>
      </c>
      <c r="P34" s="26">
        <v>1014</v>
      </c>
      <c r="Q34" s="24">
        <f t="shared" si="6"/>
        <v>7.643312101910826</v>
      </c>
      <c r="R34" s="26">
        <v>1078</v>
      </c>
      <c r="S34" s="25">
        <f t="shared" si="7"/>
        <v>6.31163708086786</v>
      </c>
    </row>
    <row r="35" spans="1:19" ht="9" customHeight="1">
      <c r="A35" s="20">
        <v>32</v>
      </c>
      <c r="B35" s="21" t="s">
        <v>34</v>
      </c>
      <c r="C35" s="22">
        <v>1798</v>
      </c>
      <c r="D35" s="26">
        <v>1745</v>
      </c>
      <c r="E35" s="24">
        <f t="shared" si="0"/>
        <v>-2.947719688542827</v>
      </c>
      <c r="F35" s="26">
        <v>1745</v>
      </c>
      <c r="G35" s="24">
        <f t="shared" si="1"/>
        <v>0</v>
      </c>
      <c r="H35" s="26">
        <v>1664</v>
      </c>
      <c r="I35" s="24">
        <f t="shared" si="2"/>
        <v>-4.641833810888252</v>
      </c>
      <c r="J35" s="26">
        <v>1640</v>
      </c>
      <c r="K35" s="24">
        <f t="shared" si="3"/>
        <v>-1.4423076923076872</v>
      </c>
      <c r="L35" s="26">
        <v>1720</v>
      </c>
      <c r="M35" s="24">
        <f t="shared" si="4"/>
        <v>4.878048780487809</v>
      </c>
      <c r="N35" s="26">
        <v>1542</v>
      </c>
      <c r="O35" s="24">
        <f t="shared" si="5"/>
        <v>-10.348837209302332</v>
      </c>
      <c r="P35" s="26">
        <v>1850</v>
      </c>
      <c r="Q35" s="24">
        <f t="shared" si="6"/>
        <v>19.974059662775613</v>
      </c>
      <c r="R35" s="26">
        <v>1923</v>
      </c>
      <c r="S35" s="25">
        <f t="shared" si="7"/>
        <v>3.94594594594595</v>
      </c>
    </row>
    <row r="36" spans="1:19" ht="9" customHeight="1">
      <c r="A36" s="20">
        <v>33</v>
      </c>
      <c r="B36" s="21" t="s">
        <v>35</v>
      </c>
      <c r="C36" s="22">
        <v>470</v>
      </c>
      <c r="D36" s="26">
        <v>452</v>
      </c>
      <c r="E36" s="24">
        <f t="shared" si="0"/>
        <v>-3.8297872340425587</v>
      </c>
      <c r="F36" s="26">
        <v>420</v>
      </c>
      <c r="G36" s="24">
        <f t="shared" si="1"/>
        <v>-7.079646017699115</v>
      </c>
      <c r="H36" s="26">
        <v>442</v>
      </c>
      <c r="I36" s="24">
        <f t="shared" si="2"/>
        <v>5.238095238095242</v>
      </c>
      <c r="J36" s="26">
        <v>378</v>
      </c>
      <c r="K36" s="24">
        <f t="shared" si="3"/>
        <v>-14.479638009049777</v>
      </c>
      <c r="L36" s="26">
        <v>352</v>
      </c>
      <c r="M36" s="24">
        <f t="shared" si="4"/>
        <v>-6.8783068783068835</v>
      </c>
      <c r="N36" s="26">
        <v>324</v>
      </c>
      <c r="O36" s="24">
        <f t="shared" si="5"/>
        <v>-7.954545454545459</v>
      </c>
      <c r="P36" s="26">
        <v>328</v>
      </c>
      <c r="Q36" s="24">
        <f t="shared" si="6"/>
        <v>1.2345679012345734</v>
      </c>
      <c r="R36" s="26">
        <v>338</v>
      </c>
      <c r="S36" s="25">
        <f t="shared" si="7"/>
        <v>3.0487804878048808</v>
      </c>
    </row>
    <row r="37" spans="1:19" ht="9" customHeight="1">
      <c r="A37" s="20">
        <v>34</v>
      </c>
      <c r="B37" s="21" t="s">
        <v>36</v>
      </c>
      <c r="C37" s="22">
        <v>247</v>
      </c>
      <c r="D37" s="26">
        <v>266</v>
      </c>
      <c r="E37" s="24">
        <f aca="true" t="shared" si="8" ref="E37:E68">IF(D37&lt;&gt;".",IF(C37&lt;&gt;".",IF(C37&gt;0,(D37/C37-1)*100,"."),"."),".")</f>
        <v>7.692307692307687</v>
      </c>
      <c r="F37" s="26">
        <v>287</v>
      </c>
      <c r="G37" s="24">
        <f aca="true" t="shared" si="9" ref="G37:G68">IF(F37&lt;&gt;".",IF(D37&lt;&gt;".",IF(D37&gt;0,(F37/D37-1)*100,"."),"."),".")</f>
        <v>7.8947368421052655</v>
      </c>
      <c r="H37" s="26">
        <v>275</v>
      </c>
      <c r="I37" s="24">
        <f aca="true" t="shared" si="10" ref="I37:I68">IF(H37&lt;&gt;".",IF(F37&lt;&gt;".",IF(F37&gt;0,(H37/F37-1)*100,"."),"."),".")</f>
        <v>-4.181184668989546</v>
      </c>
      <c r="J37" s="26">
        <v>249</v>
      </c>
      <c r="K37" s="24">
        <f aca="true" t="shared" si="11" ref="K37:K68">IF(J37&lt;&gt;".",IF(H37&lt;&gt;".",IF(H37&gt;0,(J37/H37-1)*100,"."),"."),".")</f>
        <v>-9.45454545454546</v>
      </c>
      <c r="L37" s="26">
        <v>217</v>
      </c>
      <c r="M37" s="24">
        <f aca="true" t="shared" si="12" ref="M37:M68">IF(L37&lt;&gt;".",IF(J37&lt;&gt;".",IF(J37&gt;0,(L37/J37-1)*100,"."),"."),".")</f>
        <v>-12.851405622489963</v>
      </c>
      <c r="N37" s="26">
        <v>175</v>
      </c>
      <c r="O37" s="24">
        <f aca="true" t="shared" si="13" ref="O37:O68">IF(N37&lt;&gt;".",IF(L37&lt;&gt;".",IF(L37&gt;0,(N37/L37-1)*100,"."),"."),".")</f>
        <v>-19.354838709677423</v>
      </c>
      <c r="P37" s="26">
        <v>187</v>
      </c>
      <c r="Q37" s="24">
        <f aca="true" t="shared" si="14" ref="Q37:Q68">IF(P37&lt;&gt;".",IF(N37&lt;&gt;".",IF(N37&gt;0,(P37/N37-1)*100,"."),"."),".")</f>
        <v>6.8571428571428505</v>
      </c>
      <c r="R37" s="26">
        <v>205</v>
      </c>
      <c r="S37" s="25">
        <f aca="true" t="shared" si="15" ref="S37:S68">IF(R37&lt;&gt;".",IF(P37&lt;&gt;".",IF(P37&gt;0,(R37/P37-1)*100,"."),"."),".")</f>
        <v>9.625668449197855</v>
      </c>
    </row>
    <row r="38" spans="1:19" ht="9" customHeight="1">
      <c r="A38" s="20">
        <v>35</v>
      </c>
      <c r="B38" s="21" t="s">
        <v>37</v>
      </c>
      <c r="C38" s="22">
        <v>768</v>
      </c>
      <c r="D38" s="26">
        <v>758</v>
      </c>
      <c r="E38" s="24">
        <f t="shared" si="8"/>
        <v>-1.302083333333337</v>
      </c>
      <c r="F38" s="26">
        <v>737</v>
      </c>
      <c r="G38" s="24">
        <f t="shared" si="9"/>
        <v>-2.770448548812665</v>
      </c>
      <c r="H38" s="26">
        <v>813</v>
      </c>
      <c r="I38" s="24">
        <f t="shared" si="10"/>
        <v>10.312075983717772</v>
      </c>
      <c r="J38" s="26">
        <v>709</v>
      </c>
      <c r="K38" s="24">
        <f t="shared" si="11"/>
        <v>-12.792127921279217</v>
      </c>
      <c r="L38" s="26">
        <v>627</v>
      </c>
      <c r="M38" s="24">
        <f t="shared" si="12"/>
        <v>-11.565585331452755</v>
      </c>
      <c r="N38" s="26">
        <v>628</v>
      </c>
      <c r="O38" s="24">
        <f t="shared" si="13"/>
        <v>0.15948963317384823</v>
      </c>
      <c r="P38" s="26">
        <v>592</v>
      </c>
      <c r="Q38" s="24">
        <f t="shared" si="14"/>
        <v>-5.73248407643312</v>
      </c>
      <c r="R38" s="26">
        <v>636</v>
      </c>
      <c r="S38" s="25">
        <f t="shared" si="15"/>
        <v>7.432432432432434</v>
      </c>
    </row>
    <row r="39" spans="1:19" ht="9" customHeight="1">
      <c r="A39" s="20">
        <v>36</v>
      </c>
      <c r="B39" s="21" t="s">
        <v>38</v>
      </c>
      <c r="C39" s="22">
        <v>474</v>
      </c>
      <c r="D39" s="26">
        <v>555</v>
      </c>
      <c r="E39" s="24">
        <f t="shared" si="8"/>
        <v>17.08860759493671</v>
      </c>
      <c r="F39" s="26">
        <v>575</v>
      </c>
      <c r="G39" s="24">
        <f t="shared" si="9"/>
        <v>3.603603603603611</v>
      </c>
      <c r="H39" s="26">
        <v>546</v>
      </c>
      <c r="I39" s="24">
        <f t="shared" si="10"/>
        <v>-5.043478260869561</v>
      </c>
      <c r="J39" s="26">
        <v>544</v>
      </c>
      <c r="K39" s="24">
        <f t="shared" si="11"/>
        <v>-0.366300366300365</v>
      </c>
      <c r="L39" s="26">
        <v>539</v>
      </c>
      <c r="M39" s="24">
        <f t="shared" si="12"/>
        <v>-0.9191176470588203</v>
      </c>
      <c r="N39" s="26">
        <v>424</v>
      </c>
      <c r="O39" s="24">
        <f t="shared" si="13"/>
        <v>-21.335807050092768</v>
      </c>
      <c r="P39" s="26">
        <v>514</v>
      </c>
      <c r="Q39" s="24">
        <f t="shared" si="14"/>
        <v>21.22641509433962</v>
      </c>
      <c r="R39" s="26">
        <v>466</v>
      </c>
      <c r="S39" s="25">
        <f t="shared" si="15"/>
        <v>-9.33852140077821</v>
      </c>
    </row>
    <row r="40" spans="1:19" ht="9" customHeight="1">
      <c r="A40" s="20">
        <v>37</v>
      </c>
      <c r="B40" s="21" t="s">
        <v>39</v>
      </c>
      <c r="C40" s="22">
        <v>79</v>
      </c>
      <c r="D40" s="26">
        <v>71</v>
      </c>
      <c r="E40" s="24">
        <f t="shared" si="8"/>
        <v>-10.126582278481012</v>
      </c>
      <c r="F40" s="26">
        <v>66</v>
      </c>
      <c r="G40" s="24">
        <f t="shared" si="9"/>
        <v>-7.042253521126762</v>
      </c>
      <c r="H40" s="26">
        <v>57</v>
      </c>
      <c r="I40" s="24">
        <f t="shared" si="10"/>
        <v>-13.636363636363635</v>
      </c>
      <c r="J40" s="26">
        <v>79</v>
      </c>
      <c r="K40" s="24">
        <f t="shared" si="11"/>
        <v>38.596491228070185</v>
      </c>
      <c r="L40" s="26">
        <v>107</v>
      </c>
      <c r="M40" s="24">
        <f t="shared" si="12"/>
        <v>35.443037974683534</v>
      </c>
      <c r="N40" s="26">
        <v>48</v>
      </c>
      <c r="O40" s="24">
        <f t="shared" si="13"/>
        <v>-55.140186915887845</v>
      </c>
      <c r="P40" s="26">
        <v>52</v>
      </c>
      <c r="Q40" s="24">
        <f t="shared" si="14"/>
        <v>8.333333333333325</v>
      </c>
      <c r="R40" s="26">
        <v>63</v>
      </c>
      <c r="S40" s="25">
        <f t="shared" si="15"/>
        <v>21.153846153846146</v>
      </c>
    </row>
    <row r="41" spans="1:19" ht="9" customHeight="1">
      <c r="A41" s="20">
        <v>38</v>
      </c>
      <c r="B41" s="21" t="s">
        <v>40</v>
      </c>
      <c r="C41" s="22">
        <v>132</v>
      </c>
      <c r="D41" s="26">
        <v>116</v>
      </c>
      <c r="E41" s="24">
        <f t="shared" si="8"/>
        <v>-12.121212121212121</v>
      </c>
      <c r="F41" s="26">
        <v>143</v>
      </c>
      <c r="G41" s="24">
        <f t="shared" si="9"/>
        <v>23.275862068965523</v>
      </c>
      <c r="H41" s="26">
        <v>125</v>
      </c>
      <c r="I41" s="24">
        <f t="shared" si="10"/>
        <v>-12.587412587412583</v>
      </c>
      <c r="J41" s="26">
        <v>79</v>
      </c>
      <c r="K41" s="24">
        <f t="shared" si="11"/>
        <v>-36.8</v>
      </c>
      <c r="L41" s="26">
        <v>78</v>
      </c>
      <c r="M41" s="24">
        <f t="shared" si="12"/>
        <v>-1.2658227848101222</v>
      </c>
      <c r="N41" s="26">
        <v>78</v>
      </c>
      <c r="O41" s="24">
        <f t="shared" si="13"/>
        <v>0</v>
      </c>
      <c r="P41" s="26">
        <v>76</v>
      </c>
      <c r="Q41" s="24">
        <f t="shared" si="14"/>
        <v>-2.564102564102566</v>
      </c>
      <c r="R41" s="26">
        <v>79</v>
      </c>
      <c r="S41" s="25">
        <f t="shared" si="15"/>
        <v>3.9473684210526327</v>
      </c>
    </row>
    <row r="42" spans="1:19" ht="9" customHeight="1">
      <c r="A42" s="20">
        <v>39</v>
      </c>
      <c r="B42" s="21" t="s">
        <v>41</v>
      </c>
      <c r="C42" s="22">
        <v>437</v>
      </c>
      <c r="D42" s="26">
        <v>440</v>
      </c>
      <c r="E42" s="24">
        <f t="shared" si="8"/>
        <v>0.6864988558352492</v>
      </c>
      <c r="F42" s="26">
        <v>386</v>
      </c>
      <c r="G42" s="24">
        <f t="shared" si="9"/>
        <v>-12.272727272727268</v>
      </c>
      <c r="H42" s="26">
        <v>369</v>
      </c>
      <c r="I42" s="24">
        <f t="shared" si="10"/>
        <v>-4.404145077720212</v>
      </c>
      <c r="J42" s="26">
        <v>338</v>
      </c>
      <c r="K42" s="24">
        <f t="shared" si="11"/>
        <v>-8.40108401084011</v>
      </c>
      <c r="L42" s="26">
        <v>325</v>
      </c>
      <c r="M42" s="24">
        <f t="shared" si="12"/>
        <v>-3.8461538461538436</v>
      </c>
      <c r="N42" s="26">
        <v>296</v>
      </c>
      <c r="O42" s="24">
        <f t="shared" si="13"/>
        <v>-8.923076923076923</v>
      </c>
      <c r="P42" s="26">
        <v>336</v>
      </c>
      <c r="Q42" s="24">
        <f t="shared" si="14"/>
        <v>13.513513513513509</v>
      </c>
      <c r="R42" s="26">
        <v>318</v>
      </c>
      <c r="S42" s="25">
        <f t="shared" si="15"/>
        <v>-5.35714285714286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0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58</v>
      </c>
      <c r="D44" s="26">
        <v>62</v>
      </c>
      <c r="E44" s="24">
        <f t="shared" si="8"/>
        <v>6.896551724137923</v>
      </c>
      <c r="F44" s="26">
        <v>50</v>
      </c>
      <c r="G44" s="24">
        <f t="shared" si="9"/>
        <v>-19.354838709677423</v>
      </c>
      <c r="H44" s="26">
        <v>32</v>
      </c>
      <c r="I44" s="24">
        <f t="shared" si="10"/>
        <v>-36</v>
      </c>
      <c r="J44" s="26">
        <v>32</v>
      </c>
      <c r="K44" s="24">
        <f t="shared" si="11"/>
        <v>0</v>
      </c>
      <c r="L44" s="26">
        <v>3</v>
      </c>
      <c r="M44" s="24">
        <f t="shared" si="12"/>
        <v>-90.625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64</v>
      </c>
      <c r="D45" s="26">
        <v>52</v>
      </c>
      <c r="E45" s="24">
        <f t="shared" si="8"/>
        <v>-18.75</v>
      </c>
      <c r="F45" s="26">
        <v>48</v>
      </c>
      <c r="G45" s="24">
        <f t="shared" si="9"/>
        <v>-7.692307692307687</v>
      </c>
      <c r="H45" s="26">
        <v>42</v>
      </c>
      <c r="I45" s="24">
        <f t="shared" si="10"/>
        <v>-12.5</v>
      </c>
      <c r="J45" s="26">
        <v>47</v>
      </c>
      <c r="K45" s="24">
        <f t="shared" si="11"/>
        <v>11.904761904761907</v>
      </c>
      <c r="L45" s="26">
        <v>45</v>
      </c>
      <c r="M45" s="24">
        <f t="shared" si="12"/>
        <v>-4.255319148936165</v>
      </c>
      <c r="N45" s="26">
        <v>41</v>
      </c>
      <c r="O45" s="24">
        <f t="shared" si="13"/>
        <v>-8.888888888888891</v>
      </c>
      <c r="P45" s="26">
        <v>47</v>
      </c>
      <c r="Q45" s="24">
        <f t="shared" si="14"/>
        <v>14.634146341463406</v>
      </c>
      <c r="R45" s="26">
        <v>51</v>
      </c>
      <c r="S45" s="25">
        <f t="shared" si="15"/>
        <v>8.51063829787233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527</v>
      </c>
      <c r="D47" s="26">
        <v>716</v>
      </c>
      <c r="E47" s="24">
        <f t="shared" si="8"/>
        <v>35.86337760910816</v>
      </c>
      <c r="F47" s="26">
        <v>742</v>
      </c>
      <c r="G47" s="24">
        <f t="shared" si="9"/>
        <v>3.6312849162011274</v>
      </c>
      <c r="H47" s="26">
        <v>731</v>
      </c>
      <c r="I47" s="24">
        <f t="shared" si="10"/>
        <v>-1.482479784366575</v>
      </c>
      <c r="J47" s="26">
        <v>479</v>
      </c>
      <c r="K47" s="24">
        <f t="shared" si="11"/>
        <v>-34.4733242134063</v>
      </c>
      <c r="L47" s="26">
        <v>735</v>
      </c>
      <c r="M47" s="24">
        <f t="shared" si="12"/>
        <v>53.444676409185796</v>
      </c>
      <c r="N47" s="26">
        <v>560</v>
      </c>
      <c r="O47" s="24">
        <f t="shared" si="13"/>
        <v>-23.809523809523814</v>
      </c>
      <c r="P47" s="26">
        <v>523</v>
      </c>
      <c r="Q47" s="24">
        <f t="shared" si="14"/>
        <v>-6.607142857142856</v>
      </c>
      <c r="R47" s="26">
        <v>552</v>
      </c>
      <c r="S47" s="25">
        <f t="shared" si="15"/>
        <v>5.544933078393877</v>
      </c>
    </row>
    <row r="48" spans="1:19" ht="9" customHeight="1">
      <c r="A48" s="20">
        <v>45</v>
      </c>
      <c r="B48" s="21" t="s">
        <v>47</v>
      </c>
      <c r="C48" s="22">
        <v>43</v>
      </c>
      <c r="D48" s="26">
        <v>32</v>
      </c>
      <c r="E48" s="24">
        <f t="shared" si="8"/>
        <v>-25.581395348837212</v>
      </c>
      <c r="F48" s="26">
        <v>35</v>
      </c>
      <c r="G48" s="24">
        <f t="shared" si="9"/>
        <v>9.375</v>
      </c>
      <c r="H48" s="26">
        <v>28</v>
      </c>
      <c r="I48" s="24">
        <f t="shared" si="10"/>
        <v>-19.999999999999996</v>
      </c>
      <c r="J48" s="26">
        <v>28</v>
      </c>
      <c r="K48" s="24">
        <f t="shared" si="11"/>
        <v>0</v>
      </c>
      <c r="L48" s="26">
        <v>24</v>
      </c>
      <c r="M48" s="24">
        <f t="shared" si="12"/>
        <v>-14.28571428571429</v>
      </c>
      <c r="N48" s="26">
        <v>19</v>
      </c>
      <c r="O48" s="24">
        <f t="shared" si="13"/>
        <v>-20.833333333333336</v>
      </c>
      <c r="P48" s="26">
        <v>29</v>
      </c>
      <c r="Q48" s="24">
        <f t="shared" si="14"/>
        <v>52.63157894736843</v>
      </c>
      <c r="R48" s="26">
        <v>26</v>
      </c>
      <c r="S48" s="25">
        <f t="shared" si="15"/>
        <v>-10.344827586206895</v>
      </c>
    </row>
    <row r="49" spans="1:19" ht="9" customHeight="1">
      <c r="A49" s="20">
        <v>46</v>
      </c>
      <c r="B49" s="21" t="s">
        <v>48</v>
      </c>
      <c r="C49" s="22">
        <v>79</v>
      </c>
      <c r="D49" s="26">
        <v>70</v>
      </c>
      <c r="E49" s="24">
        <f t="shared" si="8"/>
        <v>-11.392405063291145</v>
      </c>
      <c r="F49" s="26">
        <v>64</v>
      </c>
      <c r="G49" s="24">
        <f t="shared" si="9"/>
        <v>-8.571428571428575</v>
      </c>
      <c r="H49" s="26">
        <v>88</v>
      </c>
      <c r="I49" s="24">
        <f t="shared" si="10"/>
        <v>37.5</v>
      </c>
      <c r="J49" s="26">
        <v>81</v>
      </c>
      <c r="K49" s="24">
        <f t="shared" si="11"/>
        <v>-7.954545454545459</v>
      </c>
      <c r="L49" s="26">
        <v>91</v>
      </c>
      <c r="M49" s="24">
        <f t="shared" si="12"/>
        <v>12.34567901234569</v>
      </c>
      <c r="N49" s="26">
        <v>145</v>
      </c>
      <c r="O49" s="24">
        <f t="shared" si="13"/>
        <v>59.34065934065933</v>
      </c>
      <c r="P49" s="26">
        <v>119</v>
      </c>
      <c r="Q49" s="24">
        <f t="shared" si="14"/>
        <v>-17.931034482758623</v>
      </c>
      <c r="R49" s="26">
        <v>123</v>
      </c>
      <c r="S49" s="25">
        <f t="shared" si="15"/>
        <v>3.3613445378151363</v>
      </c>
    </row>
    <row r="50" spans="1:19" ht="9" customHeight="1">
      <c r="A50" s="20">
        <v>47</v>
      </c>
      <c r="B50" s="21" t="s">
        <v>49</v>
      </c>
      <c r="C50" s="22">
        <v>56</v>
      </c>
      <c r="D50" s="26">
        <v>68</v>
      </c>
      <c r="E50" s="24">
        <f t="shared" si="8"/>
        <v>21.42857142857142</v>
      </c>
      <c r="F50" s="26">
        <v>78</v>
      </c>
      <c r="G50" s="24">
        <f t="shared" si="9"/>
        <v>14.705882352941169</v>
      </c>
      <c r="H50" s="26">
        <v>71</v>
      </c>
      <c r="I50" s="24">
        <f t="shared" si="10"/>
        <v>-8.974358974358976</v>
      </c>
      <c r="J50" s="26">
        <v>87</v>
      </c>
      <c r="K50" s="24">
        <f t="shared" si="11"/>
        <v>22.535211267605625</v>
      </c>
      <c r="L50" s="26">
        <v>96</v>
      </c>
      <c r="M50" s="24">
        <f t="shared" si="12"/>
        <v>10.344827586206895</v>
      </c>
      <c r="N50" s="26">
        <v>106</v>
      </c>
      <c r="O50" s="24">
        <f t="shared" si="13"/>
        <v>10.416666666666675</v>
      </c>
      <c r="P50" s="26">
        <v>102</v>
      </c>
      <c r="Q50" s="24">
        <f t="shared" si="14"/>
        <v>-3.7735849056603765</v>
      </c>
      <c r="R50" s="26">
        <v>112</v>
      </c>
      <c r="S50" s="25">
        <f t="shared" si="15"/>
        <v>9.80392156862746</v>
      </c>
    </row>
    <row r="51" spans="1:19" ht="9" customHeight="1">
      <c r="A51" s="20">
        <v>48</v>
      </c>
      <c r="B51" s="21" t="s">
        <v>50</v>
      </c>
      <c r="C51" s="22">
        <v>922</v>
      </c>
      <c r="D51" s="26">
        <v>906</v>
      </c>
      <c r="E51" s="24">
        <f t="shared" si="8"/>
        <v>-1.7353579175705014</v>
      </c>
      <c r="F51" s="26">
        <v>660</v>
      </c>
      <c r="G51" s="24">
        <f t="shared" si="9"/>
        <v>-27.15231788079471</v>
      </c>
      <c r="H51" s="26">
        <v>714</v>
      </c>
      <c r="I51" s="24">
        <f t="shared" si="10"/>
        <v>8.18181818181818</v>
      </c>
      <c r="J51" s="26">
        <v>478</v>
      </c>
      <c r="K51" s="24">
        <f t="shared" si="11"/>
        <v>-33.05322128851541</v>
      </c>
      <c r="L51" s="26">
        <v>558</v>
      </c>
      <c r="M51" s="24">
        <f t="shared" si="12"/>
        <v>16.736401673640167</v>
      </c>
      <c r="N51" s="26">
        <v>448</v>
      </c>
      <c r="O51" s="24">
        <f t="shared" si="13"/>
        <v>-19.713261648745515</v>
      </c>
      <c r="P51" s="26">
        <v>412</v>
      </c>
      <c r="Q51" s="24">
        <f t="shared" si="14"/>
        <v>-8.03571428571429</v>
      </c>
      <c r="R51" s="26">
        <v>432</v>
      </c>
      <c r="S51" s="25">
        <f t="shared" si="15"/>
        <v>4.854368932038833</v>
      </c>
    </row>
    <row r="52" spans="1:19" ht="9" customHeight="1">
      <c r="A52" s="20">
        <v>49</v>
      </c>
      <c r="B52" s="21" t="s">
        <v>51</v>
      </c>
      <c r="C52" s="22">
        <v>1245</v>
      </c>
      <c r="D52" s="26">
        <v>1373</v>
      </c>
      <c r="E52" s="24">
        <f t="shared" si="8"/>
        <v>10.281124497991968</v>
      </c>
      <c r="F52" s="26">
        <v>1351</v>
      </c>
      <c r="G52" s="24">
        <f t="shared" si="9"/>
        <v>-1.6023306627822254</v>
      </c>
      <c r="H52" s="26">
        <v>1413</v>
      </c>
      <c r="I52" s="24">
        <f t="shared" si="10"/>
        <v>4.589193190229457</v>
      </c>
      <c r="J52" s="26">
        <v>1306</v>
      </c>
      <c r="K52" s="24">
        <f t="shared" si="11"/>
        <v>-7.572540693559803</v>
      </c>
      <c r="L52" s="26">
        <v>1445</v>
      </c>
      <c r="M52" s="24">
        <f t="shared" si="12"/>
        <v>10.643185298621738</v>
      </c>
      <c r="N52" s="26">
        <v>1629</v>
      </c>
      <c r="O52" s="24">
        <f t="shared" si="13"/>
        <v>12.733564013840827</v>
      </c>
      <c r="P52" s="26">
        <v>1787</v>
      </c>
      <c r="Q52" s="24">
        <f t="shared" si="14"/>
        <v>9.699201964395332</v>
      </c>
      <c r="R52" s="26">
        <v>1818</v>
      </c>
      <c r="S52" s="25">
        <f t="shared" si="15"/>
        <v>1.7347509792948967</v>
      </c>
    </row>
    <row r="53" spans="1:19" ht="9" customHeight="1">
      <c r="A53" s="20">
        <v>50</v>
      </c>
      <c r="B53" s="32" t="s">
        <v>52</v>
      </c>
      <c r="C53" s="22">
        <v>208</v>
      </c>
      <c r="D53" s="26">
        <v>257</v>
      </c>
      <c r="E53" s="24">
        <f t="shared" si="8"/>
        <v>23.557692307692314</v>
      </c>
      <c r="F53" s="26">
        <v>170</v>
      </c>
      <c r="G53" s="24">
        <f t="shared" si="9"/>
        <v>-33.85214007782101</v>
      </c>
      <c r="H53" s="26">
        <v>177</v>
      </c>
      <c r="I53" s="24">
        <f t="shared" si="10"/>
        <v>4.117647058823537</v>
      </c>
      <c r="J53" s="26">
        <v>187</v>
      </c>
      <c r="K53" s="24">
        <f t="shared" si="11"/>
        <v>5.649717514124286</v>
      </c>
      <c r="L53" s="26">
        <v>197</v>
      </c>
      <c r="M53" s="24">
        <f t="shared" si="12"/>
        <v>5.3475935828877</v>
      </c>
      <c r="N53" s="26">
        <v>187</v>
      </c>
      <c r="O53" s="24">
        <f t="shared" si="13"/>
        <v>-5.076142131979699</v>
      </c>
      <c r="P53" s="26">
        <v>390</v>
      </c>
      <c r="Q53" s="24">
        <f t="shared" si="14"/>
        <v>108.55614973262031</v>
      </c>
      <c r="R53" s="26">
        <v>346</v>
      </c>
      <c r="S53" s="25">
        <f t="shared" si="15"/>
        <v>-11.282051282051286</v>
      </c>
    </row>
    <row r="54" spans="1:19" s="34" customFormat="1" ht="9" customHeight="1">
      <c r="A54" s="20">
        <v>51</v>
      </c>
      <c r="B54" s="33" t="s">
        <v>53</v>
      </c>
      <c r="C54" s="22">
        <v>515</v>
      </c>
      <c r="D54" s="26">
        <v>744</v>
      </c>
      <c r="E54" s="24">
        <f t="shared" si="8"/>
        <v>44.46601941747572</v>
      </c>
      <c r="F54" s="26">
        <v>676</v>
      </c>
      <c r="G54" s="24">
        <f t="shared" si="9"/>
        <v>-9.139784946236562</v>
      </c>
      <c r="H54" s="26">
        <v>625</v>
      </c>
      <c r="I54" s="24">
        <f t="shared" si="10"/>
        <v>-7.544378698224852</v>
      </c>
      <c r="J54" s="26">
        <v>611</v>
      </c>
      <c r="K54" s="24">
        <f t="shared" si="11"/>
        <v>-2.2399999999999975</v>
      </c>
      <c r="L54" s="26">
        <v>646</v>
      </c>
      <c r="M54" s="24">
        <f t="shared" si="12"/>
        <v>5.728314238952548</v>
      </c>
      <c r="N54" s="26">
        <v>661</v>
      </c>
      <c r="O54" s="24">
        <f t="shared" si="13"/>
        <v>2.3219814241486114</v>
      </c>
      <c r="P54" s="26">
        <v>574</v>
      </c>
      <c r="Q54" s="24">
        <f t="shared" si="14"/>
        <v>-13.16187594553706</v>
      </c>
      <c r="R54" s="26">
        <v>596</v>
      </c>
      <c r="S54" s="25">
        <f t="shared" si="15"/>
        <v>3.832752613240409</v>
      </c>
    </row>
    <row r="55" spans="1:19" s="34" customFormat="1" ht="9" customHeight="1">
      <c r="A55" s="20">
        <v>52</v>
      </c>
      <c r="B55" s="33" t="s">
        <v>54</v>
      </c>
      <c r="C55" s="22">
        <v>230</v>
      </c>
      <c r="D55" s="26">
        <v>437</v>
      </c>
      <c r="E55" s="24">
        <f t="shared" si="8"/>
        <v>89.99999999999999</v>
      </c>
      <c r="F55" s="26">
        <v>398</v>
      </c>
      <c r="G55" s="24">
        <f t="shared" si="9"/>
        <v>-8.924485125858128</v>
      </c>
      <c r="H55" s="26">
        <v>474</v>
      </c>
      <c r="I55" s="24">
        <f t="shared" si="10"/>
        <v>19.095477386934668</v>
      </c>
      <c r="J55" s="26">
        <v>510</v>
      </c>
      <c r="K55" s="24">
        <f t="shared" si="11"/>
        <v>7.594936708860756</v>
      </c>
      <c r="L55" s="26">
        <v>523</v>
      </c>
      <c r="M55" s="24">
        <f t="shared" si="12"/>
        <v>2.549019607843128</v>
      </c>
      <c r="N55" s="26">
        <v>484</v>
      </c>
      <c r="O55" s="24">
        <f t="shared" si="13"/>
        <v>-7.45697896749522</v>
      </c>
      <c r="P55" s="26">
        <v>511</v>
      </c>
      <c r="Q55" s="24">
        <f t="shared" si="14"/>
        <v>5.578512396694224</v>
      </c>
      <c r="R55" s="26">
        <v>539</v>
      </c>
      <c r="S55" s="25">
        <f t="shared" si="15"/>
        <v>5.47945205479452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23722</v>
      </c>
      <c r="D57" s="39">
        <f>SUM(D5:D55)</f>
        <v>23084</v>
      </c>
      <c r="E57" s="40">
        <f>IF(D57&lt;&gt;".",IF(C57&lt;&gt;".",IF(C57&gt;0,(D57/C57-1)*100,"."),"."),".")</f>
        <v>-2.689486552567233</v>
      </c>
      <c r="F57" s="39">
        <f>SUM(F5:F55)</f>
        <v>21689</v>
      </c>
      <c r="G57" s="40">
        <f>IF(F57&lt;&gt;".",IF(D57&lt;&gt;".",IF(D57&gt;0,(F57/D57-1)*100,"."),"."),".")</f>
        <v>-6.043146768324381</v>
      </c>
      <c r="H57" s="39">
        <f>SUM(H5:H55)</f>
        <v>20192</v>
      </c>
      <c r="I57" s="40">
        <f>IF(H57&lt;&gt;".",IF(F57&lt;&gt;".",IF(F57&gt;0,(H57/F57-1)*100,"."),"."),".")</f>
        <v>-6.902116280142012</v>
      </c>
      <c r="J57" s="39">
        <f>SUM(J5:J55)</f>
        <v>19152</v>
      </c>
      <c r="K57" s="40">
        <f>IF(J57&lt;&gt;".",IF(H57&lt;&gt;".",IF(H57&gt;0,(J57/H57-1)*100,"."),"."),".")</f>
        <v>-5.1505546751188565</v>
      </c>
      <c r="L57" s="39">
        <f>SUM(L5:L55)</f>
        <v>20534</v>
      </c>
      <c r="M57" s="40">
        <f>IF(L57&lt;&gt;".",IF(J57&lt;&gt;".",IF(J57&gt;0,(L57/J57-1)*100,"."),"."),".")</f>
        <v>7.21595655806182</v>
      </c>
      <c r="N57" s="39">
        <f>SUM(N5:N55)</f>
        <v>19639</v>
      </c>
      <c r="O57" s="40">
        <f>IF(N57&lt;&gt;".",IF(L57&lt;&gt;".",IF(L57&gt;0,(N57/L57-1)*100,"."),"."),".")</f>
        <v>-4.358624719976623</v>
      </c>
      <c r="P57" s="39">
        <f>SUM(P5:P55)</f>
        <v>20799</v>
      </c>
      <c r="Q57" s="40">
        <f>IF(P57&lt;&gt;".",IF(N57&lt;&gt;".",IF(N57&gt;0,(P57/N57-1)*100,"."),"."),".")</f>
        <v>5.906614389734721</v>
      </c>
      <c r="R57" s="39">
        <f>SUM(R5:R55)</f>
        <v>21561</v>
      </c>
      <c r="S57" s="41">
        <f>IF(R57&lt;&gt;".",IF(P57&lt;&gt;".",IF(P57&gt;0,(R57/P57-1)*100,"."),"."),".")</f>
        <v>3.6636376748882205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12:00&amp;RBerlin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2007-12-20T22:25:17Z</dcterms:created>
  <dcterms:modified xsi:type="dcterms:W3CDTF">2007-12-20T22:25:25Z</dcterms:modified>
  <cp:category/>
  <cp:version/>
  <cp:contentType/>
  <cp:contentStatus/>
</cp:coreProperties>
</file>