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7580" windowHeight="11385" activeTab="0"/>
  </bookViews>
  <sheets>
    <sheet name="Braunschweig" sheetId="1" r:id="rId1"/>
    <sheet name="Celle" sheetId="2" r:id="rId2"/>
    <sheet name="Emden" sheetId="3" r:id="rId3"/>
    <sheet name="Goslar" sheetId="4" r:id="rId4"/>
    <sheet name="Göttingen" sheetId="5" r:id="rId5"/>
    <sheet name="Hameln" sheetId="6" r:id="rId6"/>
    <sheet name="Hannover" sheetId="7" r:id="rId7"/>
    <sheet name="Helmstedt" sheetId="8" r:id="rId8"/>
    <sheet name="Hildesheim" sheetId="9" r:id="rId9"/>
    <sheet name="Leer" sheetId="10" r:id="rId10"/>
    <sheet name="Lüneburg" sheetId="11" r:id="rId11"/>
    <sheet name="Nienburg" sheetId="12" r:id="rId12"/>
    <sheet name="Nordhorn" sheetId="13" r:id="rId13"/>
    <sheet name="Oldenburg" sheetId="14" r:id="rId14"/>
    <sheet name="Osnabrück" sheetId="15" r:id="rId15"/>
    <sheet name="Stade" sheetId="16" r:id="rId16"/>
    <sheet name="Uelzen" sheetId="17" r:id="rId17"/>
    <sheet name="Vechta" sheetId="18" r:id="rId18"/>
    <sheet name="Verden" sheetId="19" r:id="rId19"/>
    <sheet name="Wilhelmshaven" sheetId="20" r:id="rId20"/>
  </sheets>
  <definedNames>
    <definedName name="_xlnm.Print_Area" localSheetId="0">'Braunschweig'!$A$1:$S$61</definedName>
    <definedName name="_xlnm.Print_Area" localSheetId="1">'Celle'!$A$1:$S$61</definedName>
    <definedName name="_xlnm.Print_Area" localSheetId="2">'Emden'!$A$1:$S$61</definedName>
    <definedName name="_xlnm.Print_Area" localSheetId="3">'Goslar'!$A$1:$S$61</definedName>
    <definedName name="_xlnm.Print_Area" localSheetId="4">'Göttingen'!$A$1:$S$61</definedName>
    <definedName name="_xlnm.Print_Area" localSheetId="5">'Hameln'!$A$1:$S$61</definedName>
    <definedName name="_xlnm.Print_Area" localSheetId="6">'Hannover'!$A$1:$S$61</definedName>
    <definedName name="_xlnm.Print_Area" localSheetId="7">'Helmstedt'!$A$1:$S$61</definedName>
    <definedName name="_xlnm.Print_Area" localSheetId="8">'Hildesheim'!$A$1:$S$61</definedName>
    <definedName name="_xlnm.Print_Area" localSheetId="9">'Leer'!$A$1:$S$61</definedName>
    <definedName name="_xlnm.Print_Area" localSheetId="10">'Lüneburg'!$A$1:$S$61</definedName>
    <definedName name="_xlnm.Print_Area" localSheetId="11">'Nienburg'!$A$1:$S$61</definedName>
    <definedName name="_xlnm.Print_Area" localSheetId="12">'Nordhorn'!$A$1:$S$61</definedName>
    <definedName name="_xlnm.Print_Area" localSheetId="13">'Oldenburg'!$A$1:$S$61</definedName>
    <definedName name="_xlnm.Print_Area" localSheetId="14">'Osnabrück'!$A$1:$S$61</definedName>
    <definedName name="_xlnm.Print_Area" localSheetId="15">'Stade'!$A$1:$S$61</definedName>
    <definedName name="_xlnm.Print_Area" localSheetId="16">'Uelzen'!$A$1:$S$61</definedName>
    <definedName name="_xlnm.Print_Area" localSheetId="17">'Vechta'!$A$1:$S$61</definedName>
    <definedName name="_xlnm.Print_Area" localSheetId="18">'Verden'!$A$1:$S$61</definedName>
    <definedName name="_xlnm.Print_Area" localSheetId="19">'Wilhelmshaven'!$A$1:$S$61</definedName>
    <definedName name="_xlnm.Print_Titles" localSheetId="0">'Braunschweig'!$1:$3</definedName>
    <definedName name="_xlnm.Print_Titles" localSheetId="1">'Celle'!$1:$3</definedName>
    <definedName name="_xlnm.Print_Titles" localSheetId="2">'Emden'!$1:$3</definedName>
    <definedName name="_xlnm.Print_Titles" localSheetId="3">'Goslar'!$1:$3</definedName>
    <definedName name="_xlnm.Print_Titles" localSheetId="4">'Göttingen'!$1:$3</definedName>
    <definedName name="_xlnm.Print_Titles" localSheetId="5">'Hameln'!$1:$3</definedName>
    <definedName name="_xlnm.Print_Titles" localSheetId="6">'Hannover'!$1:$3</definedName>
    <definedName name="_xlnm.Print_Titles" localSheetId="7">'Helmstedt'!$1:$3</definedName>
    <definedName name="_xlnm.Print_Titles" localSheetId="8">'Hildesheim'!$1:$3</definedName>
    <definedName name="_xlnm.Print_Titles" localSheetId="9">'Leer'!$1:$3</definedName>
    <definedName name="_xlnm.Print_Titles" localSheetId="10">'Lüneburg'!$1:$3</definedName>
    <definedName name="_xlnm.Print_Titles" localSheetId="11">'Nienburg'!$1:$3</definedName>
    <definedName name="_xlnm.Print_Titles" localSheetId="12">'Nordhorn'!$1:$3</definedName>
    <definedName name="_xlnm.Print_Titles" localSheetId="13">'Oldenburg'!$1:$3</definedName>
    <definedName name="_xlnm.Print_Titles" localSheetId="14">'Osnabrück'!$1:$3</definedName>
    <definedName name="_xlnm.Print_Titles" localSheetId="15">'Stade'!$1:$3</definedName>
    <definedName name="_xlnm.Print_Titles" localSheetId="16">'Uelzen'!$1:$3</definedName>
    <definedName name="_xlnm.Print_Titles" localSheetId="17">'Vechta'!$1:$3</definedName>
    <definedName name="_xlnm.Print_Titles" localSheetId="18">'Verden'!$1:$3</definedName>
    <definedName name="_xlnm.Print_Titles" localSheetId="19">'Wilhelmshaven'!$1:$3</definedName>
  </definedNames>
  <calcPr fullCalcOnLoad="1" refMode="R1C1"/>
</workbook>
</file>

<file path=xl/sharedStrings.xml><?xml version="1.0" encoding="utf-8"?>
<sst xmlns="http://schemas.openxmlformats.org/spreadsheetml/2006/main" count="1952" uniqueCount="89">
  <si>
    <t>Ausbildungsberuf bzw. Berufsgruppe</t>
  </si>
  <si>
    <t>VR</t>
  </si>
  <si>
    <t xml:space="preserve">                                                                                                                                                             </t>
  </si>
  <si>
    <t>Kraftfahrzeugmechaniker/-in</t>
  </si>
  <si>
    <t>.</t>
  </si>
  <si>
    <t>Verkäufer/-in</t>
  </si>
  <si>
    <t>Energieel./in Anl./Betr./Elektroinst./in</t>
  </si>
  <si>
    <t>Industriekaufmann/-frau</t>
  </si>
  <si>
    <t>Friseur/-in</t>
  </si>
  <si>
    <t>Kaufmann/-frau im Groß- und Außenhandel</t>
  </si>
  <si>
    <t>Bürokaufmann/-frau IH/HW</t>
  </si>
  <si>
    <t>Industriemechaniker/-in Maschinen- und Systemtechnik</t>
  </si>
  <si>
    <t>Bankkaufmann/-frau und Sparkassenkaufmann/-frau</t>
  </si>
  <si>
    <t>Kaufmann/frau im Einzelhandel</t>
  </si>
  <si>
    <t>Maler/-in und Lackierer/-in</t>
  </si>
  <si>
    <t>Gas- und Wasserinstallateur/-in</t>
  </si>
  <si>
    <t>Werkzeugmechaniker/-in Stanz- und Umformtechnik</t>
  </si>
  <si>
    <t>Tischler/-in</t>
  </si>
  <si>
    <t>Technische(r) Zeichner/-in</t>
  </si>
  <si>
    <t>Fachverkäufer/-in im Nahrungsmittelhandwerk</t>
  </si>
  <si>
    <t>Fleischer/-in</t>
  </si>
  <si>
    <t>Bäcker/-in</t>
  </si>
  <si>
    <t>Industriemechaniker/-in Betriebstechnik</t>
  </si>
  <si>
    <t>Kaufmann/-frau für Bürokommunikation</t>
  </si>
  <si>
    <t>Metallbauer/-in</t>
  </si>
  <si>
    <t>Koch/Köchin</t>
  </si>
  <si>
    <t>Zentralheizungs- und Lüftungsbauer/-in</t>
  </si>
  <si>
    <t>Radio- und Fernsehtechniker/-in, Informationselektroniker/-in</t>
  </si>
  <si>
    <t>Bauzeichner/-in</t>
  </si>
  <si>
    <t>Industriemechaniker/-in Produktionstechnik</t>
  </si>
  <si>
    <t>Landmaschinenmechaniker/-in</t>
  </si>
  <si>
    <t>Rest: Gewerbliche Berufe im Handwerk</t>
  </si>
  <si>
    <t>Sonstige Auszubildende im Handwerk</t>
  </si>
  <si>
    <t>Rest:Gewerbl./industrielle Berufe in Industrie und Handel</t>
  </si>
  <si>
    <t>Rest: Kaufmännische/sonst. Berufe in Industrie und Handel</t>
  </si>
  <si>
    <t>Rechtsanwalts- und Notarfachangestellte(r)</t>
  </si>
  <si>
    <t>Steuerfachangestellte/r</t>
  </si>
  <si>
    <t>Arzthelfer/-in</t>
  </si>
  <si>
    <t>Zahnmedizinische Berufe</t>
  </si>
  <si>
    <t>Hauswirtschafter/-in im städtischen Bereich</t>
  </si>
  <si>
    <t>Pharmazeutisch-kaufmännische(r) Angestellte(r)</t>
  </si>
  <si>
    <t>Landwirtschaftliche Berufe (ohne Hauswirtschafter/-in)</t>
  </si>
  <si>
    <t>Hauswirtschafter/-in im ländlichen Bereich</t>
  </si>
  <si>
    <t>Kommunikationselektroniker/-in</t>
  </si>
  <si>
    <t>Technikerberufe im öffentlichen Dienst</t>
  </si>
  <si>
    <r>
      <t>Verkehrsberufe im öffentlichen Dienst</t>
    </r>
    <r>
      <rPr>
        <vertAlign val="superscript"/>
        <sz val="7"/>
        <rFont val="Arial"/>
        <family val="2"/>
      </rPr>
      <t xml:space="preserve"> 1)</t>
    </r>
  </si>
  <si>
    <t>Verwaltungs-/Büroberufe im öffentlichen Dienst</t>
  </si>
  <si>
    <t>Sonstige Berufe im öffentlichen Dienst</t>
  </si>
  <si>
    <t>Textilherstellende und -verarbeitende Berufe IH/HW</t>
  </si>
  <si>
    <t>Tierarzthelfer/-in</t>
  </si>
  <si>
    <t>Stufenausbildung in der Bauwirtschaft/-gewerbe</t>
  </si>
  <si>
    <t>Berufe im Hotel- und Gaststättengewerbe</t>
  </si>
  <si>
    <t>Behindertenausbildungsberufe nach §48 BBIG und §42b HwO</t>
  </si>
  <si>
    <t>Neue IT-Berufe</t>
  </si>
  <si>
    <t>Neue Medienberufe</t>
  </si>
  <si>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</si>
  <si>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</t>
  </si>
  <si>
    <t>Insgesamt</t>
  </si>
  <si>
    <r>
      <t>1)</t>
    </r>
    <r>
      <rPr>
        <sz val="7"/>
        <rFont val="Arial"/>
        <family val="2"/>
      </rPr>
      <t xml:space="preserve"> Einschließlich Schiffsmechaniker/Schiffsmechanikerin</t>
    </r>
  </si>
  <si>
    <t xml:space="preserve"> </t>
  </si>
  <si>
    <t>2000 / 1999</t>
  </si>
  <si>
    <t>2001 / 2000</t>
  </si>
  <si>
    <t>2002 / 2001</t>
  </si>
  <si>
    <t>2003 / 2002</t>
  </si>
  <si>
    <t>2004 / 2003</t>
  </si>
  <si>
    <t>2005 / 2004</t>
  </si>
  <si>
    <t>2006 / 2005</t>
  </si>
  <si>
    <t>2007 / 2006</t>
  </si>
  <si>
    <t>Neu abgeschlossene Ausbildungsverträge und Veränderungen zum Vorjahr in % (VR) nach Ausbildungsberufen und ausgewählten Berufsgruppen in Braunschweig</t>
  </si>
  <si>
    <t>Quelle: Bundesinstitut für Berufsbildung (BIBB), Erhebung zum 30. September 2007</t>
  </si>
  <si>
    <t>Neu abgeschlossene Ausbildungsverträge und Veränderungen zum Vorjahr in % (VR) nach Ausbildungsberufen und ausgewählten Berufsgruppen in Celle</t>
  </si>
  <si>
    <t>Neu abgeschlossene Ausbildungsverträge und Veränderungen zum Vorjahr in % (VR) nach Ausbildungsberufen und ausgewählten Berufsgruppen in Emden</t>
  </si>
  <si>
    <t>Neu abgeschlossene Ausbildungsverträge und Veränderungen zum Vorjahr in % (VR) nach Ausbildungsberufen und ausgewählten Berufsgruppen in Goslar</t>
  </si>
  <si>
    <t>Neu abgeschlossene Ausbildungsverträge und Veränderungen zum Vorjahr in % (VR) nach Ausbildungsberufen und ausgewählten Berufsgruppen in Göttingen</t>
  </si>
  <si>
    <t>Neu abgeschlossene Ausbildungsverträge und Veränderungen zum Vorjahr in % (VR) nach Ausbildungsberufen und ausgewählten Berufsgruppen in Hameln</t>
  </si>
  <si>
    <t>Neu abgeschlossene Ausbildungsverträge und Veränderungen zum Vorjahr in % (VR) nach Ausbildungsberufen und ausgewählten Berufsgruppen in Hannover</t>
  </si>
  <si>
    <t>Neu abgeschlossene Ausbildungsverträge und Veränderungen zum Vorjahr in % (VR) nach Ausbildungsberufen und ausgewählten Berufsgruppen in Helmstedt</t>
  </si>
  <si>
    <t>Neu abgeschlossene Ausbildungsverträge und Veränderungen zum Vorjahr in % (VR) nach Ausbildungsberufen und ausgewählten Berufsgruppen in Hildesheim</t>
  </si>
  <si>
    <t>Neu abgeschlossene Ausbildungsverträge und Veränderungen zum Vorjahr in % (VR) nach Ausbildungsberufen und ausgewählten Berufsgruppen in Leer</t>
  </si>
  <si>
    <t>Neu abgeschlossene Ausbildungsverträge und Veränderungen zum Vorjahr in % (VR) nach Ausbildungsberufen und ausgewählten Berufsgruppen in Lüneburg</t>
  </si>
  <si>
    <t>Neu abgeschlossene Ausbildungsverträge und Veränderungen zum Vorjahr in % (VR) nach Ausbildungsberufen und ausgewählten Berufsgruppen in Nienburg</t>
  </si>
  <si>
    <t>Neu abgeschlossene Ausbildungsverträge und Veränderungen zum Vorjahr in % (VR) nach Ausbildungsberufen und ausgewählten Berufsgruppen in Nordhorn</t>
  </si>
  <si>
    <t>Neu abgeschlossene Ausbildungsverträge und Veränderungen zum Vorjahr in % (VR) nach Ausbildungsberufen und ausgewählten Berufsgruppen in Oldenburg</t>
  </si>
  <si>
    <t>Neu abgeschlossene Ausbildungsverträge und Veränderungen zum Vorjahr in % (VR) nach Ausbildungsberufen und ausgewählten Berufsgruppen in Osnabrück</t>
  </si>
  <si>
    <t>Neu abgeschlossene Ausbildungsverträge und Veränderungen zum Vorjahr in % (VR) nach Ausbildungsberufen und ausgewählten Berufsgruppen in Stade</t>
  </si>
  <si>
    <t>Neu abgeschlossene Ausbildungsverträge und Veränderungen zum Vorjahr in % (VR) nach Ausbildungsberufen und ausgewählten Berufsgruppen in Uelzen</t>
  </si>
  <si>
    <t>Neu abgeschlossene Ausbildungsverträge und Veränderungen zum Vorjahr in % (VR) nach Ausbildungsberufen und ausgewählten Berufsgruppen in Vechta</t>
  </si>
  <si>
    <t>Neu abgeschlossene Ausbildungsverträge und Veränderungen zum Vorjahr in % (VR) nach Ausbildungsberufen und ausgewählten Berufsgruppen in Verden</t>
  </si>
  <si>
    <t>Neu abgeschlossene Ausbildungsverträge und Veränderungen zum Vorjahr in % (VR) nach Ausbildungsberufen und ausgewählten Berufsgruppen in Wilhelmshaven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</si>
</sst>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left"/>
    </xf>
    <xf numFmtId="3" fontId="2" fillId="0" borderId="9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wrapText="1"/>
    </xf>
    <xf numFmtId="172" fontId="2" fillId="0" borderId="9" xfId="0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172" fontId="3" fillId="0" borderId="11" xfId="0" applyNumberFormat="1" applyFont="1" applyBorder="1" applyAlignment="1">
      <alignment horizontal="righ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8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3" fillId="0" borderId="8" xfId="0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172" fontId="5" fillId="0" borderId="14" xfId="0" applyNumberFormat="1" applyFont="1" applyBorder="1" applyAlignment="1">
      <alignment horizontal="right" vertical="center" wrapText="1"/>
    </xf>
    <xf numFmtId="172" fontId="5" fillId="0" borderId="15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left"/>
    </xf>
    <xf numFmtId="172" fontId="3" fillId="0" borderId="0" xfId="0" applyNumberFormat="1" applyFont="1" applyAlignment="1">
      <alignment horizontal="right" vertical="center" wrapText="1"/>
    </xf>
    <xf numFmtId="172" fontId="3" fillId="0" borderId="16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left" vertical="center" wrapText="1"/>
    </xf>
    <xf numFmtId="172" fontId="3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horizontal="left" wrapText="1"/>
    </xf>
    <xf numFmtId="3" fontId="3" fillId="0" borderId="0" xfId="0" applyNumberFormat="1" applyFont="1" applyAlignment="1">
      <alignment horizontal="left" wrapText="1"/>
    </xf>
    <xf numFmtId="0" fontId="2" fillId="0" borderId="0" xfId="0" applyFont="1" applyAlignment="1">
      <alignment horizontal="right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 vertical="center" wrapText="1"/>
    </xf>
    <xf numFmtId="172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wrapText="1"/>
    </xf>
    <xf numFmtId="172" fontId="1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left" wrapText="1"/>
    </xf>
    <xf numFmtId="172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 indent="1"/>
    </xf>
    <xf numFmtId="172" fontId="2" fillId="0" borderId="0" xfId="0" applyNumberFormat="1" applyFont="1" applyAlignment="1">
      <alignment horizontal="left" wrapText="1" indent="1"/>
    </xf>
    <xf numFmtId="172" fontId="2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S144"/>
  <sheetViews>
    <sheetView tabSelected="1"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1999</v>
      </c>
      <c r="D2" s="6">
        <v>2000</v>
      </c>
      <c r="E2" s="7" t="s">
        <v>1</v>
      </c>
      <c r="F2" s="6">
        <v>2001</v>
      </c>
      <c r="G2" s="7" t="s">
        <v>1</v>
      </c>
      <c r="H2" s="6">
        <v>2002</v>
      </c>
      <c r="I2" s="7" t="s">
        <v>1</v>
      </c>
      <c r="J2" s="6">
        <v>2003</v>
      </c>
      <c r="K2" s="7" t="s">
        <v>1</v>
      </c>
      <c r="L2" s="6">
        <v>2004</v>
      </c>
      <c r="M2" s="7" t="s">
        <v>1</v>
      </c>
      <c r="N2" s="6">
        <v>2005</v>
      </c>
      <c r="O2" s="7" t="s">
        <v>1</v>
      </c>
      <c r="P2" s="6">
        <v>2006</v>
      </c>
      <c r="Q2" s="7" t="s">
        <v>1</v>
      </c>
      <c r="R2" s="6">
        <v>2007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146</v>
      </c>
      <c r="D5" s="23">
        <v>128</v>
      </c>
      <c r="E5" s="24">
        <f aca="true" t="shared" si="0" ref="E5:E36">IF(D5&lt;&gt;".",IF(C5&lt;&gt;".",IF(C5&gt;0,(D5/C5-1)*100,"."),"."),".")</f>
        <v>-12.328767123287676</v>
      </c>
      <c r="F5" s="23">
        <v>125</v>
      </c>
      <c r="G5" s="24">
        <f aca="true" t="shared" si="1" ref="G5:G36">IF(F5&lt;&gt;".",IF(D5&lt;&gt;".",IF(D5&gt;0,(F5/D5-1)*100,"."),"."),".")</f>
        <v>-2.34375</v>
      </c>
      <c r="H5" s="23">
        <v>114</v>
      </c>
      <c r="I5" s="24">
        <f aca="true" t="shared" si="2" ref="I5:I36">IF(H5&lt;&gt;".",IF(F5&lt;&gt;".",IF(F5&gt;0,(H5/F5-1)*100,"."),"."),".")</f>
        <v>-8.799999999999997</v>
      </c>
      <c r="J5" s="23">
        <v>143</v>
      </c>
      <c r="K5" s="24">
        <f aca="true" t="shared" si="3" ref="K5:K36">IF(J5&lt;&gt;".",IF(H5&lt;&gt;".",IF(H5&gt;0,(J5/H5-1)*100,"."),"."),".")</f>
        <v>25.43859649122806</v>
      </c>
      <c r="L5" s="23">
        <v>131</v>
      </c>
      <c r="M5" s="24">
        <f aca="true" t="shared" si="4" ref="M5:M36">IF(L5&lt;&gt;".",IF(J5&lt;&gt;".",IF(J5&gt;0,(L5/J5-1)*100,"."),"."),".")</f>
        <v>-8.391608391608397</v>
      </c>
      <c r="N5" s="23">
        <v>144</v>
      </c>
      <c r="O5" s="24">
        <f aca="true" t="shared" si="5" ref="O5:O36">IF(N5&lt;&gt;".",IF(L5&lt;&gt;".",IF(L5&gt;0,(N5/L5-1)*100,"."),"."),".")</f>
        <v>9.92366412213741</v>
      </c>
      <c r="P5" s="23">
        <v>129</v>
      </c>
      <c r="Q5" s="24">
        <f aca="true" t="shared" si="6" ref="Q5:Q36">IF(P5&lt;&gt;".",IF(N5&lt;&gt;".",IF(N5&gt;0,(P5/N5-1)*100,"."),"."),".")</f>
        <v>-10.416666666666663</v>
      </c>
      <c r="R5" s="23">
        <v>156</v>
      </c>
      <c r="S5" s="25">
        <f aca="true" t="shared" si="7" ref="S5:S36">IF(R5&lt;&gt;".",IF(P5&lt;&gt;".",IF(P5&gt;0,(R5/P5-1)*100,"."),"."),".")</f>
        <v>20.93023255813953</v>
      </c>
    </row>
    <row r="6" spans="1:19" ht="9" customHeight="1">
      <c r="A6" s="20">
        <v>2</v>
      </c>
      <c r="B6" s="21" t="s">
        <v>5</v>
      </c>
      <c r="C6" s="22">
        <v>104</v>
      </c>
      <c r="D6" s="26">
        <v>82</v>
      </c>
      <c r="E6" s="24">
        <f t="shared" si="0"/>
        <v>-21.153846153846157</v>
      </c>
      <c r="F6" s="26">
        <v>101</v>
      </c>
      <c r="G6" s="24">
        <f t="shared" si="1"/>
        <v>23.17073170731707</v>
      </c>
      <c r="H6" s="26">
        <v>74</v>
      </c>
      <c r="I6" s="24">
        <f t="shared" si="2"/>
        <v>-26.732673267326735</v>
      </c>
      <c r="J6" s="26">
        <v>78</v>
      </c>
      <c r="K6" s="24">
        <f t="shared" si="3"/>
        <v>5.405405405405395</v>
      </c>
      <c r="L6" s="26">
        <v>91</v>
      </c>
      <c r="M6" s="24">
        <f t="shared" si="4"/>
        <v>16.666666666666675</v>
      </c>
      <c r="N6" s="26">
        <v>102</v>
      </c>
      <c r="O6" s="24">
        <f t="shared" si="5"/>
        <v>12.08791208791209</v>
      </c>
      <c r="P6" s="26">
        <v>105</v>
      </c>
      <c r="Q6" s="24">
        <f t="shared" si="6"/>
        <v>2.941176470588225</v>
      </c>
      <c r="R6" s="26">
        <v>126</v>
      </c>
      <c r="S6" s="25">
        <f t="shared" si="7"/>
        <v>19.999999999999996</v>
      </c>
    </row>
    <row r="7" spans="1:19" ht="9" customHeight="1">
      <c r="A7" s="27">
        <v>3</v>
      </c>
      <c r="B7" s="28" t="s">
        <v>6</v>
      </c>
      <c r="C7" s="22">
        <v>170</v>
      </c>
      <c r="D7" s="26">
        <v>151</v>
      </c>
      <c r="E7" s="24">
        <f t="shared" si="0"/>
        <v>-11.176470588235299</v>
      </c>
      <c r="F7" s="26">
        <v>137</v>
      </c>
      <c r="G7" s="24">
        <f t="shared" si="1"/>
        <v>-9.27152317880795</v>
      </c>
      <c r="H7" s="26">
        <v>126</v>
      </c>
      <c r="I7" s="24">
        <f t="shared" si="2"/>
        <v>-8.029197080291972</v>
      </c>
      <c r="J7" s="26">
        <v>241</v>
      </c>
      <c r="K7" s="24">
        <f t="shared" si="3"/>
        <v>91.26984126984128</v>
      </c>
      <c r="L7" s="26">
        <v>273</v>
      </c>
      <c r="M7" s="24">
        <f t="shared" si="4"/>
        <v>13.278008298755184</v>
      </c>
      <c r="N7" s="26">
        <v>258</v>
      </c>
      <c r="O7" s="24">
        <f t="shared" si="5"/>
        <v>-5.494505494505497</v>
      </c>
      <c r="P7" s="26">
        <v>246</v>
      </c>
      <c r="Q7" s="24">
        <f t="shared" si="6"/>
        <v>-4.651162790697672</v>
      </c>
      <c r="R7" s="26">
        <v>274</v>
      </c>
      <c r="S7" s="25">
        <f t="shared" si="7"/>
        <v>11.382113821138207</v>
      </c>
    </row>
    <row r="8" spans="1:19" ht="9" customHeight="1">
      <c r="A8" s="20">
        <v>4</v>
      </c>
      <c r="B8" s="21" t="s">
        <v>7</v>
      </c>
      <c r="C8" s="22">
        <v>132</v>
      </c>
      <c r="D8" s="26">
        <v>112</v>
      </c>
      <c r="E8" s="24">
        <f t="shared" si="0"/>
        <v>-15.151515151515149</v>
      </c>
      <c r="F8" s="26">
        <v>120</v>
      </c>
      <c r="G8" s="24">
        <f t="shared" si="1"/>
        <v>7.14285714285714</v>
      </c>
      <c r="H8" s="26">
        <v>103</v>
      </c>
      <c r="I8" s="24">
        <f t="shared" si="2"/>
        <v>-14.166666666666671</v>
      </c>
      <c r="J8" s="26">
        <v>106</v>
      </c>
      <c r="K8" s="24">
        <f t="shared" si="3"/>
        <v>2.9126213592232997</v>
      </c>
      <c r="L8" s="26">
        <v>109</v>
      </c>
      <c r="M8" s="24">
        <f t="shared" si="4"/>
        <v>2.8301886792452935</v>
      </c>
      <c r="N8" s="26">
        <v>88</v>
      </c>
      <c r="O8" s="24">
        <f t="shared" si="5"/>
        <v>-19.266055045871553</v>
      </c>
      <c r="P8" s="26">
        <v>104</v>
      </c>
      <c r="Q8" s="24">
        <f t="shared" si="6"/>
        <v>18.181818181818187</v>
      </c>
      <c r="R8" s="26">
        <v>97</v>
      </c>
      <c r="S8" s="25">
        <f t="shared" si="7"/>
        <v>-6.730769230769229</v>
      </c>
    </row>
    <row r="9" spans="1:19" ht="9" customHeight="1">
      <c r="A9" s="20">
        <v>5</v>
      </c>
      <c r="B9" s="21" t="s">
        <v>8</v>
      </c>
      <c r="C9" s="22">
        <v>103</v>
      </c>
      <c r="D9" s="26">
        <v>93</v>
      </c>
      <c r="E9" s="24">
        <f t="shared" si="0"/>
        <v>-9.708737864077666</v>
      </c>
      <c r="F9" s="26">
        <v>108</v>
      </c>
      <c r="G9" s="24">
        <f t="shared" si="1"/>
        <v>16.129032258064523</v>
      </c>
      <c r="H9" s="26">
        <v>77</v>
      </c>
      <c r="I9" s="24">
        <f t="shared" si="2"/>
        <v>-28.70370370370371</v>
      </c>
      <c r="J9" s="26">
        <v>83</v>
      </c>
      <c r="K9" s="24">
        <f t="shared" si="3"/>
        <v>7.792207792207795</v>
      </c>
      <c r="L9" s="26">
        <v>85</v>
      </c>
      <c r="M9" s="24">
        <f t="shared" si="4"/>
        <v>2.4096385542168752</v>
      </c>
      <c r="N9" s="26">
        <v>72</v>
      </c>
      <c r="O9" s="24">
        <f t="shared" si="5"/>
        <v>-15.294117647058824</v>
      </c>
      <c r="P9" s="26">
        <v>78</v>
      </c>
      <c r="Q9" s="24">
        <f t="shared" si="6"/>
        <v>8.333333333333325</v>
      </c>
      <c r="R9" s="26">
        <v>95</v>
      </c>
      <c r="S9" s="25">
        <f t="shared" si="7"/>
        <v>21.794871794871785</v>
      </c>
    </row>
    <row r="10" spans="1:19" ht="9" customHeight="1">
      <c r="A10" s="20">
        <v>6</v>
      </c>
      <c r="B10" s="21" t="s">
        <v>9</v>
      </c>
      <c r="C10" s="22">
        <v>138</v>
      </c>
      <c r="D10" s="26">
        <v>132</v>
      </c>
      <c r="E10" s="24">
        <f t="shared" si="0"/>
        <v>-4.347826086956519</v>
      </c>
      <c r="F10" s="26">
        <v>107</v>
      </c>
      <c r="G10" s="24">
        <f t="shared" si="1"/>
        <v>-18.939393939393945</v>
      </c>
      <c r="H10" s="26">
        <v>89</v>
      </c>
      <c r="I10" s="24">
        <f t="shared" si="2"/>
        <v>-16.82242990654206</v>
      </c>
      <c r="J10" s="26">
        <v>102</v>
      </c>
      <c r="K10" s="24">
        <f t="shared" si="3"/>
        <v>14.606741573033698</v>
      </c>
      <c r="L10" s="26">
        <v>103</v>
      </c>
      <c r="M10" s="24">
        <f t="shared" si="4"/>
        <v>0.9803921568627416</v>
      </c>
      <c r="N10" s="26">
        <v>86</v>
      </c>
      <c r="O10" s="24">
        <f t="shared" si="5"/>
        <v>-16.504854368932044</v>
      </c>
      <c r="P10" s="26">
        <v>85</v>
      </c>
      <c r="Q10" s="24">
        <f t="shared" si="6"/>
        <v>-1.1627906976744207</v>
      </c>
      <c r="R10" s="26">
        <v>106</v>
      </c>
      <c r="S10" s="25">
        <f t="shared" si="7"/>
        <v>24.705882352941178</v>
      </c>
    </row>
    <row r="11" spans="1:19" ht="9" customHeight="1">
      <c r="A11" s="20">
        <v>7</v>
      </c>
      <c r="B11" s="21" t="s">
        <v>10</v>
      </c>
      <c r="C11" s="22">
        <v>197</v>
      </c>
      <c r="D11" s="26">
        <v>148</v>
      </c>
      <c r="E11" s="24">
        <f t="shared" si="0"/>
        <v>-24.873096446700504</v>
      </c>
      <c r="F11" s="26">
        <v>168</v>
      </c>
      <c r="G11" s="24">
        <f t="shared" si="1"/>
        <v>13.513513513513509</v>
      </c>
      <c r="H11" s="26">
        <v>146</v>
      </c>
      <c r="I11" s="24">
        <f t="shared" si="2"/>
        <v>-13.095238095238093</v>
      </c>
      <c r="J11" s="26">
        <v>144</v>
      </c>
      <c r="K11" s="24">
        <f t="shared" si="3"/>
        <v>-1.3698630136986356</v>
      </c>
      <c r="L11" s="26">
        <v>157</v>
      </c>
      <c r="M11" s="24">
        <f t="shared" si="4"/>
        <v>9.027777777777768</v>
      </c>
      <c r="N11" s="26">
        <v>118</v>
      </c>
      <c r="O11" s="24">
        <f t="shared" si="5"/>
        <v>-24.840764331210185</v>
      </c>
      <c r="P11" s="26">
        <v>117</v>
      </c>
      <c r="Q11" s="24">
        <f t="shared" si="6"/>
        <v>-0.8474576271186418</v>
      </c>
      <c r="R11" s="26">
        <v>117</v>
      </c>
      <c r="S11" s="25">
        <f t="shared" si="7"/>
        <v>0</v>
      </c>
    </row>
    <row r="12" spans="1:19" ht="9" customHeight="1">
      <c r="A12" s="20">
        <v>8</v>
      </c>
      <c r="B12" s="21" t="s">
        <v>11</v>
      </c>
      <c r="C12" s="22">
        <v>89</v>
      </c>
      <c r="D12" s="26">
        <v>25</v>
      </c>
      <c r="E12" s="24">
        <f t="shared" si="0"/>
        <v>-71.91011235955057</v>
      </c>
      <c r="F12" s="26">
        <v>27</v>
      </c>
      <c r="G12" s="24">
        <f t="shared" si="1"/>
        <v>8.000000000000007</v>
      </c>
      <c r="H12" s="26">
        <v>33</v>
      </c>
      <c r="I12" s="24">
        <f t="shared" si="2"/>
        <v>22.222222222222232</v>
      </c>
      <c r="J12" s="26">
        <v>29</v>
      </c>
      <c r="K12" s="24">
        <f t="shared" si="3"/>
        <v>-12.121212121212121</v>
      </c>
      <c r="L12" s="26">
        <v>21</v>
      </c>
      <c r="M12" s="24">
        <f t="shared" si="4"/>
        <v>-27.586206896551722</v>
      </c>
      <c r="N12" s="26">
        <v>1</v>
      </c>
      <c r="O12" s="24">
        <f t="shared" si="5"/>
        <v>-95.23809523809523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104</v>
      </c>
      <c r="D13" s="26">
        <v>104</v>
      </c>
      <c r="E13" s="24">
        <f t="shared" si="0"/>
        <v>0</v>
      </c>
      <c r="F13" s="26">
        <v>84</v>
      </c>
      <c r="G13" s="24">
        <f t="shared" si="1"/>
        <v>-19.23076923076923</v>
      </c>
      <c r="H13" s="26">
        <v>79</v>
      </c>
      <c r="I13" s="24">
        <f t="shared" si="2"/>
        <v>-5.952380952380953</v>
      </c>
      <c r="J13" s="26">
        <v>69</v>
      </c>
      <c r="K13" s="24">
        <f t="shared" si="3"/>
        <v>-12.658227848101266</v>
      </c>
      <c r="L13" s="26">
        <v>73</v>
      </c>
      <c r="M13" s="24">
        <f t="shared" si="4"/>
        <v>5.797101449275366</v>
      </c>
      <c r="N13" s="26">
        <v>66</v>
      </c>
      <c r="O13" s="24">
        <f t="shared" si="5"/>
        <v>-9.589041095890416</v>
      </c>
      <c r="P13" s="26">
        <v>67</v>
      </c>
      <c r="Q13" s="24">
        <f t="shared" si="6"/>
        <v>1.5151515151515138</v>
      </c>
      <c r="R13" s="26">
        <v>88</v>
      </c>
      <c r="S13" s="25">
        <f t="shared" si="7"/>
        <v>31.343283582089555</v>
      </c>
    </row>
    <row r="14" spans="1:19" ht="9" customHeight="1">
      <c r="A14" s="20">
        <v>10</v>
      </c>
      <c r="B14" s="21" t="s">
        <v>13</v>
      </c>
      <c r="C14" s="22">
        <v>289</v>
      </c>
      <c r="D14" s="26">
        <v>273</v>
      </c>
      <c r="E14" s="24">
        <f t="shared" si="0"/>
        <v>-5.536332179930792</v>
      </c>
      <c r="F14" s="26">
        <v>248</v>
      </c>
      <c r="G14" s="24">
        <f t="shared" si="1"/>
        <v>-9.157509157509159</v>
      </c>
      <c r="H14" s="26">
        <v>237</v>
      </c>
      <c r="I14" s="24">
        <f t="shared" si="2"/>
        <v>-4.435483870967738</v>
      </c>
      <c r="J14" s="26">
        <v>226</v>
      </c>
      <c r="K14" s="24">
        <f t="shared" si="3"/>
        <v>-4.641350210970463</v>
      </c>
      <c r="L14" s="26">
        <v>270</v>
      </c>
      <c r="M14" s="24">
        <f t="shared" si="4"/>
        <v>19.469026548672574</v>
      </c>
      <c r="N14" s="26">
        <v>215</v>
      </c>
      <c r="O14" s="24">
        <f t="shared" si="5"/>
        <v>-20.370370370370374</v>
      </c>
      <c r="P14" s="26">
        <v>241</v>
      </c>
      <c r="Q14" s="24">
        <f t="shared" si="6"/>
        <v>12.09302325581396</v>
      </c>
      <c r="R14" s="26">
        <v>275</v>
      </c>
      <c r="S14" s="25">
        <f t="shared" si="7"/>
        <v>14.10788381742738</v>
      </c>
    </row>
    <row r="15" spans="1:19" ht="9" customHeight="1">
      <c r="A15" s="20">
        <v>11</v>
      </c>
      <c r="B15" s="21" t="s">
        <v>14</v>
      </c>
      <c r="C15" s="22">
        <v>140</v>
      </c>
      <c r="D15" s="26">
        <v>114</v>
      </c>
      <c r="E15" s="24">
        <f t="shared" si="0"/>
        <v>-18.571428571428573</v>
      </c>
      <c r="F15" s="26">
        <v>92</v>
      </c>
      <c r="G15" s="24">
        <f t="shared" si="1"/>
        <v>-19.298245614035093</v>
      </c>
      <c r="H15" s="26">
        <v>107</v>
      </c>
      <c r="I15" s="24">
        <f t="shared" si="2"/>
        <v>16.30434782608696</v>
      </c>
      <c r="J15" s="26">
        <v>80</v>
      </c>
      <c r="K15" s="24">
        <f t="shared" si="3"/>
        <v>-25.233644859813086</v>
      </c>
      <c r="L15" s="26">
        <v>90</v>
      </c>
      <c r="M15" s="24">
        <f t="shared" si="4"/>
        <v>12.5</v>
      </c>
      <c r="N15" s="26">
        <v>72</v>
      </c>
      <c r="O15" s="24">
        <f t="shared" si="5"/>
        <v>-19.999999999999996</v>
      </c>
      <c r="P15" s="26">
        <v>69</v>
      </c>
      <c r="Q15" s="24">
        <f t="shared" si="6"/>
        <v>-4.1666666666666625</v>
      </c>
      <c r="R15" s="26">
        <v>103</v>
      </c>
      <c r="S15" s="25">
        <f t="shared" si="7"/>
        <v>49.27536231884058</v>
      </c>
    </row>
    <row r="16" spans="1:19" ht="9" customHeight="1">
      <c r="A16" s="20">
        <v>12</v>
      </c>
      <c r="B16" s="21" t="s">
        <v>15</v>
      </c>
      <c r="C16" s="22">
        <v>62</v>
      </c>
      <c r="D16" s="26">
        <v>62</v>
      </c>
      <c r="E16" s="24">
        <f t="shared" si="0"/>
        <v>0</v>
      </c>
      <c r="F16" s="26">
        <v>44</v>
      </c>
      <c r="G16" s="24">
        <f t="shared" si="1"/>
        <v>-29.032258064516125</v>
      </c>
      <c r="H16" s="26">
        <v>66</v>
      </c>
      <c r="I16" s="24">
        <f t="shared" si="2"/>
        <v>50</v>
      </c>
      <c r="J16" s="26">
        <v>18</v>
      </c>
      <c r="K16" s="24">
        <f t="shared" si="3"/>
        <v>-72.72727272727273</v>
      </c>
      <c r="L16" s="26">
        <v>7</v>
      </c>
      <c r="M16" s="24">
        <f t="shared" si="4"/>
        <v>-61.111111111111114</v>
      </c>
      <c r="N16" s="26">
        <v>8</v>
      </c>
      <c r="O16" s="24">
        <f t="shared" si="5"/>
        <v>14.28571428571428</v>
      </c>
      <c r="P16" s="26" t="s">
        <v>4</v>
      </c>
      <c r="Q16" s="24" t="str">
        <f t="shared" si="6"/>
        <v>.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>
        <v>47</v>
      </c>
      <c r="D17" s="26">
        <v>42</v>
      </c>
      <c r="E17" s="24">
        <f t="shared" si="0"/>
        <v>-10.63829787234043</v>
      </c>
      <c r="F17" s="26">
        <v>43</v>
      </c>
      <c r="G17" s="24">
        <f t="shared" si="1"/>
        <v>2.3809523809523725</v>
      </c>
      <c r="H17" s="26">
        <v>65</v>
      </c>
      <c r="I17" s="24">
        <f t="shared" si="2"/>
        <v>51.162790697674424</v>
      </c>
      <c r="J17" s="26">
        <v>61</v>
      </c>
      <c r="K17" s="24">
        <f t="shared" si="3"/>
        <v>-6.153846153846154</v>
      </c>
      <c r="L17" s="26">
        <v>49</v>
      </c>
      <c r="M17" s="24">
        <f t="shared" si="4"/>
        <v>-19.672131147540984</v>
      </c>
      <c r="N17" s="26">
        <v>44</v>
      </c>
      <c r="O17" s="24">
        <f t="shared" si="5"/>
        <v>-10.204081632653061</v>
      </c>
      <c r="P17" s="26">
        <v>43</v>
      </c>
      <c r="Q17" s="24">
        <f t="shared" si="6"/>
        <v>-2.2727272727272707</v>
      </c>
      <c r="R17" s="26">
        <v>53</v>
      </c>
      <c r="S17" s="25">
        <f t="shared" si="7"/>
        <v>23.25581395348837</v>
      </c>
    </row>
    <row r="18" spans="1:19" ht="9" customHeight="1">
      <c r="A18" s="20">
        <v>14</v>
      </c>
      <c r="B18" s="21" t="s">
        <v>17</v>
      </c>
      <c r="C18" s="22">
        <v>72</v>
      </c>
      <c r="D18" s="26">
        <v>75</v>
      </c>
      <c r="E18" s="24">
        <f t="shared" si="0"/>
        <v>4.166666666666674</v>
      </c>
      <c r="F18" s="26">
        <v>70</v>
      </c>
      <c r="G18" s="24">
        <f t="shared" si="1"/>
        <v>-6.666666666666665</v>
      </c>
      <c r="H18" s="26">
        <v>62</v>
      </c>
      <c r="I18" s="24">
        <f t="shared" si="2"/>
        <v>-11.428571428571432</v>
      </c>
      <c r="J18" s="26">
        <v>60</v>
      </c>
      <c r="K18" s="24">
        <f t="shared" si="3"/>
        <v>-3.2258064516129004</v>
      </c>
      <c r="L18" s="26">
        <v>68</v>
      </c>
      <c r="M18" s="24">
        <f t="shared" si="4"/>
        <v>13.33333333333333</v>
      </c>
      <c r="N18" s="26">
        <v>52</v>
      </c>
      <c r="O18" s="24">
        <f t="shared" si="5"/>
        <v>-23.529411764705888</v>
      </c>
      <c r="P18" s="26">
        <v>66</v>
      </c>
      <c r="Q18" s="24">
        <f t="shared" si="6"/>
        <v>26.923076923076916</v>
      </c>
      <c r="R18" s="26">
        <v>68</v>
      </c>
      <c r="S18" s="25">
        <f t="shared" si="7"/>
        <v>3.0303030303030276</v>
      </c>
    </row>
    <row r="19" spans="1:19" ht="9" customHeight="1">
      <c r="A19" s="20">
        <v>15</v>
      </c>
      <c r="B19" s="21" t="s">
        <v>18</v>
      </c>
      <c r="C19" s="22">
        <v>9</v>
      </c>
      <c r="D19" s="26">
        <v>11</v>
      </c>
      <c r="E19" s="24">
        <f t="shared" si="0"/>
        <v>22.222222222222232</v>
      </c>
      <c r="F19" s="26">
        <v>10</v>
      </c>
      <c r="G19" s="24">
        <f t="shared" si="1"/>
        <v>-9.090909090909093</v>
      </c>
      <c r="H19" s="26">
        <v>9</v>
      </c>
      <c r="I19" s="24">
        <f t="shared" si="2"/>
        <v>-9.999999999999998</v>
      </c>
      <c r="J19" s="26">
        <v>12</v>
      </c>
      <c r="K19" s="24">
        <f t="shared" si="3"/>
        <v>33.33333333333333</v>
      </c>
      <c r="L19" s="26">
        <v>10</v>
      </c>
      <c r="M19" s="24">
        <f t="shared" si="4"/>
        <v>-16.666666666666664</v>
      </c>
      <c r="N19" s="26">
        <v>9</v>
      </c>
      <c r="O19" s="24">
        <f t="shared" si="5"/>
        <v>-9.999999999999998</v>
      </c>
      <c r="P19" s="26">
        <v>14</v>
      </c>
      <c r="Q19" s="24">
        <f t="shared" si="6"/>
        <v>55.55555555555556</v>
      </c>
      <c r="R19" s="26">
        <v>10</v>
      </c>
      <c r="S19" s="25">
        <f t="shared" si="7"/>
        <v>-28.57142857142857</v>
      </c>
    </row>
    <row r="20" spans="1:19" ht="9" customHeight="1">
      <c r="A20" s="20">
        <v>17</v>
      </c>
      <c r="B20" s="21" t="s">
        <v>19</v>
      </c>
      <c r="C20" s="22">
        <v>53</v>
      </c>
      <c r="D20" s="26">
        <v>45</v>
      </c>
      <c r="E20" s="24">
        <f t="shared" si="0"/>
        <v>-15.094339622641506</v>
      </c>
      <c r="F20" s="26">
        <v>50</v>
      </c>
      <c r="G20" s="24">
        <f t="shared" si="1"/>
        <v>11.111111111111116</v>
      </c>
      <c r="H20" s="26">
        <v>41</v>
      </c>
      <c r="I20" s="24">
        <f t="shared" si="2"/>
        <v>-18.000000000000004</v>
      </c>
      <c r="J20" s="26">
        <v>26</v>
      </c>
      <c r="K20" s="24">
        <f t="shared" si="3"/>
        <v>-36.58536585365854</v>
      </c>
      <c r="L20" s="26">
        <v>35</v>
      </c>
      <c r="M20" s="24">
        <f t="shared" si="4"/>
        <v>34.61538461538463</v>
      </c>
      <c r="N20" s="26">
        <v>35</v>
      </c>
      <c r="O20" s="24">
        <f t="shared" si="5"/>
        <v>0</v>
      </c>
      <c r="P20" s="26">
        <v>46</v>
      </c>
      <c r="Q20" s="24">
        <f t="shared" si="6"/>
        <v>31.428571428571427</v>
      </c>
      <c r="R20" s="26">
        <v>65</v>
      </c>
      <c r="S20" s="25">
        <f t="shared" si="7"/>
        <v>41.30434782608696</v>
      </c>
    </row>
    <row r="21" spans="1:19" ht="9" customHeight="1">
      <c r="A21" s="20">
        <v>18</v>
      </c>
      <c r="B21" s="21" t="s">
        <v>20</v>
      </c>
      <c r="C21" s="22">
        <v>14</v>
      </c>
      <c r="D21" s="26">
        <v>7</v>
      </c>
      <c r="E21" s="24">
        <f t="shared" si="0"/>
        <v>-50</v>
      </c>
      <c r="F21" s="26">
        <v>8</v>
      </c>
      <c r="G21" s="24">
        <f t="shared" si="1"/>
        <v>14.28571428571428</v>
      </c>
      <c r="H21" s="26">
        <v>11</v>
      </c>
      <c r="I21" s="24">
        <f t="shared" si="2"/>
        <v>37.5</v>
      </c>
      <c r="J21" s="26">
        <v>12</v>
      </c>
      <c r="K21" s="24">
        <f t="shared" si="3"/>
        <v>9.090909090909083</v>
      </c>
      <c r="L21" s="26">
        <v>7</v>
      </c>
      <c r="M21" s="24">
        <f t="shared" si="4"/>
        <v>-41.666666666666664</v>
      </c>
      <c r="N21" s="26">
        <v>7</v>
      </c>
      <c r="O21" s="24">
        <f t="shared" si="5"/>
        <v>0</v>
      </c>
      <c r="P21" s="26">
        <v>6</v>
      </c>
      <c r="Q21" s="24">
        <f t="shared" si="6"/>
        <v>-14.28571428571429</v>
      </c>
      <c r="R21" s="26">
        <v>10</v>
      </c>
      <c r="S21" s="25">
        <f t="shared" si="7"/>
        <v>66.66666666666667</v>
      </c>
    </row>
    <row r="22" spans="1:19" ht="9" customHeight="1">
      <c r="A22" s="20">
        <v>19</v>
      </c>
      <c r="B22" s="21" t="s">
        <v>21</v>
      </c>
      <c r="C22" s="22">
        <v>28</v>
      </c>
      <c r="D22" s="26">
        <v>27</v>
      </c>
      <c r="E22" s="24">
        <f t="shared" si="0"/>
        <v>-3.57142857142857</v>
      </c>
      <c r="F22" s="26">
        <v>19</v>
      </c>
      <c r="G22" s="24">
        <f t="shared" si="1"/>
        <v>-29.629629629629626</v>
      </c>
      <c r="H22" s="26">
        <v>16</v>
      </c>
      <c r="I22" s="24">
        <f t="shared" si="2"/>
        <v>-15.789473684210531</v>
      </c>
      <c r="J22" s="26">
        <v>13</v>
      </c>
      <c r="K22" s="24">
        <f t="shared" si="3"/>
        <v>-18.75</v>
      </c>
      <c r="L22" s="26">
        <v>22</v>
      </c>
      <c r="M22" s="24">
        <f t="shared" si="4"/>
        <v>69.23076923076923</v>
      </c>
      <c r="N22" s="26">
        <v>19</v>
      </c>
      <c r="O22" s="24">
        <f t="shared" si="5"/>
        <v>-13.636363636363635</v>
      </c>
      <c r="P22" s="26">
        <v>15</v>
      </c>
      <c r="Q22" s="24">
        <f t="shared" si="6"/>
        <v>-21.052631578947366</v>
      </c>
      <c r="R22" s="26">
        <v>16</v>
      </c>
      <c r="S22" s="25">
        <f t="shared" si="7"/>
        <v>6.666666666666665</v>
      </c>
    </row>
    <row r="23" spans="1:19" ht="9" customHeight="1">
      <c r="A23" s="20">
        <v>20</v>
      </c>
      <c r="B23" s="21" t="s">
        <v>22</v>
      </c>
      <c r="C23" s="22">
        <v>106</v>
      </c>
      <c r="D23" s="26">
        <v>97</v>
      </c>
      <c r="E23" s="24">
        <f t="shared" si="0"/>
        <v>-8.490566037735848</v>
      </c>
      <c r="F23" s="26">
        <v>94</v>
      </c>
      <c r="G23" s="24">
        <f t="shared" si="1"/>
        <v>-3.0927835051546393</v>
      </c>
      <c r="H23" s="26">
        <v>92</v>
      </c>
      <c r="I23" s="24">
        <f t="shared" si="2"/>
        <v>-2.127659574468088</v>
      </c>
      <c r="J23" s="26">
        <v>96</v>
      </c>
      <c r="K23" s="24">
        <f t="shared" si="3"/>
        <v>4.347826086956519</v>
      </c>
      <c r="L23" s="26">
        <v>93</v>
      </c>
      <c r="M23" s="24">
        <f t="shared" si="4"/>
        <v>-3.125</v>
      </c>
      <c r="N23" s="26">
        <v>1</v>
      </c>
      <c r="O23" s="24">
        <f t="shared" si="5"/>
        <v>-98.9247311827957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68</v>
      </c>
      <c r="D24" s="26">
        <v>60</v>
      </c>
      <c r="E24" s="24">
        <f t="shared" si="0"/>
        <v>-11.764705882352944</v>
      </c>
      <c r="F24" s="26">
        <v>72</v>
      </c>
      <c r="G24" s="24">
        <f t="shared" si="1"/>
        <v>19.999999999999996</v>
      </c>
      <c r="H24" s="26">
        <v>80</v>
      </c>
      <c r="I24" s="24">
        <f t="shared" si="2"/>
        <v>11.111111111111116</v>
      </c>
      <c r="J24" s="26">
        <v>57</v>
      </c>
      <c r="K24" s="24">
        <f t="shared" si="3"/>
        <v>-28.749999999999996</v>
      </c>
      <c r="L24" s="26">
        <v>74</v>
      </c>
      <c r="M24" s="24">
        <f t="shared" si="4"/>
        <v>29.824561403508774</v>
      </c>
      <c r="N24" s="26">
        <v>64</v>
      </c>
      <c r="O24" s="24">
        <f t="shared" si="5"/>
        <v>-13.513513513513509</v>
      </c>
      <c r="P24" s="26">
        <v>65</v>
      </c>
      <c r="Q24" s="24">
        <f t="shared" si="6"/>
        <v>1.5625</v>
      </c>
      <c r="R24" s="26">
        <v>96</v>
      </c>
      <c r="S24" s="25">
        <f t="shared" si="7"/>
        <v>47.6923076923077</v>
      </c>
    </row>
    <row r="25" spans="1:19" ht="9" customHeight="1">
      <c r="A25" s="20">
        <v>22</v>
      </c>
      <c r="B25" s="21" t="s">
        <v>24</v>
      </c>
      <c r="C25" s="22">
        <v>78</v>
      </c>
      <c r="D25" s="26">
        <v>68</v>
      </c>
      <c r="E25" s="24">
        <f t="shared" si="0"/>
        <v>-12.82051282051282</v>
      </c>
      <c r="F25" s="26">
        <v>61</v>
      </c>
      <c r="G25" s="24">
        <f t="shared" si="1"/>
        <v>-10.29411764705882</v>
      </c>
      <c r="H25" s="26">
        <v>70</v>
      </c>
      <c r="I25" s="24">
        <f t="shared" si="2"/>
        <v>14.754098360655732</v>
      </c>
      <c r="J25" s="26">
        <v>54</v>
      </c>
      <c r="K25" s="24">
        <f t="shared" si="3"/>
        <v>-22.857142857142854</v>
      </c>
      <c r="L25" s="26">
        <v>46</v>
      </c>
      <c r="M25" s="24">
        <f t="shared" si="4"/>
        <v>-14.814814814814813</v>
      </c>
      <c r="N25" s="26">
        <v>31</v>
      </c>
      <c r="O25" s="24">
        <f t="shared" si="5"/>
        <v>-32.608695652173914</v>
      </c>
      <c r="P25" s="26">
        <v>45</v>
      </c>
      <c r="Q25" s="24">
        <f t="shared" si="6"/>
        <v>45.16129032258065</v>
      </c>
      <c r="R25" s="26">
        <v>51</v>
      </c>
      <c r="S25" s="25">
        <f t="shared" si="7"/>
        <v>13.33333333333333</v>
      </c>
    </row>
    <row r="26" spans="1:19" ht="9" customHeight="1">
      <c r="A26" s="20">
        <v>23</v>
      </c>
      <c r="B26" s="21" t="s">
        <v>25</v>
      </c>
      <c r="C26" s="22">
        <v>72</v>
      </c>
      <c r="D26" s="26">
        <v>76</v>
      </c>
      <c r="E26" s="24">
        <f t="shared" si="0"/>
        <v>5.555555555555558</v>
      </c>
      <c r="F26" s="26">
        <v>79</v>
      </c>
      <c r="G26" s="24">
        <f t="shared" si="1"/>
        <v>3.9473684210526327</v>
      </c>
      <c r="H26" s="26">
        <v>66</v>
      </c>
      <c r="I26" s="24">
        <f t="shared" si="2"/>
        <v>-16.455696202531644</v>
      </c>
      <c r="J26" s="26">
        <v>67</v>
      </c>
      <c r="K26" s="24">
        <f t="shared" si="3"/>
        <v>1.5151515151515138</v>
      </c>
      <c r="L26" s="26">
        <v>69</v>
      </c>
      <c r="M26" s="24">
        <f t="shared" si="4"/>
        <v>2.9850746268656803</v>
      </c>
      <c r="N26" s="26">
        <v>71</v>
      </c>
      <c r="O26" s="24">
        <f t="shared" si="5"/>
        <v>2.898550724637672</v>
      </c>
      <c r="P26" s="26">
        <v>93</v>
      </c>
      <c r="Q26" s="24">
        <f t="shared" si="6"/>
        <v>30.98591549295775</v>
      </c>
      <c r="R26" s="26">
        <v>73</v>
      </c>
      <c r="S26" s="25">
        <f t="shared" si="7"/>
        <v>-21.505376344086024</v>
      </c>
    </row>
    <row r="27" spans="1:19" ht="9" customHeight="1">
      <c r="A27" s="20">
        <v>24</v>
      </c>
      <c r="B27" s="21" t="s">
        <v>26</v>
      </c>
      <c r="C27" s="22">
        <v>29</v>
      </c>
      <c r="D27" s="26">
        <v>30</v>
      </c>
      <c r="E27" s="24">
        <f t="shared" si="0"/>
        <v>3.4482758620689724</v>
      </c>
      <c r="F27" s="26">
        <v>23</v>
      </c>
      <c r="G27" s="24">
        <f t="shared" si="1"/>
        <v>-23.33333333333333</v>
      </c>
      <c r="H27" s="26">
        <v>22</v>
      </c>
      <c r="I27" s="24">
        <f t="shared" si="2"/>
        <v>-4.347826086956519</v>
      </c>
      <c r="J27" s="26">
        <v>57</v>
      </c>
      <c r="K27" s="24">
        <f t="shared" si="3"/>
        <v>159.0909090909091</v>
      </c>
      <c r="L27" s="26">
        <v>56</v>
      </c>
      <c r="M27" s="24">
        <f t="shared" si="4"/>
        <v>-1.7543859649122862</v>
      </c>
      <c r="N27" s="26">
        <v>54</v>
      </c>
      <c r="O27" s="24">
        <f t="shared" si="5"/>
        <v>-3.57142857142857</v>
      </c>
      <c r="P27" s="26">
        <v>60</v>
      </c>
      <c r="Q27" s="24">
        <f t="shared" si="6"/>
        <v>11.111111111111116</v>
      </c>
      <c r="R27" s="26">
        <v>69</v>
      </c>
      <c r="S27" s="25">
        <f t="shared" si="7"/>
        <v>14.999999999999991</v>
      </c>
    </row>
    <row r="28" spans="1:19" s="31" customFormat="1" ht="9" customHeight="1">
      <c r="A28" s="20">
        <v>25</v>
      </c>
      <c r="B28" s="21" t="s">
        <v>27</v>
      </c>
      <c r="C28" s="29">
        <v>12</v>
      </c>
      <c r="D28" s="30">
        <v>13</v>
      </c>
      <c r="E28" s="24">
        <f t="shared" si="0"/>
        <v>8.333333333333325</v>
      </c>
      <c r="F28" s="30">
        <v>13</v>
      </c>
      <c r="G28" s="24">
        <f t="shared" si="1"/>
        <v>0</v>
      </c>
      <c r="H28" s="30">
        <v>9</v>
      </c>
      <c r="I28" s="24">
        <f t="shared" si="2"/>
        <v>-30.76923076923077</v>
      </c>
      <c r="J28" s="30">
        <v>12</v>
      </c>
      <c r="K28" s="24">
        <f t="shared" si="3"/>
        <v>33.33333333333333</v>
      </c>
      <c r="L28" s="30">
        <v>8</v>
      </c>
      <c r="M28" s="24">
        <f t="shared" si="4"/>
        <v>-33.333333333333336</v>
      </c>
      <c r="N28" s="30">
        <v>4</v>
      </c>
      <c r="O28" s="24">
        <f t="shared" si="5"/>
        <v>-50</v>
      </c>
      <c r="P28" s="30">
        <v>3</v>
      </c>
      <c r="Q28" s="24">
        <f t="shared" si="6"/>
        <v>-25</v>
      </c>
      <c r="R28" s="30">
        <v>10</v>
      </c>
      <c r="S28" s="25">
        <f t="shared" si="7"/>
        <v>233.33333333333334</v>
      </c>
    </row>
    <row r="29" spans="1:19" ht="9" customHeight="1">
      <c r="A29" s="20">
        <v>26</v>
      </c>
      <c r="B29" s="21" t="s">
        <v>28</v>
      </c>
      <c r="C29" s="22">
        <v>28</v>
      </c>
      <c r="D29" s="26">
        <v>22</v>
      </c>
      <c r="E29" s="24">
        <f t="shared" si="0"/>
        <v>-21.42857142857143</v>
      </c>
      <c r="F29" s="26">
        <v>22</v>
      </c>
      <c r="G29" s="24">
        <f t="shared" si="1"/>
        <v>0</v>
      </c>
      <c r="H29" s="26">
        <v>15</v>
      </c>
      <c r="I29" s="24">
        <f t="shared" si="2"/>
        <v>-31.818181818181824</v>
      </c>
      <c r="J29" s="26">
        <v>19</v>
      </c>
      <c r="K29" s="24">
        <f t="shared" si="3"/>
        <v>26.66666666666666</v>
      </c>
      <c r="L29" s="26">
        <v>13</v>
      </c>
      <c r="M29" s="24">
        <f t="shared" si="4"/>
        <v>-31.57894736842105</v>
      </c>
      <c r="N29" s="26">
        <v>10</v>
      </c>
      <c r="O29" s="24">
        <f t="shared" si="5"/>
        <v>-23.076923076923073</v>
      </c>
      <c r="P29" s="26">
        <v>10</v>
      </c>
      <c r="Q29" s="24">
        <f t="shared" si="6"/>
        <v>0</v>
      </c>
      <c r="R29" s="26">
        <v>14</v>
      </c>
      <c r="S29" s="25">
        <f t="shared" si="7"/>
        <v>39.99999999999999</v>
      </c>
    </row>
    <row r="30" spans="1:19" ht="9" customHeight="1">
      <c r="A30" s="20">
        <v>27</v>
      </c>
      <c r="B30" s="21" t="s">
        <v>29</v>
      </c>
      <c r="C30" s="22">
        <v>22</v>
      </c>
      <c r="D30" s="26">
        <v>75</v>
      </c>
      <c r="E30" s="24">
        <f t="shared" si="0"/>
        <v>240.9090909090909</v>
      </c>
      <c r="F30" s="26">
        <v>77</v>
      </c>
      <c r="G30" s="24">
        <f t="shared" si="1"/>
        <v>2.6666666666666616</v>
      </c>
      <c r="H30" s="26">
        <v>80</v>
      </c>
      <c r="I30" s="24">
        <f t="shared" si="2"/>
        <v>3.8961038961038863</v>
      </c>
      <c r="J30" s="26">
        <v>77</v>
      </c>
      <c r="K30" s="24">
        <f t="shared" si="3"/>
        <v>-3.749999999999998</v>
      </c>
      <c r="L30" s="26" t="s">
        <v>4</v>
      </c>
      <c r="M30" s="24" t="str">
        <f t="shared" si="4"/>
        <v>.</v>
      </c>
      <c r="N30" s="26" t="s">
        <v>4</v>
      </c>
      <c r="O30" s="24" t="str">
        <f t="shared" si="5"/>
        <v>.</v>
      </c>
      <c r="P30" s="26" t="s">
        <v>4</v>
      </c>
      <c r="Q30" s="24" t="str">
        <f t="shared" si="6"/>
        <v>.</v>
      </c>
      <c r="R30" s="26" t="s">
        <v>4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7</v>
      </c>
      <c r="D31" s="26">
        <v>7</v>
      </c>
      <c r="E31" s="24">
        <f t="shared" si="0"/>
        <v>0</v>
      </c>
      <c r="F31" s="26">
        <v>6</v>
      </c>
      <c r="G31" s="24">
        <f t="shared" si="1"/>
        <v>-14.28571428571429</v>
      </c>
      <c r="H31" s="26">
        <v>5</v>
      </c>
      <c r="I31" s="24">
        <f t="shared" si="2"/>
        <v>-16.666666666666664</v>
      </c>
      <c r="J31" s="26">
        <v>3</v>
      </c>
      <c r="K31" s="24">
        <f t="shared" si="3"/>
        <v>-40</v>
      </c>
      <c r="L31" s="26">
        <v>5</v>
      </c>
      <c r="M31" s="24">
        <f t="shared" si="4"/>
        <v>66.66666666666667</v>
      </c>
      <c r="N31" s="26">
        <v>6</v>
      </c>
      <c r="O31" s="24">
        <f t="shared" si="5"/>
        <v>19.999999999999996</v>
      </c>
      <c r="P31" s="26">
        <v>4</v>
      </c>
      <c r="Q31" s="24">
        <f t="shared" si="6"/>
        <v>-33.333333333333336</v>
      </c>
      <c r="R31" s="26">
        <v>6</v>
      </c>
      <c r="S31" s="25">
        <f t="shared" si="7"/>
        <v>50</v>
      </c>
    </row>
    <row r="32" spans="1:19" ht="9" customHeight="1">
      <c r="A32" s="20">
        <v>29</v>
      </c>
      <c r="B32" s="21" t="s">
        <v>31</v>
      </c>
      <c r="C32" s="22">
        <v>187</v>
      </c>
      <c r="D32" s="26">
        <v>204</v>
      </c>
      <c r="E32" s="24">
        <f t="shared" si="0"/>
        <v>9.090909090909083</v>
      </c>
      <c r="F32" s="26">
        <v>190</v>
      </c>
      <c r="G32" s="24">
        <f t="shared" si="1"/>
        <v>-6.8627450980392135</v>
      </c>
      <c r="H32" s="26">
        <v>159</v>
      </c>
      <c r="I32" s="24">
        <f t="shared" si="2"/>
        <v>-16.315789473684205</v>
      </c>
      <c r="J32" s="26">
        <v>116</v>
      </c>
      <c r="K32" s="24">
        <f t="shared" si="3"/>
        <v>-27.04402515723271</v>
      </c>
      <c r="L32" s="26">
        <v>84</v>
      </c>
      <c r="M32" s="24">
        <f t="shared" si="4"/>
        <v>-27.586206896551722</v>
      </c>
      <c r="N32" s="26">
        <v>68</v>
      </c>
      <c r="O32" s="24">
        <f t="shared" si="5"/>
        <v>-19.047619047619047</v>
      </c>
      <c r="P32" s="26">
        <v>85</v>
      </c>
      <c r="Q32" s="24">
        <f t="shared" si="6"/>
        <v>25</v>
      </c>
      <c r="R32" s="26">
        <v>103</v>
      </c>
      <c r="S32" s="25">
        <f t="shared" si="7"/>
        <v>21.176470588235286</v>
      </c>
    </row>
    <row r="33" spans="1:19" ht="9" customHeight="1">
      <c r="A33" s="20">
        <v>30</v>
      </c>
      <c r="B33" s="21" t="s">
        <v>32</v>
      </c>
      <c r="C33" s="22">
        <v>5</v>
      </c>
      <c r="D33" s="26">
        <v>4</v>
      </c>
      <c r="E33" s="24">
        <f t="shared" si="0"/>
        <v>-19.999999999999996</v>
      </c>
      <c r="F33" s="26">
        <v>5</v>
      </c>
      <c r="G33" s="24">
        <f t="shared" si="1"/>
        <v>25</v>
      </c>
      <c r="H33" s="26">
        <v>4</v>
      </c>
      <c r="I33" s="24">
        <f t="shared" si="2"/>
        <v>-19.999999999999996</v>
      </c>
      <c r="J33" s="26">
        <v>14</v>
      </c>
      <c r="K33" s="24">
        <f t="shared" si="3"/>
        <v>250</v>
      </c>
      <c r="L33" s="26">
        <v>53</v>
      </c>
      <c r="M33" s="24">
        <f t="shared" si="4"/>
        <v>278.57142857142856</v>
      </c>
      <c r="N33" s="26">
        <v>35</v>
      </c>
      <c r="O33" s="24">
        <f t="shared" si="5"/>
        <v>-33.9622641509434</v>
      </c>
      <c r="P33" s="26">
        <v>37</v>
      </c>
      <c r="Q33" s="24">
        <f t="shared" si="6"/>
        <v>5.714285714285716</v>
      </c>
      <c r="R33" s="26">
        <v>37</v>
      </c>
      <c r="S33" s="25">
        <f t="shared" si="7"/>
        <v>0</v>
      </c>
    </row>
    <row r="34" spans="1:19" ht="9" customHeight="1">
      <c r="A34" s="20">
        <v>31</v>
      </c>
      <c r="B34" s="21" t="s">
        <v>33</v>
      </c>
      <c r="C34" s="22">
        <v>382</v>
      </c>
      <c r="D34" s="26">
        <v>419</v>
      </c>
      <c r="E34" s="24">
        <f t="shared" si="0"/>
        <v>9.685863874345557</v>
      </c>
      <c r="F34" s="26">
        <v>403</v>
      </c>
      <c r="G34" s="24">
        <f t="shared" si="1"/>
        <v>-3.8186157517899777</v>
      </c>
      <c r="H34" s="26">
        <v>365</v>
      </c>
      <c r="I34" s="24">
        <f t="shared" si="2"/>
        <v>-9.429280397022332</v>
      </c>
      <c r="J34" s="26">
        <v>231</v>
      </c>
      <c r="K34" s="24">
        <f t="shared" si="3"/>
        <v>-36.712328767123296</v>
      </c>
      <c r="L34" s="26">
        <v>336</v>
      </c>
      <c r="M34" s="24">
        <f t="shared" si="4"/>
        <v>45.45454545454546</v>
      </c>
      <c r="N34" s="26">
        <v>440</v>
      </c>
      <c r="O34" s="24">
        <f t="shared" si="5"/>
        <v>30.952380952380953</v>
      </c>
      <c r="P34" s="26">
        <v>410</v>
      </c>
      <c r="Q34" s="24">
        <f t="shared" si="6"/>
        <v>-6.818181818181824</v>
      </c>
      <c r="R34" s="26">
        <v>476</v>
      </c>
      <c r="S34" s="25">
        <f t="shared" si="7"/>
        <v>16.09756097560975</v>
      </c>
    </row>
    <row r="35" spans="1:19" ht="9" customHeight="1">
      <c r="A35" s="20">
        <v>32</v>
      </c>
      <c r="B35" s="21" t="s">
        <v>34</v>
      </c>
      <c r="C35" s="22">
        <v>277</v>
      </c>
      <c r="D35" s="26">
        <v>252</v>
      </c>
      <c r="E35" s="24">
        <f t="shared" si="0"/>
        <v>-9.025270758122739</v>
      </c>
      <c r="F35" s="26">
        <v>230</v>
      </c>
      <c r="G35" s="24">
        <f t="shared" si="1"/>
        <v>-8.730158730158733</v>
      </c>
      <c r="H35" s="26">
        <v>266</v>
      </c>
      <c r="I35" s="24">
        <f t="shared" si="2"/>
        <v>15.652173913043477</v>
      </c>
      <c r="J35" s="26">
        <v>253</v>
      </c>
      <c r="K35" s="24">
        <f t="shared" si="3"/>
        <v>-4.8872180451127845</v>
      </c>
      <c r="L35" s="26">
        <v>280</v>
      </c>
      <c r="M35" s="24">
        <f t="shared" si="4"/>
        <v>10.671936758893285</v>
      </c>
      <c r="N35" s="26">
        <v>293</v>
      </c>
      <c r="O35" s="24">
        <f t="shared" si="5"/>
        <v>4.642857142857149</v>
      </c>
      <c r="P35" s="26">
        <v>336</v>
      </c>
      <c r="Q35" s="24">
        <f t="shared" si="6"/>
        <v>14.675767918088734</v>
      </c>
      <c r="R35" s="26">
        <v>386</v>
      </c>
      <c r="S35" s="25">
        <f t="shared" si="7"/>
        <v>14.880952380952372</v>
      </c>
    </row>
    <row r="36" spans="1:19" ht="9" customHeight="1">
      <c r="A36" s="20">
        <v>33</v>
      </c>
      <c r="B36" s="21" t="s">
        <v>35</v>
      </c>
      <c r="C36" s="22">
        <v>114</v>
      </c>
      <c r="D36" s="26">
        <v>187</v>
      </c>
      <c r="E36" s="24">
        <f t="shared" si="0"/>
        <v>64.03508771929825</v>
      </c>
      <c r="F36" s="26">
        <v>168</v>
      </c>
      <c r="G36" s="24">
        <f t="shared" si="1"/>
        <v>-10.160427807486627</v>
      </c>
      <c r="H36" s="26">
        <v>82</v>
      </c>
      <c r="I36" s="24">
        <f t="shared" si="2"/>
        <v>-51.19047619047619</v>
      </c>
      <c r="J36" s="26">
        <v>92</v>
      </c>
      <c r="K36" s="24">
        <f t="shared" si="3"/>
        <v>12.195121951219523</v>
      </c>
      <c r="L36" s="26">
        <v>71</v>
      </c>
      <c r="M36" s="24">
        <f t="shared" si="4"/>
        <v>-22.826086956521742</v>
      </c>
      <c r="N36" s="26">
        <v>65</v>
      </c>
      <c r="O36" s="24">
        <f t="shared" si="5"/>
        <v>-8.450704225352112</v>
      </c>
      <c r="P36" s="26">
        <v>83</v>
      </c>
      <c r="Q36" s="24">
        <f t="shared" si="6"/>
        <v>27.692307692307683</v>
      </c>
      <c r="R36" s="26">
        <v>73</v>
      </c>
      <c r="S36" s="25">
        <f t="shared" si="7"/>
        <v>-12.048192771084343</v>
      </c>
    </row>
    <row r="37" spans="1:19" ht="9" customHeight="1">
      <c r="A37" s="20">
        <v>34</v>
      </c>
      <c r="B37" s="21" t="s">
        <v>36</v>
      </c>
      <c r="C37" s="22">
        <v>89</v>
      </c>
      <c r="D37" s="26">
        <v>82</v>
      </c>
      <c r="E37" s="24">
        <f aca="true" t="shared" si="8" ref="E37:E68">IF(D37&lt;&gt;".",IF(C37&lt;&gt;".",IF(C37&gt;0,(D37/C37-1)*100,"."),"."),".")</f>
        <v>-7.86516853932584</v>
      </c>
      <c r="F37" s="26">
        <v>79</v>
      </c>
      <c r="G37" s="24">
        <f aca="true" t="shared" si="9" ref="G37:G68">IF(F37&lt;&gt;".",IF(D37&lt;&gt;".",IF(D37&gt;0,(F37/D37-1)*100,"."),"."),".")</f>
        <v>-3.658536585365857</v>
      </c>
      <c r="H37" s="26">
        <v>77</v>
      </c>
      <c r="I37" s="24">
        <f aca="true" t="shared" si="10" ref="I37:I68">IF(H37&lt;&gt;".",IF(F37&lt;&gt;".",IF(F37&gt;0,(H37/F37-1)*100,"."),"."),".")</f>
        <v>-2.5316455696202556</v>
      </c>
      <c r="J37" s="26">
        <v>68</v>
      </c>
      <c r="K37" s="24">
        <f aca="true" t="shared" si="11" ref="K37:K68">IF(J37&lt;&gt;".",IF(H37&lt;&gt;".",IF(H37&gt;0,(J37/H37-1)*100,"."),"."),".")</f>
        <v>-11.688311688311693</v>
      </c>
      <c r="L37" s="26">
        <v>55</v>
      </c>
      <c r="M37" s="24">
        <f aca="true" t="shared" si="12" ref="M37:M68">IF(L37&lt;&gt;".",IF(J37&lt;&gt;".",IF(J37&gt;0,(L37/J37-1)*100,"."),"."),".")</f>
        <v>-19.11764705882353</v>
      </c>
      <c r="N37" s="26">
        <v>54</v>
      </c>
      <c r="O37" s="24">
        <f aca="true" t="shared" si="13" ref="O37:O68">IF(N37&lt;&gt;".",IF(L37&lt;&gt;".",IF(L37&gt;0,(N37/L37-1)*100,"."),"."),".")</f>
        <v>-1.8181818181818188</v>
      </c>
      <c r="P37" s="26">
        <v>54</v>
      </c>
      <c r="Q37" s="24">
        <f aca="true" t="shared" si="14" ref="Q37:Q68">IF(P37&lt;&gt;".",IF(N37&lt;&gt;".",IF(N37&gt;0,(P37/N37-1)*100,"."),"."),".")</f>
        <v>0</v>
      </c>
      <c r="R37" s="26">
        <v>51</v>
      </c>
      <c r="S37" s="25">
        <f aca="true" t="shared" si="15" ref="S37:S68">IF(R37&lt;&gt;".",IF(P37&lt;&gt;".",IF(P37&gt;0,(R37/P37-1)*100,"."),"."),".")</f>
        <v>-5.555555555555558</v>
      </c>
    </row>
    <row r="38" spans="1:19" ht="9" customHeight="1">
      <c r="A38" s="20">
        <v>35</v>
      </c>
      <c r="B38" s="21" t="s">
        <v>37</v>
      </c>
      <c r="C38" s="22">
        <v>126</v>
      </c>
      <c r="D38" s="26">
        <v>140</v>
      </c>
      <c r="E38" s="24">
        <f t="shared" si="8"/>
        <v>11.111111111111116</v>
      </c>
      <c r="F38" s="26">
        <v>121</v>
      </c>
      <c r="G38" s="24">
        <f t="shared" si="9"/>
        <v>-13.571428571428568</v>
      </c>
      <c r="H38" s="26">
        <v>119</v>
      </c>
      <c r="I38" s="24">
        <f t="shared" si="10"/>
        <v>-1.6528925619834656</v>
      </c>
      <c r="J38" s="26">
        <v>122</v>
      </c>
      <c r="K38" s="24">
        <f t="shared" si="11"/>
        <v>2.5210084033613356</v>
      </c>
      <c r="L38" s="26">
        <v>106</v>
      </c>
      <c r="M38" s="24">
        <f t="shared" si="12"/>
        <v>-13.11475409836066</v>
      </c>
      <c r="N38" s="26">
        <v>96</v>
      </c>
      <c r="O38" s="24">
        <f t="shared" si="13"/>
        <v>-9.433962264150942</v>
      </c>
      <c r="P38" s="26">
        <v>103</v>
      </c>
      <c r="Q38" s="24">
        <f t="shared" si="14"/>
        <v>7.291666666666674</v>
      </c>
      <c r="R38" s="26">
        <v>110</v>
      </c>
      <c r="S38" s="25">
        <f t="shared" si="15"/>
        <v>6.796116504854366</v>
      </c>
    </row>
    <row r="39" spans="1:19" ht="9" customHeight="1">
      <c r="A39" s="20">
        <v>36</v>
      </c>
      <c r="B39" s="21" t="s">
        <v>38</v>
      </c>
      <c r="C39" s="22">
        <v>77</v>
      </c>
      <c r="D39" s="26">
        <v>89</v>
      </c>
      <c r="E39" s="24">
        <f t="shared" si="8"/>
        <v>15.58441558441559</v>
      </c>
      <c r="F39" s="26">
        <v>97</v>
      </c>
      <c r="G39" s="24">
        <f t="shared" si="9"/>
        <v>8.98876404494382</v>
      </c>
      <c r="H39" s="26">
        <v>87</v>
      </c>
      <c r="I39" s="24">
        <f t="shared" si="10"/>
        <v>-10.309278350515461</v>
      </c>
      <c r="J39" s="26">
        <v>91</v>
      </c>
      <c r="K39" s="24">
        <f t="shared" si="11"/>
        <v>4.597701149425282</v>
      </c>
      <c r="L39" s="26">
        <v>72</v>
      </c>
      <c r="M39" s="24">
        <f t="shared" si="12"/>
        <v>-20.879120879120883</v>
      </c>
      <c r="N39" s="26">
        <v>80</v>
      </c>
      <c r="O39" s="24">
        <f t="shared" si="13"/>
        <v>11.111111111111116</v>
      </c>
      <c r="P39" s="26">
        <v>78</v>
      </c>
      <c r="Q39" s="24">
        <f t="shared" si="14"/>
        <v>-2.500000000000002</v>
      </c>
      <c r="R39" s="26">
        <v>76</v>
      </c>
      <c r="S39" s="25">
        <f t="shared" si="15"/>
        <v>-2.564102564102566</v>
      </c>
    </row>
    <row r="40" spans="1:19" ht="9" customHeight="1">
      <c r="A40" s="20">
        <v>37</v>
      </c>
      <c r="B40" s="21" t="s">
        <v>39</v>
      </c>
      <c r="C40" s="22">
        <v>9</v>
      </c>
      <c r="D40" s="26">
        <v>13</v>
      </c>
      <c r="E40" s="24">
        <f t="shared" si="8"/>
        <v>44.44444444444444</v>
      </c>
      <c r="F40" s="26">
        <v>11</v>
      </c>
      <c r="G40" s="24">
        <f t="shared" si="9"/>
        <v>-15.384615384615385</v>
      </c>
      <c r="H40" s="26">
        <v>9</v>
      </c>
      <c r="I40" s="24">
        <f t="shared" si="10"/>
        <v>-18.181818181818176</v>
      </c>
      <c r="J40" s="26">
        <v>14</v>
      </c>
      <c r="K40" s="24">
        <f t="shared" si="11"/>
        <v>55.55555555555556</v>
      </c>
      <c r="L40" s="26">
        <v>8</v>
      </c>
      <c r="M40" s="24">
        <f t="shared" si="12"/>
        <v>-42.85714285714286</v>
      </c>
      <c r="N40" s="26">
        <v>8</v>
      </c>
      <c r="O40" s="24">
        <f t="shared" si="13"/>
        <v>0</v>
      </c>
      <c r="P40" s="26">
        <v>6</v>
      </c>
      <c r="Q40" s="24">
        <f t="shared" si="14"/>
        <v>-25</v>
      </c>
      <c r="R40" s="26">
        <v>6</v>
      </c>
      <c r="S40" s="25">
        <f t="shared" si="15"/>
        <v>0</v>
      </c>
    </row>
    <row r="41" spans="1:19" ht="9" customHeight="1">
      <c r="A41" s="20">
        <v>38</v>
      </c>
      <c r="B41" s="21" t="s">
        <v>40</v>
      </c>
      <c r="C41" s="22">
        <v>6</v>
      </c>
      <c r="D41" s="26">
        <v>9</v>
      </c>
      <c r="E41" s="24">
        <f t="shared" si="8"/>
        <v>50</v>
      </c>
      <c r="F41" s="26">
        <v>6</v>
      </c>
      <c r="G41" s="24">
        <f t="shared" si="9"/>
        <v>-33.333333333333336</v>
      </c>
      <c r="H41" s="26">
        <v>7</v>
      </c>
      <c r="I41" s="24">
        <f t="shared" si="10"/>
        <v>16.666666666666675</v>
      </c>
      <c r="J41" s="26">
        <v>4</v>
      </c>
      <c r="K41" s="24">
        <f t="shared" si="11"/>
        <v>-42.85714285714286</v>
      </c>
      <c r="L41" s="26">
        <v>9</v>
      </c>
      <c r="M41" s="24">
        <f t="shared" si="12"/>
        <v>125</v>
      </c>
      <c r="N41" s="26" t="s">
        <v>4</v>
      </c>
      <c r="O41" s="24" t="str">
        <f t="shared" si="13"/>
        <v>.</v>
      </c>
      <c r="P41" s="26">
        <v>4</v>
      </c>
      <c r="Q41" s="24" t="str">
        <f t="shared" si="14"/>
        <v>.</v>
      </c>
      <c r="R41" s="26">
        <v>5</v>
      </c>
      <c r="S41" s="25">
        <f t="shared" si="15"/>
        <v>25</v>
      </c>
    </row>
    <row r="42" spans="1:19" ht="9" customHeight="1">
      <c r="A42" s="20">
        <v>39</v>
      </c>
      <c r="B42" s="21" t="s">
        <v>41</v>
      </c>
      <c r="C42" s="22">
        <v>54</v>
      </c>
      <c r="D42" s="26">
        <v>45</v>
      </c>
      <c r="E42" s="24">
        <f t="shared" si="8"/>
        <v>-16.666666666666664</v>
      </c>
      <c r="F42" s="26">
        <v>42</v>
      </c>
      <c r="G42" s="24">
        <f t="shared" si="9"/>
        <v>-6.666666666666665</v>
      </c>
      <c r="H42" s="26">
        <v>36</v>
      </c>
      <c r="I42" s="24">
        <f t="shared" si="10"/>
        <v>-14.28571428571429</v>
      </c>
      <c r="J42" s="26">
        <v>47</v>
      </c>
      <c r="K42" s="24">
        <f t="shared" si="11"/>
        <v>30.555555555555557</v>
      </c>
      <c r="L42" s="26">
        <v>61</v>
      </c>
      <c r="M42" s="24">
        <f t="shared" si="12"/>
        <v>29.78723404255319</v>
      </c>
      <c r="N42" s="26">
        <v>49</v>
      </c>
      <c r="O42" s="24">
        <f t="shared" si="13"/>
        <v>-19.672131147540984</v>
      </c>
      <c r="P42" s="26">
        <v>71</v>
      </c>
      <c r="Q42" s="24">
        <f t="shared" si="14"/>
        <v>44.89795918367348</v>
      </c>
      <c r="R42" s="26">
        <v>63</v>
      </c>
      <c r="S42" s="25">
        <f t="shared" si="15"/>
        <v>-11.267605633802813</v>
      </c>
    </row>
    <row r="43" spans="1:19" ht="9" customHeight="1">
      <c r="A43" s="20">
        <v>40</v>
      </c>
      <c r="B43" s="21" t="s">
        <v>42</v>
      </c>
      <c r="C43" s="22" t="s">
        <v>4</v>
      </c>
      <c r="D43" s="26" t="s">
        <v>4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 t="s">
        <v>4</v>
      </c>
      <c r="K43" s="24" t="str">
        <f t="shared" si="11"/>
        <v>.</v>
      </c>
      <c r="L43" s="26">
        <v>0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30</v>
      </c>
      <c r="D44" s="26">
        <v>15</v>
      </c>
      <c r="E44" s="24">
        <f t="shared" si="8"/>
        <v>-50</v>
      </c>
      <c r="F44" s="26">
        <v>21</v>
      </c>
      <c r="G44" s="24">
        <f t="shared" si="9"/>
        <v>39.99999999999999</v>
      </c>
      <c r="H44" s="26">
        <v>30</v>
      </c>
      <c r="I44" s="24">
        <f t="shared" si="10"/>
        <v>42.85714285714286</v>
      </c>
      <c r="J44" s="26">
        <v>24</v>
      </c>
      <c r="K44" s="24">
        <f t="shared" si="11"/>
        <v>-19.999999999999996</v>
      </c>
      <c r="L44" s="26" t="s">
        <v>4</v>
      </c>
      <c r="M44" s="24" t="str">
        <f t="shared" si="12"/>
        <v>.</v>
      </c>
      <c r="N44" s="26" t="s">
        <v>4</v>
      </c>
      <c r="O44" s="24" t="str">
        <f t="shared" si="13"/>
        <v>.</v>
      </c>
      <c r="P44" s="26">
        <v>1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9</v>
      </c>
      <c r="D45" s="26">
        <v>6</v>
      </c>
      <c r="E45" s="24">
        <f t="shared" si="8"/>
        <v>-33.333333333333336</v>
      </c>
      <c r="F45" s="26">
        <v>8</v>
      </c>
      <c r="G45" s="24">
        <f t="shared" si="9"/>
        <v>33.33333333333333</v>
      </c>
      <c r="H45" s="26">
        <v>11</v>
      </c>
      <c r="I45" s="24">
        <f t="shared" si="10"/>
        <v>37.5</v>
      </c>
      <c r="J45" s="26">
        <v>5</v>
      </c>
      <c r="K45" s="24">
        <f t="shared" si="11"/>
        <v>-54.54545454545454</v>
      </c>
      <c r="L45" s="26">
        <v>11</v>
      </c>
      <c r="M45" s="24">
        <f t="shared" si="12"/>
        <v>120.00000000000001</v>
      </c>
      <c r="N45" s="26">
        <v>8</v>
      </c>
      <c r="O45" s="24">
        <f t="shared" si="13"/>
        <v>-27.27272727272727</v>
      </c>
      <c r="P45" s="26">
        <v>9</v>
      </c>
      <c r="Q45" s="24">
        <f t="shared" si="14"/>
        <v>12.5</v>
      </c>
      <c r="R45" s="26">
        <v>9</v>
      </c>
      <c r="S45" s="25">
        <f t="shared" si="15"/>
        <v>0</v>
      </c>
    </row>
    <row r="46" spans="1:19" ht="9" customHeight="1">
      <c r="A46" s="20">
        <v>43</v>
      </c>
      <c r="B46" s="21" t="s">
        <v>45</v>
      </c>
      <c r="C46" s="22">
        <v>4</v>
      </c>
      <c r="D46" s="26" t="s">
        <v>4</v>
      </c>
      <c r="E46" s="24" t="str">
        <f t="shared" si="8"/>
        <v>.</v>
      </c>
      <c r="F46" s="26">
        <v>2</v>
      </c>
      <c r="G46" s="24" t="str">
        <f t="shared" si="9"/>
        <v>.</v>
      </c>
      <c r="H46" s="26">
        <v>1</v>
      </c>
      <c r="I46" s="24">
        <f t="shared" si="10"/>
        <v>-50</v>
      </c>
      <c r="J46" s="26">
        <v>5</v>
      </c>
      <c r="K46" s="24">
        <f t="shared" si="11"/>
        <v>400</v>
      </c>
      <c r="L46" s="26" t="s">
        <v>4</v>
      </c>
      <c r="M46" s="24" t="str">
        <f t="shared" si="12"/>
        <v>.</v>
      </c>
      <c r="N46" s="26" t="s">
        <v>4</v>
      </c>
      <c r="O46" s="24" t="str">
        <f t="shared" si="13"/>
        <v>.</v>
      </c>
      <c r="P46" s="26" t="s">
        <v>4</v>
      </c>
      <c r="Q46" s="24" t="str">
        <f t="shared" si="14"/>
        <v>.</v>
      </c>
      <c r="R46" s="26">
        <v>1</v>
      </c>
      <c r="S46" s="25" t="str">
        <f t="shared" si="15"/>
        <v>.</v>
      </c>
    </row>
    <row r="47" spans="1:19" ht="9" customHeight="1">
      <c r="A47" s="20">
        <v>44</v>
      </c>
      <c r="B47" s="21" t="s">
        <v>46</v>
      </c>
      <c r="C47" s="22">
        <v>76</v>
      </c>
      <c r="D47" s="26">
        <v>69</v>
      </c>
      <c r="E47" s="24">
        <f t="shared" si="8"/>
        <v>-9.210526315789469</v>
      </c>
      <c r="F47" s="26">
        <v>69</v>
      </c>
      <c r="G47" s="24">
        <f t="shared" si="9"/>
        <v>0</v>
      </c>
      <c r="H47" s="26">
        <v>68</v>
      </c>
      <c r="I47" s="24">
        <f t="shared" si="10"/>
        <v>-1.449275362318836</v>
      </c>
      <c r="J47" s="26">
        <v>57</v>
      </c>
      <c r="K47" s="24">
        <f t="shared" si="11"/>
        <v>-16.176470588235293</v>
      </c>
      <c r="L47" s="26">
        <v>58</v>
      </c>
      <c r="M47" s="24">
        <f t="shared" si="12"/>
        <v>1.7543859649122862</v>
      </c>
      <c r="N47" s="26">
        <v>51</v>
      </c>
      <c r="O47" s="24">
        <f t="shared" si="13"/>
        <v>-12.06896551724138</v>
      </c>
      <c r="P47" s="26">
        <v>48</v>
      </c>
      <c r="Q47" s="24">
        <f t="shared" si="14"/>
        <v>-5.882352941176472</v>
      </c>
      <c r="R47" s="26">
        <v>60</v>
      </c>
      <c r="S47" s="25">
        <f t="shared" si="15"/>
        <v>25</v>
      </c>
    </row>
    <row r="48" spans="1:19" ht="9" customHeight="1">
      <c r="A48" s="20">
        <v>45</v>
      </c>
      <c r="B48" s="21" t="s">
        <v>47</v>
      </c>
      <c r="C48" s="22">
        <v>14</v>
      </c>
      <c r="D48" s="26">
        <v>9</v>
      </c>
      <c r="E48" s="24">
        <f t="shared" si="8"/>
        <v>-35.71428571428571</v>
      </c>
      <c r="F48" s="26">
        <v>10</v>
      </c>
      <c r="G48" s="24">
        <f t="shared" si="9"/>
        <v>11.111111111111116</v>
      </c>
      <c r="H48" s="26">
        <v>12</v>
      </c>
      <c r="I48" s="24">
        <f t="shared" si="10"/>
        <v>19.999999999999996</v>
      </c>
      <c r="J48" s="26">
        <v>9</v>
      </c>
      <c r="K48" s="24">
        <f t="shared" si="11"/>
        <v>-25</v>
      </c>
      <c r="L48" s="26">
        <v>11</v>
      </c>
      <c r="M48" s="24">
        <f t="shared" si="12"/>
        <v>22.222222222222232</v>
      </c>
      <c r="N48" s="26">
        <v>20</v>
      </c>
      <c r="O48" s="24">
        <f t="shared" si="13"/>
        <v>81.81818181818181</v>
      </c>
      <c r="P48" s="26">
        <v>15</v>
      </c>
      <c r="Q48" s="24">
        <f t="shared" si="14"/>
        <v>-25</v>
      </c>
      <c r="R48" s="26">
        <v>6</v>
      </c>
      <c r="S48" s="25">
        <f t="shared" si="15"/>
        <v>-60</v>
      </c>
    </row>
    <row r="49" spans="1:19" ht="9" customHeight="1">
      <c r="A49" s="20">
        <v>46</v>
      </c>
      <c r="B49" s="21" t="s">
        <v>48</v>
      </c>
      <c r="C49" s="22">
        <v>12</v>
      </c>
      <c r="D49" s="26">
        <v>7</v>
      </c>
      <c r="E49" s="24">
        <f t="shared" si="8"/>
        <v>-41.666666666666664</v>
      </c>
      <c r="F49" s="26">
        <v>5</v>
      </c>
      <c r="G49" s="24">
        <f t="shared" si="9"/>
        <v>-28.57142857142857</v>
      </c>
      <c r="H49" s="26">
        <v>5</v>
      </c>
      <c r="I49" s="24">
        <f t="shared" si="10"/>
        <v>0</v>
      </c>
      <c r="J49" s="26">
        <v>6</v>
      </c>
      <c r="K49" s="24">
        <f t="shared" si="11"/>
        <v>19.999999999999996</v>
      </c>
      <c r="L49" s="26">
        <v>7</v>
      </c>
      <c r="M49" s="24">
        <f t="shared" si="12"/>
        <v>16.666666666666675</v>
      </c>
      <c r="N49" s="26" t="s">
        <v>4</v>
      </c>
      <c r="O49" s="24" t="str">
        <f t="shared" si="13"/>
        <v>.</v>
      </c>
      <c r="P49" s="26">
        <v>2</v>
      </c>
      <c r="Q49" s="24" t="str">
        <f t="shared" si="14"/>
        <v>.</v>
      </c>
      <c r="R49" s="26">
        <v>3</v>
      </c>
      <c r="S49" s="25">
        <f t="shared" si="15"/>
        <v>50</v>
      </c>
    </row>
    <row r="50" spans="1:19" ht="9" customHeight="1">
      <c r="A50" s="20">
        <v>47</v>
      </c>
      <c r="B50" s="21" t="s">
        <v>49</v>
      </c>
      <c r="C50" s="22">
        <v>8</v>
      </c>
      <c r="D50" s="26">
        <v>7</v>
      </c>
      <c r="E50" s="24">
        <f t="shared" si="8"/>
        <v>-12.5</v>
      </c>
      <c r="F50" s="26">
        <v>5</v>
      </c>
      <c r="G50" s="24">
        <f t="shared" si="9"/>
        <v>-28.57142857142857</v>
      </c>
      <c r="H50" s="26">
        <v>12</v>
      </c>
      <c r="I50" s="24">
        <f t="shared" si="10"/>
        <v>140</v>
      </c>
      <c r="J50" s="26">
        <v>14</v>
      </c>
      <c r="K50" s="24">
        <f t="shared" si="11"/>
        <v>16.666666666666675</v>
      </c>
      <c r="L50" s="26">
        <v>17</v>
      </c>
      <c r="M50" s="24">
        <f t="shared" si="12"/>
        <v>21.42857142857142</v>
      </c>
      <c r="N50" s="26">
        <v>14</v>
      </c>
      <c r="O50" s="24">
        <f t="shared" si="13"/>
        <v>-17.647058823529417</v>
      </c>
      <c r="P50" s="26">
        <v>14</v>
      </c>
      <c r="Q50" s="24">
        <f t="shared" si="14"/>
        <v>0</v>
      </c>
      <c r="R50" s="26">
        <v>26</v>
      </c>
      <c r="S50" s="25">
        <f t="shared" si="15"/>
        <v>85.71428571428572</v>
      </c>
    </row>
    <row r="51" spans="1:19" ht="9" customHeight="1">
      <c r="A51" s="20">
        <v>48</v>
      </c>
      <c r="B51" s="21" t="s">
        <v>50</v>
      </c>
      <c r="C51" s="22">
        <v>74</v>
      </c>
      <c r="D51" s="26">
        <v>72</v>
      </c>
      <c r="E51" s="24">
        <f t="shared" si="8"/>
        <v>-2.7027027027026973</v>
      </c>
      <c r="F51" s="26">
        <v>63</v>
      </c>
      <c r="G51" s="24">
        <f t="shared" si="9"/>
        <v>-12.5</v>
      </c>
      <c r="H51" s="26">
        <v>41</v>
      </c>
      <c r="I51" s="24">
        <f t="shared" si="10"/>
        <v>-34.92063492063492</v>
      </c>
      <c r="J51" s="26">
        <v>33</v>
      </c>
      <c r="K51" s="24">
        <f t="shared" si="11"/>
        <v>-19.512195121951216</v>
      </c>
      <c r="L51" s="26">
        <v>21</v>
      </c>
      <c r="M51" s="24">
        <f t="shared" si="12"/>
        <v>-36.36363636363637</v>
      </c>
      <c r="N51" s="26">
        <v>24</v>
      </c>
      <c r="O51" s="24">
        <f t="shared" si="13"/>
        <v>14.28571428571428</v>
      </c>
      <c r="P51" s="26">
        <v>22</v>
      </c>
      <c r="Q51" s="24">
        <f t="shared" si="14"/>
        <v>-8.333333333333337</v>
      </c>
      <c r="R51" s="26">
        <v>35</v>
      </c>
      <c r="S51" s="25">
        <f t="shared" si="15"/>
        <v>59.09090909090908</v>
      </c>
    </row>
    <row r="52" spans="1:19" ht="9" customHeight="1">
      <c r="A52" s="20">
        <v>49</v>
      </c>
      <c r="B52" s="21" t="s">
        <v>51</v>
      </c>
      <c r="C52" s="22">
        <v>109</v>
      </c>
      <c r="D52" s="26">
        <v>106</v>
      </c>
      <c r="E52" s="24">
        <f t="shared" si="8"/>
        <v>-2.752293577981646</v>
      </c>
      <c r="F52" s="26">
        <v>94</v>
      </c>
      <c r="G52" s="24">
        <f t="shared" si="9"/>
        <v>-11.32075471698113</v>
      </c>
      <c r="H52" s="26">
        <v>100</v>
      </c>
      <c r="I52" s="24">
        <f t="shared" si="10"/>
        <v>6.382978723404253</v>
      </c>
      <c r="J52" s="26">
        <v>96</v>
      </c>
      <c r="K52" s="24">
        <f t="shared" si="11"/>
        <v>-4.0000000000000036</v>
      </c>
      <c r="L52" s="26">
        <v>86</v>
      </c>
      <c r="M52" s="24">
        <f t="shared" si="12"/>
        <v>-10.416666666666663</v>
      </c>
      <c r="N52" s="26">
        <v>98</v>
      </c>
      <c r="O52" s="24">
        <f t="shared" si="13"/>
        <v>13.953488372093027</v>
      </c>
      <c r="P52" s="26">
        <v>97</v>
      </c>
      <c r="Q52" s="24">
        <f t="shared" si="14"/>
        <v>-1.0204081632653073</v>
      </c>
      <c r="R52" s="26">
        <v>107</v>
      </c>
      <c r="S52" s="25">
        <f t="shared" si="15"/>
        <v>10.309278350515472</v>
      </c>
    </row>
    <row r="53" spans="1:19" ht="9" customHeight="1">
      <c r="A53" s="20">
        <v>50</v>
      </c>
      <c r="B53" s="32" t="s">
        <v>52</v>
      </c>
      <c r="C53" s="22">
        <v>51</v>
      </c>
      <c r="D53" s="26">
        <v>61</v>
      </c>
      <c r="E53" s="24">
        <f t="shared" si="8"/>
        <v>19.6078431372549</v>
      </c>
      <c r="F53" s="26">
        <v>43</v>
      </c>
      <c r="G53" s="24">
        <f t="shared" si="9"/>
        <v>-29.508196721311474</v>
      </c>
      <c r="H53" s="26">
        <v>54</v>
      </c>
      <c r="I53" s="24">
        <f t="shared" si="10"/>
        <v>25.581395348837212</v>
      </c>
      <c r="J53" s="26">
        <v>53</v>
      </c>
      <c r="K53" s="24">
        <f t="shared" si="11"/>
        <v>-1.851851851851849</v>
      </c>
      <c r="L53" s="26">
        <v>54</v>
      </c>
      <c r="M53" s="24">
        <f t="shared" si="12"/>
        <v>1.8867924528301883</v>
      </c>
      <c r="N53" s="26">
        <v>21</v>
      </c>
      <c r="O53" s="24">
        <f t="shared" si="13"/>
        <v>-61.111111111111114</v>
      </c>
      <c r="P53" s="26">
        <v>14</v>
      </c>
      <c r="Q53" s="24">
        <f t="shared" si="14"/>
        <v>-33.333333333333336</v>
      </c>
      <c r="R53" s="26">
        <v>41</v>
      </c>
      <c r="S53" s="25">
        <f t="shared" si="15"/>
        <v>192.85714285714283</v>
      </c>
    </row>
    <row r="54" spans="1:19" s="34" customFormat="1" ht="9" customHeight="1">
      <c r="A54" s="20">
        <v>51</v>
      </c>
      <c r="B54" s="33" t="s">
        <v>53</v>
      </c>
      <c r="C54" s="22">
        <v>94</v>
      </c>
      <c r="D54" s="26">
        <v>135</v>
      </c>
      <c r="E54" s="24">
        <f t="shared" si="8"/>
        <v>43.61702127659575</v>
      </c>
      <c r="F54" s="26">
        <v>118</v>
      </c>
      <c r="G54" s="24">
        <f t="shared" si="9"/>
        <v>-12.592592592592588</v>
      </c>
      <c r="H54" s="26">
        <v>122</v>
      </c>
      <c r="I54" s="24">
        <f t="shared" si="10"/>
        <v>3.3898305084745672</v>
      </c>
      <c r="J54" s="26">
        <v>124</v>
      </c>
      <c r="K54" s="24">
        <f t="shared" si="11"/>
        <v>1.6393442622950838</v>
      </c>
      <c r="L54" s="26">
        <v>145</v>
      </c>
      <c r="M54" s="24">
        <f t="shared" si="12"/>
        <v>16.93548387096775</v>
      </c>
      <c r="N54" s="26">
        <v>115</v>
      </c>
      <c r="O54" s="24">
        <f t="shared" si="13"/>
        <v>-20.68965517241379</v>
      </c>
      <c r="P54" s="26">
        <v>100</v>
      </c>
      <c r="Q54" s="24">
        <f t="shared" si="14"/>
        <v>-13.043478260869568</v>
      </c>
      <c r="R54" s="26">
        <v>135</v>
      </c>
      <c r="S54" s="25">
        <f t="shared" si="15"/>
        <v>35.00000000000001</v>
      </c>
    </row>
    <row r="55" spans="1:19" s="34" customFormat="1" ht="9" customHeight="1">
      <c r="A55" s="20">
        <v>52</v>
      </c>
      <c r="B55" s="33" t="s">
        <v>54</v>
      </c>
      <c r="C55" s="22">
        <v>57</v>
      </c>
      <c r="D55" s="26">
        <v>67</v>
      </c>
      <c r="E55" s="24">
        <f t="shared" si="8"/>
        <v>17.543859649122815</v>
      </c>
      <c r="F55" s="26">
        <v>42</v>
      </c>
      <c r="G55" s="24">
        <f t="shared" si="9"/>
        <v>-37.31343283582089</v>
      </c>
      <c r="H55" s="26">
        <v>52</v>
      </c>
      <c r="I55" s="24">
        <f t="shared" si="10"/>
        <v>23.809523809523814</v>
      </c>
      <c r="J55" s="26">
        <v>46</v>
      </c>
      <c r="K55" s="24">
        <f t="shared" si="11"/>
        <v>-11.538461538461542</v>
      </c>
      <c r="L55" s="26">
        <v>39</v>
      </c>
      <c r="M55" s="24">
        <f t="shared" si="12"/>
        <v>-15.217391304347828</v>
      </c>
      <c r="N55" s="26">
        <v>49</v>
      </c>
      <c r="O55" s="24">
        <f t="shared" si="13"/>
        <v>25.64102564102564</v>
      </c>
      <c r="P55" s="26">
        <v>46</v>
      </c>
      <c r="Q55" s="24">
        <f t="shared" si="14"/>
        <v>-6.122448979591832</v>
      </c>
      <c r="R55" s="26">
        <v>34</v>
      </c>
      <c r="S55" s="25">
        <f t="shared" si="15"/>
        <v>-26.086956521739136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4183</v>
      </c>
      <c r="D57" s="39">
        <f>SUM(D5:D55)</f>
        <v>4077</v>
      </c>
      <c r="E57" s="40">
        <f>IF(D57&lt;&gt;".",IF(C57&lt;&gt;".",IF(C57&gt;0,(D57/C57-1)*100,"."),"."),".")</f>
        <v>-2.5340664594788453</v>
      </c>
      <c r="F57" s="39">
        <f>SUM(F5:F55)</f>
        <v>3840</v>
      </c>
      <c r="G57" s="40">
        <f>IF(F57&lt;&gt;".",IF(D57&lt;&gt;".",IF(D57&gt;0,(F57/D57-1)*100,"."),"."),".")</f>
        <v>-5.813097866077999</v>
      </c>
      <c r="H57" s="39">
        <f>SUM(H5:H55)</f>
        <v>3613</v>
      </c>
      <c r="I57" s="40">
        <f>IF(H57&lt;&gt;".",IF(F57&lt;&gt;".",IF(F57&gt;0,(H57/F57-1)*100,"."),"."),".")</f>
        <v>-5.91145833333333</v>
      </c>
      <c r="J57" s="39">
        <f>SUM(J5:J55)</f>
        <v>3469</v>
      </c>
      <c r="K57" s="40">
        <f>IF(J57&lt;&gt;".",IF(H57&lt;&gt;".",IF(H57&gt;0,(J57/H57-1)*100,"."),"."),".")</f>
        <v>-3.9856075283697723</v>
      </c>
      <c r="L57" s="39">
        <f>SUM(L5:L55)</f>
        <v>3549</v>
      </c>
      <c r="M57" s="40">
        <f>IF(L57&lt;&gt;".",IF(J57&lt;&gt;".",IF(J57&gt;0,(L57/J57-1)*100,"."),"."),".")</f>
        <v>2.306140098010956</v>
      </c>
      <c r="N57" s="39">
        <f>SUM(N5:N55)</f>
        <v>3225</v>
      </c>
      <c r="O57" s="40">
        <f>IF(N57&lt;&gt;".",IF(L57&lt;&gt;".",IF(L57&gt;0,(N57/L57-1)*100,"."),"."),".")</f>
        <v>-9.129332206255281</v>
      </c>
      <c r="P57" s="39">
        <f>SUM(P5:P55)</f>
        <v>3346</v>
      </c>
      <c r="Q57" s="40">
        <f>IF(P57&lt;&gt;".",IF(N57&lt;&gt;".",IF(N57&gt;0,(P57/N57-1)*100,"."),"."),".")</f>
        <v>3.7519379844961342</v>
      </c>
      <c r="R57" s="39">
        <f>SUM(R5:R55)</f>
        <v>3821</v>
      </c>
      <c r="S57" s="41">
        <f>IF(R57&lt;&gt;".",IF(P57&lt;&gt;".",IF(P57&gt;0,(R57/P57-1)*100,"."),"."),".")</f>
        <v>14.196054991034067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12.12.2007  12:00&amp;RBraunschweig</oddHeader>
    <oddFooter>&amp;R&amp;10Tabelle 35.2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1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1999</v>
      </c>
      <c r="D2" s="6">
        <v>2000</v>
      </c>
      <c r="E2" s="7" t="s">
        <v>1</v>
      </c>
      <c r="F2" s="6">
        <v>2001</v>
      </c>
      <c r="G2" s="7" t="s">
        <v>1</v>
      </c>
      <c r="H2" s="6">
        <v>2002</v>
      </c>
      <c r="I2" s="7" t="s">
        <v>1</v>
      </c>
      <c r="J2" s="6">
        <v>2003</v>
      </c>
      <c r="K2" s="7" t="s">
        <v>1</v>
      </c>
      <c r="L2" s="6">
        <v>2004</v>
      </c>
      <c r="M2" s="7" t="s">
        <v>1</v>
      </c>
      <c r="N2" s="6">
        <v>2005</v>
      </c>
      <c r="O2" s="7" t="s">
        <v>1</v>
      </c>
      <c r="P2" s="6">
        <v>2006</v>
      </c>
      <c r="Q2" s="7" t="s">
        <v>1</v>
      </c>
      <c r="R2" s="6">
        <v>2007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98</v>
      </c>
      <c r="D5" s="23">
        <v>87</v>
      </c>
      <c r="E5" s="24">
        <f aca="true" t="shared" si="0" ref="E5:E36">IF(D5&lt;&gt;".",IF(C5&lt;&gt;".",IF(C5&gt;0,(D5/C5-1)*100,"."),"."),".")</f>
        <v>-11.22448979591837</v>
      </c>
      <c r="F5" s="23">
        <v>73</v>
      </c>
      <c r="G5" s="24">
        <f aca="true" t="shared" si="1" ref="G5:G36">IF(F5&lt;&gt;".",IF(D5&lt;&gt;".",IF(D5&gt;0,(F5/D5-1)*100,"."),"."),".")</f>
        <v>-16.09195402298851</v>
      </c>
      <c r="H5" s="23">
        <v>79</v>
      </c>
      <c r="I5" s="24">
        <f aca="true" t="shared" si="2" ref="I5:I36">IF(H5&lt;&gt;".",IF(F5&lt;&gt;".",IF(F5&gt;0,(H5/F5-1)*100,"."),"."),".")</f>
        <v>8.219178082191792</v>
      </c>
      <c r="J5" s="23">
        <v>81</v>
      </c>
      <c r="K5" s="24">
        <f aca="true" t="shared" si="3" ref="K5:K36">IF(J5&lt;&gt;".",IF(H5&lt;&gt;".",IF(H5&gt;0,(J5/H5-1)*100,"."),"."),".")</f>
        <v>2.5316455696202445</v>
      </c>
      <c r="L5" s="23">
        <v>98</v>
      </c>
      <c r="M5" s="24">
        <f aca="true" t="shared" si="4" ref="M5:M36">IF(L5&lt;&gt;".",IF(J5&lt;&gt;".",IF(J5&gt;0,(L5/J5-1)*100,"."),"."),".")</f>
        <v>20.98765432098766</v>
      </c>
      <c r="N5" s="23">
        <v>99</v>
      </c>
      <c r="O5" s="24">
        <f aca="true" t="shared" si="5" ref="O5:O36">IF(N5&lt;&gt;".",IF(L5&lt;&gt;".",IF(L5&gt;0,(N5/L5-1)*100,"."),"."),".")</f>
        <v>1.0204081632652962</v>
      </c>
      <c r="P5" s="23">
        <v>114</v>
      </c>
      <c r="Q5" s="24">
        <f aca="true" t="shared" si="6" ref="Q5:Q36">IF(P5&lt;&gt;".",IF(N5&lt;&gt;".",IF(N5&gt;0,(P5/N5-1)*100,"."),"."),".")</f>
        <v>15.15151515151516</v>
      </c>
      <c r="R5" s="23">
        <v>103</v>
      </c>
      <c r="S5" s="25">
        <f aca="true" t="shared" si="7" ref="S5:S36">IF(R5&lt;&gt;".",IF(P5&lt;&gt;".",IF(P5&gt;0,(R5/P5-1)*100,"."),"."),".")</f>
        <v>-9.649122807017541</v>
      </c>
    </row>
    <row r="6" spans="1:19" ht="9" customHeight="1">
      <c r="A6" s="20">
        <v>2</v>
      </c>
      <c r="B6" s="21" t="s">
        <v>5</v>
      </c>
      <c r="C6" s="22">
        <v>59</v>
      </c>
      <c r="D6" s="26">
        <v>45</v>
      </c>
      <c r="E6" s="24">
        <f t="shared" si="0"/>
        <v>-23.728813559322038</v>
      </c>
      <c r="F6" s="26">
        <v>57</v>
      </c>
      <c r="G6" s="24">
        <f t="shared" si="1"/>
        <v>26.66666666666666</v>
      </c>
      <c r="H6" s="26">
        <v>48</v>
      </c>
      <c r="I6" s="24">
        <f t="shared" si="2"/>
        <v>-15.789473684210531</v>
      </c>
      <c r="J6" s="26">
        <v>36</v>
      </c>
      <c r="K6" s="24">
        <f t="shared" si="3"/>
        <v>-25</v>
      </c>
      <c r="L6" s="26">
        <v>58</v>
      </c>
      <c r="M6" s="24">
        <f t="shared" si="4"/>
        <v>61.111111111111114</v>
      </c>
      <c r="N6" s="26">
        <v>67</v>
      </c>
      <c r="O6" s="24">
        <f t="shared" si="5"/>
        <v>15.517241379310342</v>
      </c>
      <c r="P6" s="26">
        <v>82</v>
      </c>
      <c r="Q6" s="24">
        <f t="shared" si="6"/>
        <v>22.388059701492537</v>
      </c>
      <c r="R6" s="26">
        <v>87</v>
      </c>
      <c r="S6" s="25">
        <f t="shared" si="7"/>
        <v>6.0975609756097615</v>
      </c>
    </row>
    <row r="7" spans="1:19" ht="9" customHeight="1">
      <c r="A7" s="27">
        <v>3</v>
      </c>
      <c r="B7" s="28" t="s">
        <v>6</v>
      </c>
      <c r="C7" s="22">
        <v>70</v>
      </c>
      <c r="D7" s="26">
        <v>72</v>
      </c>
      <c r="E7" s="24">
        <f t="shared" si="0"/>
        <v>2.857142857142847</v>
      </c>
      <c r="F7" s="26">
        <v>101</v>
      </c>
      <c r="G7" s="24">
        <f t="shared" si="1"/>
        <v>40.27777777777777</v>
      </c>
      <c r="H7" s="26">
        <v>71</v>
      </c>
      <c r="I7" s="24">
        <f t="shared" si="2"/>
        <v>-29.702970297029708</v>
      </c>
      <c r="J7" s="26">
        <v>85</v>
      </c>
      <c r="K7" s="24">
        <f t="shared" si="3"/>
        <v>19.718309859154925</v>
      </c>
      <c r="L7" s="26">
        <v>126</v>
      </c>
      <c r="M7" s="24">
        <f t="shared" si="4"/>
        <v>48.235294117647065</v>
      </c>
      <c r="N7" s="26">
        <v>138</v>
      </c>
      <c r="O7" s="24">
        <f t="shared" si="5"/>
        <v>9.523809523809534</v>
      </c>
      <c r="P7" s="26">
        <v>151</v>
      </c>
      <c r="Q7" s="24">
        <f t="shared" si="6"/>
        <v>9.420289855072461</v>
      </c>
      <c r="R7" s="26">
        <v>168</v>
      </c>
      <c r="S7" s="25">
        <f t="shared" si="7"/>
        <v>11.258278145695355</v>
      </c>
    </row>
    <row r="8" spans="1:19" ht="9" customHeight="1">
      <c r="A8" s="20">
        <v>4</v>
      </c>
      <c r="B8" s="21" t="s">
        <v>7</v>
      </c>
      <c r="C8" s="22">
        <v>56</v>
      </c>
      <c r="D8" s="26">
        <v>62</v>
      </c>
      <c r="E8" s="24">
        <f t="shared" si="0"/>
        <v>10.71428571428572</v>
      </c>
      <c r="F8" s="26">
        <v>67</v>
      </c>
      <c r="G8" s="24">
        <f t="shared" si="1"/>
        <v>8.064516129032251</v>
      </c>
      <c r="H8" s="26">
        <v>43</v>
      </c>
      <c r="I8" s="24">
        <f t="shared" si="2"/>
        <v>-35.820895522388064</v>
      </c>
      <c r="J8" s="26">
        <v>50</v>
      </c>
      <c r="K8" s="24">
        <f t="shared" si="3"/>
        <v>16.279069767441868</v>
      </c>
      <c r="L8" s="26">
        <v>46</v>
      </c>
      <c r="M8" s="24">
        <f t="shared" si="4"/>
        <v>-7.9999999999999964</v>
      </c>
      <c r="N8" s="26">
        <v>61</v>
      </c>
      <c r="O8" s="24">
        <f t="shared" si="5"/>
        <v>32.6086956521739</v>
      </c>
      <c r="P8" s="26">
        <v>44</v>
      </c>
      <c r="Q8" s="24">
        <f t="shared" si="6"/>
        <v>-27.86885245901639</v>
      </c>
      <c r="R8" s="26">
        <v>54</v>
      </c>
      <c r="S8" s="25">
        <f t="shared" si="7"/>
        <v>22.72727272727273</v>
      </c>
    </row>
    <row r="9" spans="1:19" ht="9" customHeight="1">
      <c r="A9" s="20">
        <v>5</v>
      </c>
      <c r="B9" s="21" t="s">
        <v>8</v>
      </c>
      <c r="C9" s="22">
        <v>46</v>
      </c>
      <c r="D9" s="26">
        <v>62</v>
      </c>
      <c r="E9" s="24">
        <f t="shared" si="0"/>
        <v>34.78260869565217</v>
      </c>
      <c r="F9" s="26">
        <v>65</v>
      </c>
      <c r="G9" s="24">
        <f t="shared" si="1"/>
        <v>4.8387096774193505</v>
      </c>
      <c r="H9" s="26">
        <v>48</v>
      </c>
      <c r="I9" s="24">
        <f t="shared" si="2"/>
        <v>-26.15384615384615</v>
      </c>
      <c r="J9" s="26">
        <v>48</v>
      </c>
      <c r="K9" s="24">
        <f t="shared" si="3"/>
        <v>0</v>
      </c>
      <c r="L9" s="26">
        <v>57</v>
      </c>
      <c r="M9" s="24">
        <f t="shared" si="4"/>
        <v>18.75</v>
      </c>
      <c r="N9" s="26">
        <v>41</v>
      </c>
      <c r="O9" s="24">
        <f t="shared" si="5"/>
        <v>-28.07017543859649</v>
      </c>
      <c r="P9" s="26">
        <v>27</v>
      </c>
      <c r="Q9" s="24">
        <f t="shared" si="6"/>
        <v>-34.14634146341463</v>
      </c>
      <c r="R9" s="26">
        <v>46</v>
      </c>
      <c r="S9" s="25">
        <f t="shared" si="7"/>
        <v>70.37037037037037</v>
      </c>
    </row>
    <row r="10" spans="1:19" ht="9" customHeight="1">
      <c r="A10" s="20">
        <v>6</v>
      </c>
      <c r="B10" s="21" t="s">
        <v>9</v>
      </c>
      <c r="C10" s="22">
        <v>66</v>
      </c>
      <c r="D10" s="26">
        <v>55</v>
      </c>
      <c r="E10" s="24">
        <f t="shared" si="0"/>
        <v>-16.666666666666664</v>
      </c>
      <c r="F10" s="26">
        <v>52</v>
      </c>
      <c r="G10" s="24">
        <f t="shared" si="1"/>
        <v>-5.454545454545457</v>
      </c>
      <c r="H10" s="26">
        <v>51</v>
      </c>
      <c r="I10" s="24">
        <f t="shared" si="2"/>
        <v>-1.9230769230769273</v>
      </c>
      <c r="J10" s="26">
        <v>51</v>
      </c>
      <c r="K10" s="24">
        <f t="shared" si="3"/>
        <v>0</v>
      </c>
      <c r="L10" s="26">
        <v>51</v>
      </c>
      <c r="M10" s="24">
        <f t="shared" si="4"/>
        <v>0</v>
      </c>
      <c r="N10" s="26">
        <v>46</v>
      </c>
      <c r="O10" s="24">
        <f t="shared" si="5"/>
        <v>-9.80392156862745</v>
      </c>
      <c r="P10" s="26">
        <v>65</v>
      </c>
      <c r="Q10" s="24">
        <f t="shared" si="6"/>
        <v>41.30434782608696</v>
      </c>
      <c r="R10" s="26">
        <v>65</v>
      </c>
      <c r="S10" s="25">
        <f t="shared" si="7"/>
        <v>0</v>
      </c>
    </row>
    <row r="11" spans="1:19" ht="9" customHeight="1">
      <c r="A11" s="20">
        <v>7</v>
      </c>
      <c r="B11" s="21" t="s">
        <v>10</v>
      </c>
      <c r="C11" s="22">
        <v>130</v>
      </c>
      <c r="D11" s="26">
        <v>166</v>
      </c>
      <c r="E11" s="24">
        <f t="shared" si="0"/>
        <v>27.692307692307683</v>
      </c>
      <c r="F11" s="26">
        <v>131</v>
      </c>
      <c r="G11" s="24">
        <f t="shared" si="1"/>
        <v>-21.084337349397586</v>
      </c>
      <c r="H11" s="26">
        <v>136</v>
      </c>
      <c r="I11" s="24">
        <f t="shared" si="2"/>
        <v>3.8167938931297662</v>
      </c>
      <c r="J11" s="26">
        <v>123</v>
      </c>
      <c r="K11" s="24">
        <f t="shared" si="3"/>
        <v>-9.558823529411764</v>
      </c>
      <c r="L11" s="26">
        <v>145</v>
      </c>
      <c r="M11" s="24">
        <f t="shared" si="4"/>
        <v>17.886178861788625</v>
      </c>
      <c r="N11" s="26">
        <v>128</v>
      </c>
      <c r="O11" s="24">
        <f t="shared" si="5"/>
        <v>-11.724137931034484</v>
      </c>
      <c r="P11" s="26">
        <v>135</v>
      </c>
      <c r="Q11" s="24">
        <f t="shared" si="6"/>
        <v>5.46875</v>
      </c>
      <c r="R11" s="26">
        <v>137</v>
      </c>
      <c r="S11" s="25">
        <f t="shared" si="7"/>
        <v>1.4814814814814836</v>
      </c>
    </row>
    <row r="12" spans="1:19" ht="9" customHeight="1">
      <c r="A12" s="20">
        <v>8</v>
      </c>
      <c r="B12" s="21" t="s">
        <v>11</v>
      </c>
      <c r="C12" s="22">
        <v>13</v>
      </c>
      <c r="D12" s="26">
        <v>10</v>
      </c>
      <c r="E12" s="24">
        <f t="shared" si="0"/>
        <v>-23.076923076923073</v>
      </c>
      <c r="F12" s="26">
        <v>22</v>
      </c>
      <c r="G12" s="24">
        <f t="shared" si="1"/>
        <v>120.00000000000001</v>
      </c>
      <c r="H12" s="26">
        <v>20</v>
      </c>
      <c r="I12" s="24">
        <f t="shared" si="2"/>
        <v>-9.090909090909093</v>
      </c>
      <c r="J12" s="26">
        <v>23</v>
      </c>
      <c r="K12" s="24">
        <f t="shared" si="3"/>
        <v>14.999999999999991</v>
      </c>
      <c r="L12" s="26">
        <v>19</v>
      </c>
      <c r="M12" s="24">
        <f t="shared" si="4"/>
        <v>-17.391304347826086</v>
      </c>
      <c r="N12" s="26">
        <v>22</v>
      </c>
      <c r="O12" s="24">
        <f t="shared" si="5"/>
        <v>15.789473684210531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64</v>
      </c>
      <c r="D13" s="26">
        <v>57</v>
      </c>
      <c r="E13" s="24">
        <f t="shared" si="0"/>
        <v>-10.9375</v>
      </c>
      <c r="F13" s="26">
        <v>38</v>
      </c>
      <c r="G13" s="24">
        <f t="shared" si="1"/>
        <v>-33.333333333333336</v>
      </c>
      <c r="H13" s="26">
        <v>36</v>
      </c>
      <c r="I13" s="24">
        <f t="shared" si="2"/>
        <v>-5.263157894736848</v>
      </c>
      <c r="J13" s="26">
        <v>47</v>
      </c>
      <c r="K13" s="24">
        <f t="shared" si="3"/>
        <v>30.555555555555557</v>
      </c>
      <c r="L13" s="26">
        <v>44</v>
      </c>
      <c r="M13" s="24">
        <f t="shared" si="4"/>
        <v>-6.382978723404253</v>
      </c>
      <c r="N13" s="26">
        <v>42</v>
      </c>
      <c r="O13" s="24">
        <f t="shared" si="5"/>
        <v>-4.545454545454541</v>
      </c>
      <c r="P13" s="26">
        <v>38</v>
      </c>
      <c r="Q13" s="24">
        <f t="shared" si="6"/>
        <v>-9.523809523809524</v>
      </c>
      <c r="R13" s="26">
        <v>51</v>
      </c>
      <c r="S13" s="25">
        <f t="shared" si="7"/>
        <v>34.210526315789465</v>
      </c>
    </row>
    <row r="14" spans="1:19" ht="9" customHeight="1">
      <c r="A14" s="20">
        <v>10</v>
      </c>
      <c r="B14" s="21" t="s">
        <v>13</v>
      </c>
      <c r="C14" s="22">
        <v>146</v>
      </c>
      <c r="D14" s="26">
        <v>137</v>
      </c>
      <c r="E14" s="24">
        <f t="shared" si="0"/>
        <v>-6.164383561643838</v>
      </c>
      <c r="F14" s="26">
        <v>121</v>
      </c>
      <c r="G14" s="24">
        <f t="shared" si="1"/>
        <v>-11.678832116788318</v>
      </c>
      <c r="H14" s="26">
        <v>109</v>
      </c>
      <c r="I14" s="24">
        <f t="shared" si="2"/>
        <v>-9.917355371900827</v>
      </c>
      <c r="J14" s="26">
        <v>104</v>
      </c>
      <c r="K14" s="24">
        <f t="shared" si="3"/>
        <v>-4.587155963302747</v>
      </c>
      <c r="L14" s="26">
        <v>93</v>
      </c>
      <c r="M14" s="24">
        <f t="shared" si="4"/>
        <v>-10.576923076923073</v>
      </c>
      <c r="N14" s="26">
        <v>105</v>
      </c>
      <c r="O14" s="24">
        <f t="shared" si="5"/>
        <v>12.903225806451623</v>
      </c>
      <c r="P14" s="26">
        <v>120</v>
      </c>
      <c r="Q14" s="24">
        <f t="shared" si="6"/>
        <v>14.28571428571428</v>
      </c>
      <c r="R14" s="26">
        <v>119</v>
      </c>
      <c r="S14" s="25">
        <f t="shared" si="7"/>
        <v>-0.8333333333333304</v>
      </c>
    </row>
    <row r="15" spans="1:19" ht="9" customHeight="1">
      <c r="A15" s="20">
        <v>11</v>
      </c>
      <c r="B15" s="21" t="s">
        <v>14</v>
      </c>
      <c r="C15" s="22">
        <v>54</v>
      </c>
      <c r="D15" s="26">
        <v>43</v>
      </c>
      <c r="E15" s="24">
        <f t="shared" si="0"/>
        <v>-20.370370370370374</v>
      </c>
      <c r="F15" s="26">
        <v>38</v>
      </c>
      <c r="G15" s="24">
        <f t="shared" si="1"/>
        <v>-11.627906976744185</v>
      </c>
      <c r="H15" s="26">
        <v>52</v>
      </c>
      <c r="I15" s="24">
        <f t="shared" si="2"/>
        <v>36.8421052631579</v>
      </c>
      <c r="J15" s="26">
        <v>28</v>
      </c>
      <c r="K15" s="24">
        <f t="shared" si="3"/>
        <v>-46.15384615384615</v>
      </c>
      <c r="L15" s="26">
        <v>47</v>
      </c>
      <c r="M15" s="24">
        <f t="shared" si="4"/>
        <v>67.85714285714286</v>
      </c>
      <c r="N15" s="26">
        <v>51</v>
      </c>
      <c r="O15" s="24">
        <f t="shared" si="5"/>
        <v>8.51063829787233</v>
      </c>
      <c r="P15" s="26">
        <v>53</v>
      </c>
      <c r="Q15" s="24">
        <f t="shared" si="6"/>
        <v>3.9215686274509887</v>
      </c>
      <c r="R15" s="26">
        <v>49</v>
      </c>
      <c r="S15" s="25">
        <f t="shared" si="7"/>
        <v>-7.547169811320753</v>
      </c>
    </row>
    <row r="16" spans="1:19" ht="9" customHeight="1">
      <c r="A16" s="20">
        <v>12</v>
      </c>
      <c r="B16" s="21" t="s">
        <v>15</v>
      </c>
      <c r="C16" s="22">
        <v>33</v>
      </c>
      <c r="D16" s="26">
        <v>51</v>
      </c>
      <c r="E16" s="24">
        <f t="shared" si="0"/>
        <v>54.54545454545454</v>
      </c>
      <c r="F16" s="26">
        <v>49</v>
      </c>
      <c r="G16" s="24">
        <f t="shared" si="1"/>
        <v>-3.9215686274509776</v>
      </c>
      <c r="H16" s="26">
        <v>40</v>
      </c>
      <c r="I16" s="24">
        <f t="shared" si="2"/>
        <v>-18.36734693877551</v>
      </c>
      <c r="J16" s="26">
        <v>36</v>
      </c>
      <c r="K16" s="24">
        <f t="shared" si="3"/>
        <v>-9.999999999999998</v>
      </c>
      <c r="L16" s="26">
        <v>8</v>
      </c>
      <c r="M16" s="24">
        <f t="shared" si="4"/>
        <v>-77.77777777777779</v>
      </c>
      <c r="N16" s="26" t="s">
        <v>4</v>
      </c>
      <c r="O16" s="24" t="str">
        <f t="shared" si="5"/>
        <v>.</v>
      </c>
      <c r="P16" s="26" t="s">
        <v>4</v>
      </c>
      <c r="Q16" s="24" t="str">
        <f t="shared" si="6"/>
        <v>.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>
        <v>1</v>
      </c>
      <c r="D17" s="26">
        <v>3</v>
      </c>
      <c r="E17" s="24">
        <f t="shared" si="0"/>
        <v>200</v>
      </c>
      <c r="F17" s="26">
        <v>2</v>
      </c>
      <c r="G17" s="24">
        <f t="shared" si="1"/>
        <v>-33.333333333333336</v>
      </c>
      <c r="H17" s="26">
        <v>24</v>
      </c>
      <c r="I17" s="24">
        <f t="shared" si="2"/>
        <v>1100</v>
      </c>
      <c r="J17" s="26">
        <v>29</v>
      </c>
      <c r="K17" s="24">
        <f t="shared" si="3"/>
        <v>20.833333333333325</v>
      </c>
      <c r="L17" s="26">
        <v>38</v>
      </c>
      <c r="M17" s="24">
        <f t="shared" si="4"/>
        <v>31.034482758620683</v>
      </c>
      <c r="N17" s="26">
        <v>34</v>
      </c>
      <c r="O17" s="24">
        <f t="shared" si="5"/>
        <v>-10.526315789473683</v>
      </c>
      <c r="P17" s="26">
        <v>35</v>
      </c>
      <c r="Q17" s="24">
        <f t="shared" si="6"/>
        <v>2.941176470588225</v>
      </c>
      <c r="R17" s="26">
        <v>46</v>
      </c>
      <c r="S17" s="25">
        <f t="shared" si="7"/>
        <v>31.428571428571427</v>
      </c>
    </row>
    <row r="18" spans="1:19" ht="9" customHeight="1">
      <c r="A18" s="20">
        <v>14</v>
      </c>
      <c r="B18" s="21" t="s">
        <v>17</v>
      </c>
      <c r="C18" s="22">
        <v>74</v>
      </c>
      <c r="D18" s="26">
        <v>90</v>
      </c>
      <c r="E18" s="24">
        <f t="shared" si="0"/>
        <v>21.62162162162162</v>
      </c>
      <c r="F18" s="26">
        <v>79</v>
      </c>
      <c r="G18" s="24">
        <f t="shared" si="1"/>
        <v>-12.222222222222223</v>
      </c>
      <c r="H18" s="26">
        <v>57</v>
      </c>
      <c r="I18" s="24">
        <f t="shared" si="2"/>
        <v>-27.848101265822788</v>
      </c>
      <c r="J18" s="26">
        <v>63</v>
      </c>
      <c r="K18" s="24">
        <f t="shared" si="3"/>
        <v>10.526315789473696</v>
      </c>
      <c r="L18" s="26">
        <v>63</v>
      </c>
      <c r="M18" s="24">
        <f t="shared" si="4"/>
        <v>0</v>
      </c>
      <c r="N18" s="26">
        <v>63</v>
      </c>
      <c r="O18" s="24">
        <f t="shared" si="5"/>
        <v>0</v>
      </c>
      <c r="P18" s="26">
        <v>56</v>
      </c>
      <c r="Q18" s="24">
        <f t="shared" si="6"/>
        <v>-11.111111111111116</v>
      </c>
      <c r="R18" s="26">
        <v>67</v>
      </c>
      <c r="S18" s="25">
        <f t="shared" si="7"/>
        <v>19.64285714285714</v>
      </c>
    </row>
    <row r="19" spans="1:19" ht="9" customHeight="1">
      <c r="A19" s="20">
        <v>15</v>
      </c>
      <c r="B19" s="21" t="s">
        <v>18</v>
      </c>
      <c r="C19" s="22">
        <v>12</v>
      </c>
      <c r="D19" s="26">
        <v>17</v>
      </c>
      <c r="E19" s="24">
        <f t="shared" si="0"/>
        <v>41.66666666666667</v>
      </c>
      <c r="F19" s="26">
        <v>22</v>
      </c>
      <c r="G19" s="24">
        <f t="shared" si="1"/>
        <v>29.41176470588236</v>
      </c>
      <c r="H19" s="26">
        <v>12</v>
      </c>
      <c r="I19" s="24">
        <f t="shared" si="2"/>
        <v>-45.45454545454546</v>
      </c>
      <c r="J19" s="26">
        <v>15</v>
      </c>
      <c r="K19" s="24">
        <f t="shared" si="3"/>
        <v>25</v>
      </c>
      <c r="L19" s="26">
        <v>18</v>
      </c>
      <c r="M19" s="24">
        <f t="shared" si="4"/>
        <v>19.999999999999996</v>
      </c>
      <c r="N19" s="26">
        <v>21</v>
      </c>
      <c r="O19" s="24">
        <f t="shared" si="5"/>
        <v>16.666666666666675</v>
      </c>
      <c r="P19" s="26">
        <v>21</v>
      </c>
      <c r="Q19" s="24">
        <f t="shared" si="6"/>
        <v>0</v>
      </c>
      <c r="R19" s="26">
        <v>31</v>
      </c>
      <c r="S19" s="25">
        <f t="shared" si="7"/>
        <v>47.61904761904763</v>
      </c>
    </row>
    <row r="20" spans="1:19" ht="9" customHeight="1">
      <c r="A20" s="20">
        <v>17</v>
      </c>
      <c r="B20" s="21" t="s">
        <v>19</v>
      </c>
      <c r="C20" s="22">
        <v>80</v>
      </c>
      <c r="D20" s="26">
        <v>68</v>
      </c>
      <c r="E20" s="24">
        <f t="shared" si="0"/>
        <v>-15.000000000000002</v>
      </c>
      <c r="F20" s="26">
        <v>67</v>
      </c>
      <c r="G20" s="24">
        <f t="shared" si="1"/>
        <v>-1.4705882352941124</v>
      </c>
      <c r="H20" s="26">
        <v>74</v>
      </c>
      <c r="I20" s="24">
        <f t="shared" si="2"/>
        <v>10.447761194029859</v>
      </c>
      <c r="J20" s="26">
        <v>54</v>
      </c>
      <c r="K20" s="24">
        <f t="shared" si="3"/>
        <v>-27.027027027027028</v>
      </c>
      <c r="L20" s="26">
        <v>74</v>
      </c>
      <c r="M20" s="24">
        <f t="shared" si="4"/>
        <v>37.037037037037045</v>
      </c>
      <c r="N20" s="26">
        <v>89</v>
      </c>
      <c r="O20" s="24">
        <f t="shared" si="5"/>
        <v>20.270270270270263</v>
      </c>
      <c r="P20" s="26">
        <v>88</v>
      </c>
      <c r="Q20" s="24">
        <f t="shared" si="6"/>
        <v>-1.1235955056179803</v>
      </c>
      <c r="R20" s="26">
        <v>107</v>
      </c>
      <c r="S20" s="25">
        <f t="shared" si="7"/>
        <v>21.590909090909083</v>
      </c>
    </row>
    <row r="21" spans="1:19" ht="9" customHeight="1">
      <c r="A21" s="20">
        <v>18</v>
      </c>
      <c r="B21" s="21" t="s">
        <v>20</v>
      </c>
      <c r="C21" s="22">
        <v>18</v>
      </c>
      <c r="D21" s="26">
        <v>16</v>
      </c>
      <c r="E21" s="24">
        <f t="shared" si="0"/>
        <v>-11.111111111111116</v>
      </c>
      <c r="F21" s="26">
        <v>14</v>
      </c>
      <c r="G21" s="24">
        <f t="shared" si="1"/>
        <v>-12.5</v>
      </c>
      <c r="H21" s="26">
        <v>18</v>
      </c>
      <c r="I21" s="24">
        <f t="shared" si="2"/>
        <v>28.57142857142858</v>
      </c>
      <c r="J21" s="26">
        <v>11</v>
      </c>
      <c r="K21" s="24">
        <f t="shared" si="3"/>
        <v>-38.888888888888886</v>
      </c>
      <c r="L21" s="26">
        <v>13</v>
      </c>
      <c r="M21" s="24">
        <f t="shared" si="4"/>
        <v>18.181818181818187</v>
      </c>
      <c r="N21" s="26">
        <v>12</v>
      </c>
      <c r="O21" s="24">
        <f t="shared" si="5"/>
        <v>-7.692307692307687</v>
      </c>
      <c r="P21" s="26">
        <v>5</v>
      </c>
      <c r="Q21" s="24">
        <f t="shared" si="6"/>
        <v>-58.33333333333333</v>
      </c>
      <c r="R21" s="26">
        <v>7</v>
      </c>
      <c r="S21" s="25">
        <f t="shared" si="7"/>
        <v>39.99999999999999</v>
      </c>
    </row>
    <row r="22" spans="1:19" ht="9" customHeight="1">
      <c r="A22" s="20">
        <v>19</v>
      </c>
      <c r="B22" s="21" t="s">
        <v>21</v>
      </c>
      <c r="C22" s="22">
        <v>28</v>
      </c>
      <c r="D22" s="26">
        <v>37</v>
      </c>
      <c r="E22" s="24">
        <f t="shared" si="0"/>
        <v>32.14285714285714</v>
      </c>
      <c r="F22" s="26">
        <v>25</v>
      </c>
      <c r="G22" s="24">
        <f t="shared" si="1"/>
        <v>-32.432432432432435</v>
      </c>
      <c r="H22" s="26">
        <v>29</v>
      </c>
      <c r="I22" s="24">
        <f t="shared" si="2"/>
        <v>15.999999999999993</v>
      </c>
      <c r="J22" s="26">
        <v>43</v>
      </c>
      <c r="K22" s="24">
        <f t="shared" si="3"/>
        <v>48.27586206896552</v>
      </c>
      <c r="L22" s="26">
        <v>38</v>
      </c>
      <c r="M22" s="24">
        <f t="shared" si="4"/>
        <v>-11.627906976744185</v>
      </c>
      <c r="N22" s="26">
        <v>39</v>
      </c>
      <c r="O22" s="24">
        <f t="shared" si="5"/>
        <v>2.6315789473684292</v>
      </c>
      <c r="P22" s="26">
        <v>39</v>
      </c>
      <c r="Q22" s="24">
        <f t="shared" si="6"/>
        <v>0</v>
      </c>
      <c r="R22" s="26">
        <v>45</v>
      </c>
      <c r="S22" s="25">
        <f t="shared" si="7"/>
        <v>15.384615384615374</v>
      </c>
    </row>
    <row r="23" spans="1:19" ht="9" customHeight="1">
      <c r="A23" s="20">
        <v>20</v>
      </c>
      <c r="B23" s="21" t="s">
        <v>22</v>
      </c>
      <c r="C23" s="22">
        <v>18</v>
      </c>
      <c r="D23" s="26">
        <v>15</v>
      </c>
      <c r="E23" s="24">
        <f t="shared" si="0"/>
        <v>-16.666666666666664</v>
      </c>
      <c r="F23" s="26">
        <v>14</v>
      </c>
      <c r="G23" s="24">
        <f t="shared" si="1"/>
        <v>-6.666666666666665</v>
      </c>
      <c r="H23" s="26">
        <v>19</v>
      </c>
      <c r="I23" s="24">
        <f t="shared" si="2"/>
        <v>35.71428571428572</v>
      </c>
      <c r="J23" s="26">
        <v>25</v>
      </c>
      <c r="K23" s="24">
        <f t="shared" si="3"/>
        <v>31.578947368421062</v>
      </c>
      <c r="L23" s="26">
        <v>20</v>
      </c>
      <c r="M23" s="24">
        <f t="shared" si="4"/>
        <v>-19.999999999999996</v>
      </c>
      <c r="N23" s="26">
        <v>17</v>
      </c>
      <c r="O23" s="24">
        <f t="shared" si="5"/>
        <v>-15.000000000000002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5</v>
      </c>
      <c r="D24" s="26">
        <v>11</v>
      </c>
      <c r="E24" s="24">
        <f t="shared" si="0"/>
        <v>120.00000000000001</v>
      </c>
      <c r="F24" s="26">
        <v>6</v>
      </c>
      <c r="G24" s="24">
        <f t="shared" si="1"/>
        <v>-45.45454545454546</v>
      </c>
      <c r="H24" s="26">
        <v>7</v>
      </c>
      <c r="I24" s="24">
        <f t="shared" si="2"/>
        <v>16.666666666666675</v>
      </c>
      <c r="J24" s="26">
        <v>11</v>
      </c>
      <c r="K24" s="24">
        <f t="shared" si="3"/>
        <v>57.14285714285714</v>
      </c>
      <c r="L24" s="26">
        <v>9</v>
      </c>
      <c r="M24" s="24">
        <f t="shared" si="4"/>
        <v>-18.181818181818176</v>
      </c>
      <c r="N24" s="26">
        <v>17</v>
      </c>
      <c r="O24" s="24">
        <f t="shared" si="5"/>
        <v>88.88888888888889</v>
      </c>
      <c r="P24" s="26">
        <v>15</v>
      </c>
      <c r="Q24" s="24">
        <f t="shared" si="6"/>
        <v>-11.764705882352944</v>
      </c>
      <c r="R24" s="26">
        <v>27</v>
      </c>
      <c r="S24" s="25">
        <f t="shared" si="7"/>
        <v>80</v>
      </c>
    </row>
    <row r="25" spans="1:19" ht="9" customHeight="1">
      <c r="A25" s="20">
        <v>22</v>
      </c>
      <c r="B25" s="21" t="s">
        <v>24</v>
      </c>
      <c r="C25" s="22">
        <v>42</v>
      </c>
      <c r="D25" s="26">
        <v>81</v>
      </c>
      <c r="E25" s="24">
        <f t="shared" si="0"/>
        <v>92.85714285714286</v>
      </c>
      <c r="F25" s="26">
        <v>60</v>
      </c>
      <c r="G25" s="24">
        <f t="shared" si="1"/>
        <v>-25.92592592592593</v>
      </c>
      <c r="H25" s="26">
        <v>52</v>
      </c>
      <c r="I25" s="24">
        <f t="shared" si="2"/>
        <v>-13.33333333333333</v>
      </c>
      <c r="J25" s="26">
        <v>73</v>
      </c>
      <c r="K25" s="24">
        <f t="shared" si="3"/>
        <v>40.38461538461537</v>
      </c>
      <c r="L25" s="26">
        <v>81</v>
      </c>
      <c r="M25" s="24">
        <f t="shared" si="4"/>
        <v>10.95890410958904</v>
      </c>
      <c r="N25" s="26">
        <v>94</v>
      </c>
      <c r="O25" s="24">
        <f t="shared" si="5"/>
        <v>16.049382716049386</v>
      </c>
      <c r="P25" s="26">
        <v>109</v>
      </c>
      <c r="Q25" s="24">
        <f t="shared" si="6"/>
        <v>15.957446808510634</v>
      </c>
      <c r="R25" s="26">
        <v>124</v>
      </c>
      <c r="S25" s="25">
        <f t="shared" si="7"/>
        <v>13.761467889908264</v>
      </c>
    </row>
    <row r="26" spans="1:19" ht="9" customHeight="1">
      <c r="A26" s="20">
        <v>23</v>
      </c>
      <c r="B26" s="21" t="s">
        <v>25</v>
      </c>
      <c r="C26" s="22">
        <v>28</v>
      </c>
      <c r="D26" s="26">
        <v>20</v>
      </c>
      <c r="E26" s="24">
        <f t="shared" si="0"/>
        <v>-28.57142857142857</v>
      </c>
      <c r="F26" s="26">
        <v>25</v>
      </c>
      <c r="G26" s="24">
        <f t="shared" si="1"/>
        <v>25</v>
      </c>
      <c r="H26" s="26">
        <v>30</v>
      </c>
      <c r="I26" s="24">
        <f t="shared" si="2"/>
        <v>19.999999999999996</v>
      </c>
      <c r="J26" s="26">
        <v>34</v>
      </c>
      <c r="K26" s="24">
        <f t="shared" si="3"/>
        <v>13.33333333333333</v>
      </c>
      <c r="L26" s="26">
        <v>44</v>
      </c>
      <c r="M26" s="24">
        <f t="shared" si="4"/>
        <v>29.41176470588236</v>
      </c>
      <c r="N26" s="26">
        <v>33</v>
      </c>
      <c r="O26" s="24">
        <f t="shared" si="5"/>
        <v>-25</v>
      </c>
      <c r="P26" s="26">
        <v>50</v>
      </c>
      <c r="Q26" s="24">
        <f t="shared" si="6"/>
        <v>51.515151515151516</v>
      </c>
      <c r="R26" s="26">
        <v>49</v>
      </c>
      <c r="S26" s="25">
        <f t="shared" si="7"/>
        <v>-2.0000000000000018</v>
      </c>
    </row>
    <row r="27" spans="1:19" ht="9" customHeight="1">
      <c r="A27" s="20">
        <v>24</v>
      </c>
      <c r="B27" s="21" t="s">
        <v>26</v>
      </c>
      <c r="C27" s="22">
        <v>19</v>
      </c>
      <c r="D27" s="26">
        <v>19</v>
      </c>
      <c r="E27" s="24">
        <f t="shared" si="0"/>
        <v>0</v>
      </c>
      <c r="F27" s="26">
        <v>35</v>
      </c>
      <c r="G27" s="24">
        <f t="shared" si="1"/>
        <v>84.21052631578947</v>
      </c>
      <c r="H27" s="26">
        <v>19</v>
      </c>
      <c r="I27" s="24">
        <f t="shared" si="2"/>
        <v>-45.714285714285715</v>
      </c>
      <c r="J27" s="26">
        <v>39</v>
      </c>
      <c r="K27" s="24">
        <f t="shared" si="3"/>
        <v>105.26315789473686</v>
      </c>
      <c r="L27" s="26">
        <v>62</v>
      </c>
      <c r="M27" s="24">
        <f t="shared" si="4"/>
        <v>58.974358974358964</v>
      </c>
      <c r="N27" s="26">
        <v>59</v>
      </c>
      <c r="O27" s="24">
        <f t="shared" si="5"/>
        <v>-4.8387096774193505</v>
      </c>
      <c r="P27" s="26">
        <v>81</v>
      </c>
      <c r="Q27" s="24">
        <f t="shared" si="6"/>
        <v>37.28813559322033</v>
      </c>
      <c r="R27" s="26">
        <v>76</v>
      </c>
      <c r="S27" s="25">
        <f t="shared" si="7"/>
        <v>-6.172839506172845</v>
      </c>
    </row>
    <row r="28" spans="1:19" s="31" customFormat="1" ht="9" customHeight="1">
      <c r="A28" s="20">
        <v>25</v>
      </c>
      <c r="B28" s="21" t="s">
        <v>27</v>
      </c>
      <c r="C28" s="29">
        <v>5</v>
      </c>
      <c r="D28" s="30">
        <v>11</v>
      </c>
      <c r="E28" s="24">
        <f t="shared" si="0"/>
        <v>120.00000000000001</v>
      </c>
      <c r="F28" s="30">
        <v>6</v>
      </c>
      <c r="G28" s="24">
        <f t="shared" si="1"/>
        <v>-45.45454545454546</v>
      </c>
      <c r="H28" s="30">
        <v>9</v>
      </c>
      <c r="I28" s="24">
        <f t="shared" si="2"/>
        <v>50</v>
      </c>
      <c r="J28" s="30">
        <v>8</v>
      </c>
      <c r="K28" s="24">
        <f t="shared" si="3"/>
        <v>-11.111111111111116</v>
      </c>
      <c r="L28" s="30">
        <v>9</v>
      </c>
      <c r="M28" s="24">
        <f t="shared" si="4"/>
        <v>12.5</v>
      </c>
      <c r="N28" s="30">
        <v>11</v>
      </c>
      <c r="O28" s="24">
        <f t="shared" si="5"/>
        <v>22.222222222222232</v>
      </c>
      <c r="P28" s="30">
        <v>8</v>
      </c>
      <c r="Q28" s="24">
        <f t="shared" si="6"/>
        <v>-27.27272727272727</v>
      </c>
      <c r="R28" s="30">
        <v>13</v>
      </c>
      <c r="S28" s="25">
        <f t="shared" si="7"/>
        <v>62.5</v>
      </c>
    </row>
    <row r="29" spans="1:19" ht="9" customHeight="1">
      <c r="A29" s="20">
        <v>26</v>
      </c>
      <c r="B29" s="21" t="s">
        <v>28</v>
      </c>
      <c r="C29" s="22">
        <v>24</v>
      </c>
      <c r="D29" s="26">
        <v>22</v>
      </c>
      <c r="E29" s="24">
        <f t="shared" si="0"/>
        <v>-8.333333333333337</v>
      </c>
      <c r="F29" s="26">
        <v>15</v>
      </c>
      <c r="G29" s="24">
        <f t="shared" si="1"/>
        <v>-31.818181818181824</v>
      </c>
      <c r="H29" s="26">
        <v>11</v>
      </c>
      <c r="I29" s="24">
        <f t="shared" si="2"/>
        <v>-26.66666666666667</v>
      </c>
      <c r="J29" s="26">
        <v>12</v>
      </c>
      <c r="K29" s="24">
        <f t="shared" si="3"/>
        <v>9.090909090909083</v>
      </c>
      <c r="L29" s="26">
        <v>11</v>
      </c>
      <c r="M29" s="24">
        <f t="shared" si="4"/>
        <v>-8.333333333333337</v>
      </c>
      <c r="N29" s="26">
        <v>7</v>
      </c>
      <c r="O29" s="24">
        <f t="shared" si="5"/>
        <v>-36.36363636363637</v>
      </c>
      <c r="P29" s="26">
        <v>6</v>
      </c>
      <c r="Q29" s="24">
        <f t="shared" si="6"/>
        <v>-14.28571428571429</v>
      </c>
      <c r="R29" s="26">
        <v>13</v>
      </c>
      <c r="S29" s="25">
        <f t="shared" si="7"/>
        <v>116.66666666666666</v>
      </c>
    </row>
    <row r="30" spans="1:19" ht="9" customHeight="1">
      <c r="A30" s="20">
        <v>27</v>
      </c>
      <c r="B30" s="21" t="s">
        <v>29</v>
      </c>
      <c r="C30" s="22" t="s">
        <v>4</v>
      </c>
      <c r="D30" s="26">
        <v>0</v>
      </c>
      <c r="E30" s="24" t="str">
        <f t="shared" si="0"/>
        <v>.</v>
      </c>
      <c r="F30" s="26">
        <v>0</v>
      </c>
      <c r="G30" s="24" t="str">
        <f t="shared" si="1"/>
        <v>.</v>
      </c>
      <c r="H30" s="26">
        <v>0</v>
      </c>
      <c r="I30" s="24" t="str">
        <f t="shared" si="2"/>
        <v>.</v>
      </c>
      <c r="J30" s="26">
        <v>0</v>
      </c>
      <c r="K30" s="24" t="str">
        <f t="shared" si="3"/>
        <v>.</v>
      </c>
      <c r="L30" s="26">
        <v>0</v>
      </c>
      <c r="M30" s="24" t="str">
        <f t="shared" si="4"/>
        <v>.</v>
      </c>
      <c r="N30" s="26">
        <v>0</v>
      </c>
      <c r="O30" s="24" t="str">
        <f t="shared" si="5"/>
        <v>.</v>
      </c>
      <c r="P30" s="26">
        <v>0</v>
      </c>
      <c r="Q30" s="24" t="str">
        <f t="shared" si="6"/>
        <v>.</v>
      </c>
      <c r="R30" s="26">
        <v>0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7</v>
      </c>
      <c r="D31" s="26">
        <v>8</v>
      </c>
      <c r="E31" s="24">
        <f t="shared" si="0"/>
        <v>14.28571428571428</v>
      </c>
      <c r="F31" s="26">
        <v>10</v>
      </c>
      <c r="G31" s="24">
        <f t="shared" si="1"/>
        <v>25</v>
      </c>
      <c r="H31" s="26">
        <v>9</v>
      </c>
      <c r="I31" s="24">
        <f t="shared" si="2"/>
        <v>-9.999999999999998</v>
      </c>
      <c r="J31" s="26">
        <v>12</v>
      </c>
      <c r="K31" s="24">
        <f t="shared" si="3"/>
        <v>33.33333333333333</v>
      </c>
      <c r="L31" s="26">
        <v>11</v>
      </c>
      <c r="M31" s="24">
        <f t="shared" si="4"/>
        <v>-8.333333333333337</v>
      </c>
      <c r="N31" s="26">
        <v>12</v>
      </c>
      <c r="O31" s="24">
        <f t="shared" si="5"/>
        <v>9.090909090909083</v>
      </c>
      <c r="P31" s="26">
        <v>10</v>
      </c>
      <c r="Q31" s="24">
        <f t="shared" si="6"/>
        <v>-16.666666666666664</v>
      </c>
      <c r="R31" s="26">
        <v>12</v>
      </c>
      <c r="S31" s="25">
        <f t="shared" si="7"/>
        <v>19.999999999999996</v>
      </c>
    </row>
    <row r="32" spans="1:19" ht="9" customHeight="1">
      <c r="A32" s="20">
        <v>29</v>
      </c>
      <c r="B32" s="21" t="s">
        <v>31</v>
      </c>
      <c r="C32" s="22">
        <v>91</v>
      </c>
      <c r="D32" s="26">
        <v>97</v>
      </c>
      <c r="E32" s="24">
        <f t="shared" si="0"/>
        <v>6.593406593406592</v>
      </c>
      <c r="F32" s="26">
        <v>104</v>
      </c>
      <c r="G32" s="24">
        <f t="shared" si="1"/>
        <v>7.216494845360821</v>
      </c>
      <c r="H32" s="26">
        <v>88</v>
      </c>
      <c r="I32" s="24">
        <f t="shared" si="2"/>
        <v>-15.384615384615385</v>
      </c>
      <c r="J32" s="26">
        <v>62</v>
      </c>
      <c r="K32" s="24">
        <f t="shared" si="3"/>
        <v>-29.54545454545454</v>
      </c>
      <c r="L32" s="26">
        <v>50</v>
      </c>
      <c r="M32" s="24">
        <f t="shared" si="4"/>
        <v>-19.354838709677423</v>
      </c>
      <c r="N32" s="26">
        <v>37</v>
      </c>
      <c r="O32" s="24">
        <f t="shared" si="5"/>
        <v>-26</v>
      </c>
      <c r="P32" s="26">
        <v>89</v>
      </c>
      <c r="Q32" s="24">
        <f t="shared" si="6"/>
        <v>140.54054054054052</v>
      </c>
      <c r="R32" s="26">
        <v>47</v>
      </c>
      <c r="S32" s="25">
        <f t="shared" si="7"/>
        <v>-47.19101123595506</v>
      </c>
    </row>
    <row r="33" spans="1:19" ht="9" customHeight="1">
      <c r="A33" s="20">
        <v>30</v>
      </c>
      <c r="B33" s="21" t="s">
        <v>32</v>
      </c>
      <c r="C33" s="22">
        <v>4</v>
      </c>
      <c r="D33" s="26">
        <v>4</v>
      </c>
      <c r="E33" s="24">
        <f t="shared" si="0"/>
        <v>0</v>
      </c>
      <c r="F33" s="26">
        <v>4</v>
      </c>
      <c r="G33" s="24">
        <f t="shared" si="1"/>
        <v>0</v>
      </c>
      <c r="H33" s="26">
        <v>2</v>
      </c>
      <c r="I33" s="24">
        <f t="shared" si="2"/>
        <v>-50</v>
      </c>
      <c r="J33" s="26">
        <v>1</v>
      </c>
      <c r="K33" s="24">
        <f t="shared" si="3"/>
        <v>-50</v>
      </c>
      <c r="L33" s="26">
        <v>25</v>
      </c>
      <c r="M33" s="24">
        <f t="shared" si="4"/>
        <v>2400</v>
      </c>
      <c r="N33" s="26">
        <v>15</v>
      </c>
      <c r="O33" s="24">
        <f t="shared" si="5"/>
        <v>-40</v>
      </c>
      <c r="P33" s="26">
        <v>22</v>
      </c>
      <c r="Q33" s="24">
        <f t="shared" si="6"/>
        <v>46.66666666666666</v>
      </c>
      <c r="R33" s="26">
        <v>17</v>
      </c>
      <c r="S33" s="25">
        <f t="shared" si="7"/>
        <v>-22.72727272727273</v>
      </c>
    </row>
    <row r="34" spans="1:19" ht="9" customHeight="1">
      <c r="A34" s="20">
        <v>31</v>
      </c>
      <c r="B34" s="21" t="s">
        <v>33</v>
      </c>
      <c r="C34" s="22">
        <v>75</v>
      </c>
      <c r="D34" s="26">
        <v>103</v>
      </c>
      <c r="E34" s="24">
        <f t="shared" si="0"/>
        <v>37.33333333333333</v>
      </c>
      <c r="F34" s="26">
        <v>108</v>
      </c>
      <c r="G34" s="24">
        <f t="shared" si="1"/>
        <v>4.854368932038833</v>
      </c>
      <c r="H34" s="26">
        <v>88</v>
      </c>
      <c r="I34" s="24">
        <f t="shared" si="2"/>
        <v>-18.518518518518523</v>
      </c>
      <c r="J34" s="26">
        <v>99</v>
      </c>
      <c r="K34" s="24">
        <f t="shared" si="3"/>
        <v>12.5</v>
      </c>
      <c r="L34" s="26">
        <v>74</v>
      </c>
      <c r="M34" s="24">
        <f t="shared" si="4"/>
        <v>-25.25252525252525</v>
      </c>
      <c r="N34" s="26">
        <v>110</v>
      </c>
      <c r="O34" s="24">
        <f t="shared" si="5"/>
        <v>48.64864864864864</v>
      </c>
      <c r="P34" s="26">
        <v>162</v>
      </c>
      <c r="Q34" s="24">
        <f t="shared" si="6"/>
        <v>47.272727272727266</v>
      </c>
      <c r="R34" s="26">
        <v>204</v>
      </c>
      <c r="S34" s="25">
        <f t="shared" si="7"/>
        <v>25.92592592592593</v>
      </c>
    </row>
    <row r="35" spans="1:19" ht="9" customHeight="1">
      <c r="A35" s="20">
        <v>32</v>
      </c>
      <c r="B35" s="21" t="s">
        <v>34</v>
      </c>
      <c r="C35" s="22">
        <v>97</v>
      </c>
      <c r="D35" s="26">
        <v>92</v>
      </c>
      <c r="E35" s="24">
        <f t="shared" si="0"/>
        <v>-5.154639175257736</v>
      </c>
      <c r="F35" s="26">
        <v>95</v>
      </c>
      <c r="G35" s="24">
        <f t="shared" si="1"/>
        <v>3.2608695652173836</v>
      </c>
      <c r="H35" s="26">
        <v>84</v>
      </c>
      <c r="I35" s="24">
        <f t="shared" si="2"/>
        <v>-11.578947368421055</v>
      </c>
      <c r="J35" s="26">
        <v>94</v>
      </c>
      <c r="K35" s="24">
        <f t="shared" si="3"/>
        <v>11.904761904761907</v>
      </c>
      <c r="L35" s="26">
        <v>89</v>
      </c>
      <c r="M35" s="24">
        <f t="shared" si="4"/>
        <v>-5.319148936170215</v>
      </c>
      <c r="N35" s="26">
        <v>111</v>
      </c>
      <c r="O35" s="24">
        <f t="shared" si="5"/>
        <v>24.7191011235955</v>
      </c>
      <c r="P35" s="26">
        <v>114</v>
      </c>
      <c r="Q35" s="24">
        <f t="shared" si="6"/>
        <v>2.7027027027026973</v>
      </c>
      <c r="R35" s="26">
        <v>164</v>
      </c>
      <c r="S35" s="25">
        <f t="shared" si="7"/>
        <v>43.85964912280702</v>
      </c>
    </row>
    <row r="36" spans="1:19" ht="9" customHeight="1">
      <c r="A36" s="20">
        <v>33</v>
      </c>
      <c r="B36" s="21" t="s">
        <v>35</v>
      </c>
      <c r="C36" s="22">
        <v>40</v>
      </c>
      <c r="D36" s="26">
        <v>30</v>
      </c>
      <c r="E36" s="24">
        <f t="shared" si="0"/>
        <v>-25</v>
      </c>
      <c r="F36" s="26">
        <v>39</v>
      </c>
      <c r="G36" s="24">
        <f t="shared" si="1"/>
        <v>30.000000000000004</v>
      </c>
      <c r="H36" s="26">
        <v>31</v>
      </c>
      <c r="I36" s="24">
        <f t="shared" si="2"/>
        <v>-20.512820512820518</v>
      </c>
      <c r="J36" s="26">
        <v>35</v>
      </c>
      <c r="K36" s="24">
        <f t="shared" si="3"/>
        <v>12.903225806451623</v>
      </c>
      <c r="L36" s="26">
        <v>33</v>
      </c>
      <c r="M36" s="24">
        <f t="shared" si="4"/>
        <v>-5.714285714285716</v>
      </c>
      <c r="N36" s="26">
        <v>23</v>
      </c>
      <c r="O36" s="24">
        <f t="shared" si="5"/>
        <v>-30.303030303030297</v>
      </c>
      <c r="P36" s="26">
        <v>27</v>
      </c>
      <c r="Q36" s="24">
        <f t="shared" si="6"/>
        <v>17.391304347826097</v>
      </c>
      <c r="R36" s="26">
        <v>26</v>
      </c>
      <c r="S36" s="25">
        <f t="shared" si="7"/>
        <v>-3.703703703703709</v>
      </c>
    </row>
    <row r="37" spans="1:19" ht="9" customHeight="1">
      <c r="A37" s="20">
        <v>34</v>
      </c>
      <c r="B37" s="21" t="s">
        <v>36</v>
      </c>
      <c r="C37" s="22">
        <v>43</v>
      </c>
      <c r="D37" s="26">
        <v>48</v>
      </c>
      <c r="E37" s="24">
        <f aca="true" t="shared" si="8" ref="E37:E68">IF(D37&lt;&gt;".",IF(C37&lt;&gt;".",IF(C37&gt;0,(D37/C37-1)*100,"."),"."),".")</f>
        <v>11.627906976744185</v>
      </c>
      <c r="F37" s="26">
        <v>46</v>
      </c>
      <c r="G37" s="24">
        <f aca="true" t="shared" si="9" ref="G37:G68">IF(F37&lt;&gt;".",IF(D37&lt;&gt;".",IF(D37&gt;0,(F37/D37-1)*100,"."),"."),".")</f>
        <v>-4.1666666666666625</v>
      </c>
      <c r="H37" s="26">
        <v>50</v>
      </c>
      <c r="I37" s="24">
        <f aca="true" t="shared" si="10" ref="I37:I68">IF(H37&lt;&gt;".",IF(F37&lt;&gt;".",IF(F37&gt;0,(H37/F37-1)*100,"."),"."),".")</f>
        <v>8.695652173913038</v>
      </c>
      <c r="J37" s="26">
        <v>44</v>
      </c>
      <c r="K37" s="24">
        <f aca="true" t="shared" si="11" ref="K37:K68">IF(J37&lt;&gt;".",IF(H37&lt;&gt;".",IF(H37&gt;0,(J37/H37-1)*100,"."),"."),".")</f>
        <v>-12</v>
      </c>
      <c r="L37" s="26">
        <v>36</v>
      </c>
      <c r="M37" s="24">
        <f aca="true" t="shared" si="12" ref="M37:M68">IF(L37&lt;&gt;".",IF(J37&lt;&gt;".",IF(J37&gt;0,(L37/J37-1)*100,"."),"."),".")</f>
        <v>-18.181818181818176</v>
      </c>
      <c r="N37" s="26">
        <v>29</v>
      </c>
      <c r="O37" s="24">
        <f aca="true" t="shared" si="13" ref="O37:O68">IF(N37&lt;&gt;".",IF(L37&lt;&gt;".",IF(L37&gt;0,(N37/L37-1)*100,"."),"."),".")</f>
        <v>-19.444444444444443</v>
      </c>
      <c r="P37" s="26">
        <v>35</v>
      </c>
      <c r="Q37" s="24">
        <f aca="true" t="shared" si="14" ref="Q37:Q68">IF(P37&lt;&gt;".",IF(N37&lt;&gt;".",IF(N37&gt;0,(P37/N37-1)*100,"."),"."),".")</f>
        <v>20.68965517241379</v>
      </c>
      <c r="R37" s="26">
        <v>36</v>
      </c>
      <c r="S37" s="25">
        <f aca="true" t="shared" si="15" ref="S37:S68">IF(R37&lt;&gt;".",IF(P37&lt;&gt;".",IF(P37&gt;0,(R37/P37-1)*100,"."),"."),".")</f>
        <v>2.857142857142847</v>
      </c>
    </row>
    <row r="38" spans="1:19" ht="9" customHeight="1">
      <c r="A38" s="20">
        <v>35</v>
      </c>
      <c r="B38" s="21" t="s">
        <v>37</v>
      </c>
      <c r="C38" s="22">
        <v>49</v>
      </c>
      <c r="D38" s="26">
        <v>59</v>
      </c>
      <c r="E38" s="24">
        <f t="shared" si="8"/>
        <v>20.408163265306122</v>
      </c>
      <c r="F38" s="26">
        <v>65</v>
      </c>
      <c r="G38" s="24">
        <f t="shared" si="9"/>
        <v>10.169491525423723</v>
      </c>
      <c r="H38" s="26">
        <v>51</v>
      </c>
      <c r="I38" s="24">
        <f t="shared" si="10"/>
        <v>-21.53846153846154</v>
      </c>
      <c r="J38" s="26">
        <v>60</v>
      </c>
      <c r="K38" s="24">
        <f t="shared" si="11"/>
        <v>17.647058823529417</v>
      </c>
      <c r="L38" s="26">
        <v>49</v>
      </c>
      <c r="M38" s="24">
        <f t="shared" si="12"/>
        <v>-18.333333333333336</v>
      </c>
      <c r="N38" s="26">
        <v>48</v>
      </c>
      <c r="O38" s="24">
        <f t="shared" si="13"/>
        <v>-2.0408163265306145</v>
      </c>
      <c r="P38" s="26">
        <v>57</v>
      </c>
      <c r="Q38" s="24">
        <f t="shared" si="14"/>
        <v>18.75</v>
      </c>
      <c r="R38" s="26">
        <v>64</v>
      </c>
      <c r="S38" s="25">
        <f t="shared" si="15"/>
        <v>12.280701754385959</v>
      </c>
    </row>
    <row r="39" spans="1:19" ht="9" customHeight="1">
      <c r="A39" s="20">
        <v>36</v>
      </c>
      <c r="B39" s="21" t="s">
        <v>38</v>
      </c>
      <c r="C39" s="22">
        <v>17</v>
      </c>
      <c r="D39" s="26">
        <v>24</v>
      </c>
      <c r="E39" s="24">
        <f t="shared" si="8"/>
        <v>41.176470588235304</v>
      </c>
      <c r="F39" s="26">
        <v>33</v>
      </c>
      <c r="G39" s="24">
        <f t="shared" si="9"/>
        <v>37.5</v>
      </c>
      <c r="H39" s="26">
        <v>35</v>
      </c>
      <c r="I39" s="24">
        <f t="shared" si="10"/>
        <v>6.060606060606055</v>
      </c>
      <c r="J39" s="26">
        <v>30</v>
      </c>
      <c r="K39" s="24">
        <f t="shared" si="11"/>
        <v>-14.28571428571429</v>
      </c>
      <c r="L39" s="26">
        <v>18</v>
      </c>
      <c r="M39" s="24">
        <f t="shared" si="12"/>
        <v>-40</v>
      </c>
      <c r="N39" s="26">
        <v>38</v>
      </c>
      <c r="O39" s="24">
        <f t="shared" si="13"/>
        <v>111.11111111111111</v>
      </c>
      <c r="P39" s="26">
        <v>17</v>
      </c>
      <c r="Q39" s="24">
        <f t="shared" si="14"/>
        <v>-55.263157894736835</v>
      </c>
      <c r="R39" s="26">
        <v>20</v>
      </c>
      <c r="S39" s="25">
        <f t="shared" si="15"/>
        <v>17.647058823529417</v>
      </c>
    </row>
    <row r="40" spans="1:19" ht="9" customHeight="1">
      <c r="A40" s="20">
        <v>37</v>
      </c>
      <c r="B40" s="21" t="s">
        <v>39</v>
      </c>
      <c r="C40" s="22">
        <v>25</v>
      </c>
      <c r="D40" s="26">
        <v>15</v>
      </c>
      <c r="E40" s="24">
        <f t="shared" si="8"/>
        <v>-40</v>
      </c>
      <c r="F40" s="26">
        <v>18</v>
      </c>
      <c r="G40" s="24">
        <f t="shared" si="9"/>
        <v>19.999999999999996</v>
      </c>
      <c r="H40" s="26">
        <v>11</v>
      </c>
      <c r="I40" s="24">
        <f t="shared" si="10"/>
        <v>-38.888888888888886</v>
      </c>
      <c r="J40" s="26" t="s">
        <v>4</v>
      </c>
      <c r="K40" s="24" t="str">
        <f t="shared" si="11"/>
        <v>.</v>
      </c>
      <c r="L40" s="26">
        <v>3</v>
      </c>
      <c r="M40" s="24" t="str">
        <f t="shared" si="12"/>
        <v>.</v>
      </c>
      <c r="N40" s="26">
        <v>5</v>
      </c>
      <c r="O40" s="24">
        <f t="shared" si="13"/>
        <v>66.66666666666667</v>
      </c>
      <c r="P40" s="26">
        <v>5</v>
      </c>
      <c r="Q40" s="24">
        <f t="shared" si="14"/>
        <v>0</v>
      </c>
      <c r="R40" s="26">
        <v>6</v>
      </c>
      <c r="S40" s="25">
        <f t="shared" si="15"/>
        <v>19.999999999999996</v>
      </c>
    </row>
    <row r="41" spans="1:19" ht="9" customHeight="1">
      <c r="A41" s="20">
        <v>38</v>
      </c>
      <c r="B41" s="21" t="s">
        <v>40</v>
      </c>
      <c r="C41" s="22">
        <v>11</v>
      </c>
      <c r="D41" s="26">
        <v>5</v>
      </c>
      <c r="E41" s="24">
        <f t="shared" si="8"/>
        <v>-54.54545454545454</v>
      </c>
      <c r="F41" s="26">
        <v>10</v>
      </c>
      <c r="G41" s="24">
        <f t="shared" si="9"/>
        <v>100</v>
      </c>
      <c r="H41" s="26">
        <v>9</v>
      </c>
      <c r="I41" s="24">
        <f t="shared" si="10"/>
        <v>-9.999999999999998</v>
      </c>
      <c r="J41" s="26">
        <v>7</v>
      </c>
      <c r="K41" s="24">
        <f t="shared" si="11"/>
        <v>-22.22222222222222</v>
      </c>
      <c r="L41" s="26">
        <v>6</v>
      </c>
      <c r="M41" s="24">
        <f t="shared" si="12"/>
        <v>-14.28571428571429</v>
      </c>
      <c r="N41" s="26" t="s">
        <v>4</v>
      </c>
      <c r="O41" s="24" t="str">
        <f t="shared" si="13"/>
        <v>.</v>
      </c>
      <c r="P41" s="26">
        <v>3</v>
      </c>
      <c r="Q41" s="24" t="str">
        <f t="shared" si="14"/>
        <v>.</v>
      </c>
      <c r="R41" s="26">
        <v>3</v>
      </c>
      <c r="S41" s="25">
        <f t="shared" si="15"/>
        <v>0</v>
      </c>
    </row>
    <row r="42" spans="1:19" ht="9" customHeight="1">
      <c r="A42" s="20">
        <v>39</v>
      </c>
      <c r="B42" s="21" t="s">
        <v>41</v>
      </c>
      <c r="C42" s="22">
        <v>54</v>
      </c>
      <c r="D42" s="26">
        <v>49</v>
      </c>
      <c r="E42" s="24">
        <f t="shared" si="8"/>
        <v>-9.259259259259256</v>
      </c>
      <c r="F42" s="26">
        <v>46</v>
      </c>
      <c r="G42" s="24">
        <f t="shared" si="9"/>
        <v>-6.122448979591832</v>
      </c>
      <c r="H42" s="26">
        <v>31</v>
      </c>
      <c r="I42" s="24">
        <f t="shared" si="10"/>
        <v>-32.608695652173914</v>
      </c>
      <c r="J42" s="26">
        <v>68</v>
      </c>
      <c r="K42" s="24">
        <f t="shared" si="11"/>
        <v>119.35483870967741</v>
      </c>
      <c r="L42" s="26">
        <v>28</v>
      </c>
      <c r="M42" s="24">
        <f t="shared" si="12"/>
        <v>-58.82352941176471</v>
      </c>
      <c r="N42" s="26">
        <v>38</v>
      </c>
      <c r="O42" s="24">
        <f t="shared" si="13"/>
        <v>35.71428571428572</v>
      </c>
      <c r="P42" s="26">
        <v>38</v>
      </c>
      <c r="Q42" s="24">
        <f t="shared" si="14"/>
        <v>0</v>
      </c>
      <c r="R42" s="26">
        <v>58</v>
      </c>
      <c r="S42" s="25">
        <f t="shared" si="15"/>
        <v>52.63157894736843</v>
      </c>
    </row>
    <row r="43" spans="1:19" ht="9" customHeight="1">
      <c r="A43" s="20">
        <v>40</v>
      </c>
      <c r="B43" s="21" t="s">
        <v>42</v>
      </c>
      <c r="C43" s="22">
        <v>2</v>
      </c>
      <c r="D43" s="26">
        <v>2</v>
      </c>
      <c r="E43" s="24">
        <f t="shared" si="8"/>
        <v>0</v>
      </c>
      <c r="F43" s="26">
        <v>3</v>
      </c>
      <c r="G43" s="24">
        <f t="shared" si="9"/>
        <v>50</v>
      </c>
      <c r="H43" s="26" t="s">
        <v>4</v>
      </c>
      <c r="I43" s="24" t="str">
        <f t="shared" si="10"/>
        <v>.</v>
      </c>
      <c r="J43" s="26" t="s">
        <v>4</v>
      </c>
      <c r="K43" s="24" t="str">
        <f t="shared" si="11"/>
        <v>.</v>
      </c>
      <c r="L43" s="26">
        <v>1</v>
      </c>
      <c r="M43" s="24" t="str">
        <f t="shared" si="12"/>
        <v>.</v>
      </c>
      <c r="N43" s="26">
        <v>0</v>
      </c>
      <c r="O43" s="24">
        <f t="shared" si="13"/>
        <v>-100</v>
      </c>
      <c r="P43" s="26" t="s">
        <v>4</v>
      </c>
      <c r="Q43" s="24" t="str">
        <f t="shared" si="14"/>
        <v>.</v>
      </c>
      <c r="R43" s="26">
        <v>1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37</v>
      </c>
      <c r="D44" s="26">
        <v>37</v>
      </c>
      <c r="E44" s="24">
        <f t="shared" si="8"/>
        <v>0</v>
      </c>
      <c r="F44" s="26">
        <v>29</v>
      </c>
      <c r="G44" s="24">
        <f t="shared" si="9"/>
        <v>-21.62162162162162</v>
      </c>
      <c r="H44" s="26">
        <v>28</v>
      </c>
      <c r="I44" s="24">
        <f t="shared" si="10"/>
        <v>-3.4482758620689613</v>
      </c>
      <c r="J44" s="26">
        <v>24</v>
      </c>
      <c r="K44" s="24">
        <f t="shared" si="11"/>
        <v>-14.28571428571429</v>
      </c>
      <c r="L44" s="26" t="s">
        <v>4</v>
      </c>
      <c r="M44" s="24" t="str">
        <f t="shared" si="12"/>
        <v>.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3</v>
      </c>
      <c r="D45" s="26">
        <v>2</v>
      </c>
      <c r="E45" s="24">
        <f t="shared" si="8"/>
        <v>-33.333333333333336</v>
      </c>
      <c r="F45" s="26">
        <v>1</v>
      </c>
      <c r="G45" s="24">
        <f t="shared" si="9"/>
        <v>-50</v>
      </c>
      <c r="H45" s="26">
        <v>2</v>
      </c>
      <c r="I45" s="24">
        <f t="shared" si="10"/>
        <v>100</v>
      </c>
      <c r="J45" s="26">
        <v>3</v>
      </c>
      <c r="K45" s="24">
        <f t="shared" si="11"/>
        <v>50</v>
      </c>
      <c r="L45" s="26">
        <v>0</v>
      </c>
      <c r="M45" s="24">
        <f t="shared" si="12"/>
        <v>-100</v>
      </c>
      <c r="N45" s="26">
        <v>2</v>
      </c>
      <c r="O45" s="24" t="str">
        <f t="shared" si="13"/>
        <v>.</v>
      </c>
      <c r="P45" s="26">
        <v>4</v>
      </c>
      <c r="Q45" s="24">
        <f t="shared" si="14"/>
        <v>100</v>
      </c>
      <c r="R45" s="26">
        <v>0</v>
      </c>
      <c r="S45" s="25">
        <f t="shared" si="15"/>
        <v>-100</v>
      </c>
    </row>
    <row r="46" spans="1:19" ht="9" customHeight="1">
      <c r="A46" s="20">
        <v>43</v>
      </c>
      <c r="B46" s="21" t="s">
        <v>45</v>
      </c>
      <c r="C46" s="22">
        <v>12</v>
      </c>
      <c r="D46" s="26">
        <v>7</v>
      </c>
      <c r="E46" s="24">
        <f t="shared" si="8"/>
        <v>-41.666666666666664</v>
      </c>
      <c r="F46" s="26">
        <v>13</v>
      </c>
      <c r="G46" s="24">
        <f t="shared" si="9"/>
        <v>85.71428571428572</v>
      </c>
      <c r="H46" s="26">
        <v>9</v>
      </c>
      <c r="I46" s="24">
        <f t="shared" si="10"/>
        <v>-30.76923076923077</v>
      </c>
      <c r="J46" s="26">
        <v>7</v>
      </c>
      <c r="K46" s="24">
        <f t="shared" si="11"/>
        <v>-22.22222222222222</v>
      </c>
      <c r="L46" s="26">
        <v>10</v>
      </c>
      <c r="M46" s="24">
        <f t="shared" si="12"/>
        <v>42.85714285714286</v>
      </c>
      <c r="N46" s="26">
        <v>37</v>
      </c>
      <c r="O46" s="24">
        <f t="shared" si="13"/>
        <v>270</v>
      </c>
      <c r="P46" s="26">
        <v>21</v>
      </c>
      <c r="Q46" s="24">
        <f t="shared" si="14"/>
        <v>-43.24324324324324</v>
      </c>
      <c r="R46" s="26">
        <v>30</v>
      </c>
      <c r="S46" s="25">
        <f t="shared" si="15"/>
        <v>42.85714285714286</v>
      </c>
    </row>
    <row r="47" spans="1:19" ht="9" customHeight="1">
      <c r="A47" s="20">
        <v>44</v>
      </c>
      <c r="B47" s="21" t="s">
        <v>46</v>
      </c>
      <c r="C47" s="22">
        <v>56</v>
      </c>
      <c r="D47" s="26">
        <v>40</v>
      </c>
      <c r="E47" s="24">
        <f t="shared" si="8"/>
        <v>-28.57142857142857</v>
      </c>
      <c r="F47" s="26">
        <v>39</v>
      </c>
      <c r="G47" s="24">
        <f t="shared" si="9"/>
        <v>-2.500000000000002</v>
      </c>
      <c r="H47" s="26">
        <v>41</v>
      </c>
      <c r="I47" s="24">
        <f t="shared" si="10"/>
        <v>5.128205128205132</v>
      </c>
      <c r="J47" s="26">
        <v>40</v>
      </c>
      <c r="K47" s="24">
        <f t="shared" si="11"/>
        <v>-2.4390243902439046</v>
      </c>
      <c r="L47" s="26">
        <v>36</v>
      </c>
      <c r="M47" s="24">
        <f t="shared" si="12"/>
        <v>-9.999999999999998</v>
      </c>
      <c r="N47" s="26">
        <v>40</v>
      </c>
      <c r="O47" s="24">
        <f t="shared" si="13"/>
        <v>11.111111111111116</v>
      </c>
      <c r="P47" s="26">
        <v>42</v>
      </c>
      <c r="Q47" s="24">
        <f t="shared" si="14"/>
        <v>5.000000000000004</v>
      </c>
      <c r="R47" s="26">
        <v>31</v>
      </c>
      <c r="S47" s="25">
        <f t="shared" si="15"/>
        <v>-26.190476190476186</v>
      </c>
    </row>
    <row r="48" spans="1:19" ht="9" customHeight="1">
      <c r="A48" s="20">
        <v>45</v>
      </c>
      <c r="B48" s="21" t="s">
        <v>47</v>
      </c>
      <c r="C48" s="22">
        <v>7</v>
      </c>
      <c r="D48" s="26">
        <v>7</v>
      </c>
      <c r="E48" s="24">
        <f t="shared" si="8"/>
        <v>0</v>
      </c>
      <c r="F48" s="26">
        <v>6</v>
      </c>
      <c r="G48" s="24">
        <f t="shared" si="9"/>
        <v>-14.28571428571429</v>
      </c>
      <c r="H48" s="26">
        <v>4</v>
      </c>
      <c r="I48" s="24">
        <f t="shared" si="10"/>
        <v>-33.333333333333336</v>
      </c>
      <c r="J48" s="26">
        <v>7</v>
      </c>
      <c r="K48" s="24">
        <f t="shared" si="11"/>
        <v>75</v>
      </c>
      <c r="L48" s="26">
        <v>6</v>
      </c>
      <c r="M48" s="24">
        <f t="shared" si="12"/>
        <v>-14.28571428571429</v>
      </c>
      <c r="N48" s="26">
        <v>7</v>
      </c>
      <c r="O48" s="24">
        <f t="shared" si="13"/>
        <v>16.666666666666675</v>
      </c>
      <c r="P48" s="26">
        <v>6</v>
      </c>
      <c r="Q48" s="24">
        <f t="shared" si="14"/>
        <v>-14.28571428571429</v>
      </c>
      <c r="R48" s="26">
        <v>7</v>
      </c>
      <c r="S48" s="25">
        <f t="shared" si="15"/>
        <v>16.666666666666675</v>
      </c>
    </row>
    <row r="49" spans="1:19" ht="9" customHeight="1">
      <c r="A49" s="20">
        <v>46</v>
      </c>
      <c r="B49" s="21" t="s">
        <v>48</v>
      </c>
      <c r="C49" s="22">
        <v>22</v>
      </c>
      <c r="D49" s="26">
        <v>18</v>
      </c>
      <c r="E49" s="24">
        <f t="shared" si="8"/>
        <v>-18.181818181818176</v>
      </c>
      <c r="F49" s="26">
        <v>16</v>
      </c>
      <c r="G49" s="24">
        <f t="shared" si="9"/>
        <v>-11.111111111111116</v>
      </c>
      <c r="H49" s="26">
        <v>21</v>
      </c>
      <c r="I49" s="24">
        <f t="shared" si="10"/>
        <v>31.25</v>
      </c>
      <c r="J49" s="26">
        <v>11</v>
      </c>
      <c r="K49" s="24">
        <f t="shared" si="11"/>
        <v>-47.61904761904761</v>
      </c>
      <c r="L49" s="26">
        <v>13</v>
      </c>
      <c r="M49" s="24">
        <f t="shared" si="12"/>
        <v>18.181818181818187</v>
      </c>
      <c r="N49" s="26">
        <v>5</v>
      </c>
      <c r="O49" s="24">
        <f t="shared" si="13"/>
        <v>-61.53846153846154</v>
      </c>
      <c r="P49" s="26">
        <v>9</v>
      </c>
      <c r="Q49" s="24">
        <f t="shared" si="14"/>
        <v>80</v>
      </c>
      <c r="R49" s="26">
        <v>13</v>
      </c>
      <c r="S49" s="25">
        <f t="shared" si="15"/>
        <v>44.44444444444444</v>
      </c>
    </row>
    <row r="50" spans="1:19" ht="9" customHeight="1">
      <c r="A50" s="20">
        <v>47</v>
      </c>
      <c r="B50" s="21" t="s">
        <v>49</v>
      </c>
      <c r="C50" s="22">
        <v>6</v>
      </c>
      <c r="D50" s="26">
        <v>9</v>
      </c>
      <c r="E50" s="24">
        <f t="shared" si="8"/>
        <v>50</v>
      </c>
      <c r="F50" s="26">
        <v>4</v>
      </c>
      <c r="G50" s="24">
        <f t="shared" si="9"/>
        <v>-55.55555555555556</v>
      </c>
      <c r="H50" s="26">
        <v>8</v>
      </c>
      <c r="I50" s="24">
        <f t="shared" si="10"/>
        <v>100</v>
      </c>
      <c r="J50" s="26">
        <v>8</v>
      </c>
      <c r="K50" s="24">
        <f t="shared" si="11"/>
        <v>0</v>
      </c>
      <c r="L50" s="26">
        <v>6</v>
      </c>
      <c r="M50" s="24">
        <f t="shared" si="12"/>
        <v>-25</v>
      </c>
      <c r="N50" s="26">
        <v>12</v>
      </c>
      <c r="O50" s="24">
        <f t="shared" si="13"/>
        <v>100</v>
      </c>
      <c r="P50" s="26">
        <v>8</v>
      </c>
      <c r="Q50" s="24">
        <f t="shared" si="14"/>
        <v>-33.333333333333336</v>
      </c>
      <c r="R50" s="26">
        <v>10</v>
      </c>
      <c r="S50" s="25">
        <f t="shared" si="15"/>
        <v>25</v>
      </c>
    </row>
    <row r="51" spans="1:19" ht="9" customHeight="1">
      <c r="A51" s="20">
        <v>48</v>
      </c>
      <c r="B51" s="21" t="s">
        <v>50</v>
      </c>
      <c r="C51" s="22">
        <v>174</v>
      </c>
      <c r="D51" s="26">
        <v>171</v>
      </c>
      <c r="E51" s="24">
        <f t="shared" si="8"/>
        <v>-1.7241379310344862</v>
      </c>
      <c r="F51" s="26">
        <v>149</v>
      </c>
      <c r="G51" s="24">
        <f t="shared" si="9"/>
        <v>-12.865497076023392</v>
      </c>
      <c r="H51" s="26">
        <v>127</v>
      </c>
      <c r="I51" s="24">
        <f t="shared" si="10"/>
        <v>-14.76510067114094</v>
      </c>
      <c r="J51" s="26">
        <v>85</v>
      </c>
      <c r="K51" s="24">
        <f t="shared" si="11"/>
        <v>-33.07086614173228</v>
      </c>
      <c r="L51" s="26">
        <v>93</v>
      </c>
      <c r="M51" s="24">
        <f t="shared" si="12"/>
        <v>9.411764705882364</v>
      </c>
      <c r="N51" s="26">
        <v>78</v>
      </c>
      <c r="O51" s="24">
        <f t="shared" si="13"/>
        <v>-16.129032258064512</v>
      </c>
      <c r="P51" s="26">
        <v>93</v>
      </c>
      <c r="Q51" s="24">
        <f t="shared" si="14"/>
        <v>19.23076923076923</v>
      </c>
      <c r="R51" s="26">
        <v>98</v>
      </c>
      <c r="S51" s="25">
        <f t="shared" si="15"/>
        <v>5.376344086021501</v>
      </c>
    </row>
    <row r="52" spans="1:19" ht="9" customHeight="1">
      <c r="A52" s="20">
        <v>49</v>
      </c>
      <c r="B52" s="21" t="s">
        <v>51</v>
      </c>
      <c r="C52" s="22">
        <v>53</v>
      </c>
      <c r="D52" s="26">
        <v>54</v>
      </c>
      <c r="E52" s="24">
        <f t="shared" si="8"/>
        <v>1.8867924528301883</v>
      </c>
      <c r="F52" s="26">
        <v>39</v>
      </c>
      <c r="G52" s="24">
        <f t="shared" si="9"/>
        <v>-27.77777777777778</v>
      </c>
      <c r="H52" s="26">
        <v>56</v>
      </c>
      <c r="I52" s="24">
        <f t="shared" si="10"/>
        <v>43.58974358974359</v>
      </c>
      <c r="J52" s="26">
        <v>54</v>
      </c>
      <c r="K52" s="24">
        <f t="shared" si="11"/>
        <v>-3.57142857142857</v>
      </c>
      <c r="L52" s="26">
        <v>52</v>
      </c>
      <c r="M52" s="24">
        <f t="shared" si="12"/>
        <v>-3.703703703703709</v>
      </c>
      <c r="N52" s="26">
        <v>63</v>
      </c>
      <c r="O52" s="24">
        <f t="shared" si="13"/>
        <v>21.153846153846146</v>
      </c>
      <c r="P52" s="26">
        <v>81</v>
      </c>
      <c r="Q52" s="24">
        <f t="shared" si="14"/>
        <v>28.57142857142858</v>
      </c>
      <c r="R52" s="26">
        <v>83</v>
      </c>
      <c r="S52" s="25">
        <f t="shared" si="15"/>
        <v>2.4691358024691468</v>
      </c>
    </row>
    <row r="53" spans="1:19" ht="9" customHeight="1">
      <c r="A53" s="20">
        <v>50</v>
      </c>
      <c r="B53" s="32" t="s">
        <v>52</v>
      </c>
      <c r="C53" s="22">
        <v>27</v>
      </c>
      <c r="D53" s="26">
        <v>33</v>
      </c>
      <c r="E53" s="24">
        <f t="shared" si="8"/>
        <v>22.222222222222232</v>
      </c>
      <c r="F53" s="26">
        <v>50</v>
      </c>
      <c r="G53" s="24">
        <f t="shared" si="9"/>
        <v>51.515151515151516</v>
      </c>
      <c r="H53" s="26">
        <v>14</v>
      </c>
      <c r="I53" s="24">
        <f t="shared" si="10"/>
        <v>-72</v>
      </c>
      <c r="J53" s="26">
        <v>58</v>
      </c>
      <c r="K53" s="24">
        <f t="shared" si="11"/>
        <v>314.28571428571433</v>
      </c>
      <c r="L53" s="26">
        <v>52</v>
      </c>
      <c r="M53" s="24">
        <f t="shared" si="12"/>
        <v>-10.344827586206895</v>
      </c>
      <c r="N53" s="26">
        <v>35</v>
      </c>
      <c r="O53" s="24">
        <f t="shared" si="13"/>
        <v>-32.692307692307686</v>
      </c>
      <c r="P53" s="26">
        <v>40</v>
      </c>
      <c r="Q53" s="24">
        <f t="shared" si="14"/>
        <v>14.28571428571428</v>
      </c>
      <c r="R53" s="26">
        <v>33</v>
      </c>
      <c r="S53" s="25">
        <f t="shared" si="15"/>
        <v>-17.500000000000004</v>
      </c>
    </row>
    <row r="54" spans="1:19" s="34" customFormat="1" ht="9" customHeight="1">
      <c r="A54" s="20">
        <v>51</v>
      </c>
      <c r="B54" s="33" t="s">
        <v>53</v>
      </c>
      <c r="C54" s="22">
        <v>17</v>
      </c>
      <c r="D54" s="26">
        <v>17</v>
      </c>
      <c r="E54" s="24">
        <f t="shared" si="8"/>
        <v>0</v>
      </c>
      <c r="F54" s="26">
        <v>33</v>
      </c>
      <c r="G54" s="24">
        <f t="shared" si="9"/>
        <v>94.11764705882352</v>
      </c>
      <c r="H54" s="26">
        <v>27</v>
      </c>
      <c r="I54" s="24">
        <f t="shared" si="10"/>
        <v>-18.181818181818176</v>
      </c>
      <c r="J54" s="26">
        <v>36</v>
      </c>
      <c r="K54" s="24">
        <f t="shared" si="11"/>
        <v>33.33333333333333</v>
      </c>
      <c r="L54" s="26">
        <v>34</v>
      </c>
      <c r="M54" s="24">
        <f t="shared" si="12"/>
        <v>-5.555555555555558</v>
      </c>
      <c r="N54" s="26">
        <v>31</v>
      </c>
      <c r="O54" s="24">
        <f t="shared" si="13"/>
        <v>-8.823529411764708</v>
      </c>
      <c r="P54" s="26">
        <v>37</v>
      </c>
      <c r="Q54" s="24">
        <f t="shared" si="14"/>
        <v>19.354838709677423</v>
      </c>
      <c r="R54" s="26">
        <v>31</v>
      </c>
      <c r="S54" s="25">
        <f t="shared" si="15"/>
        <v>-16.216216216216218</v>
      </c>
    </row>
    <row r="55" spans="1:19" s="34" customFormat="1" ht="9" customHeight="1">
      <c r="A55" s="20">
        <v>52</v>
      </c>
      <c r="B55" s="33" t="s">
        <v>54</v>
      </c>
      <c r="C55" s="22">
        <v>5</v>
      </c>
      <c r="D55" s="26">
        <v>9</v>
      </c>
      <c r="E55" s="24">
        <f t="shared" si="8"/>
        <v>80</v>
      </c>
      <c r="F55" s="26">
        <v>13</v>
      </c>
      <c r="G55" s="24">
        <f t="shared" si="9"/>
        <v>44.44444444444444</v>
      </c>
      <c r="H55" s="26">
        <v>7</v>
      </c>
      <c r="I55" s="24">
        <f t="shared" si="10"/>
        <v>-46.15384615384615</v>
      </c>
      <c r="J55" s="26">
        <v>14</v>
      </c>
      <c r="K55" s="24">
        <f t="shared" si="11"/>
        <v>100</v>
      </c>
      <c r="L55" s="26">
        <v>18</v>
      </c>
      <c r="M55" s="24">
        <f t="shared" si="12"/>
        <v>28.57142857142858</v>
      </c>
      <c r="N55" s="26">
        <v>9</v>
      </c>
      <c r="O55" s="24">
        <f t="shared" si="13"/>
        <v>-50</v>
      </c>
      <c r="P55" s="26">
        <v>9</v>
      </c>
      <c r="Q55" s="24">
        <f t="shared" si="14"/>
        <v>0</v>
      </c>
      <c r="R55" s="26">
        <v>15</v>
      </c>
      <c r="S55" s="25">
        <f t="shared" si="15"/>
        <v>66.66666666666667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2123</v>
      </c>
      <c r="D57" s="39">
        <f>SUM(D5:D55)</f>
        <v>2197</v>
      </c>
      <c r="E57" s="40">
        <f>IF(D57&lt;&gt;".",IF(C57&lt;&gt;".",IF(C57&gt;0,(D57/C57-1)*100,"."),"."),".")</f>
        <v>3.4856335374470193</v>
      </c>
      <c r="F57" s="39">
        <f>SUM(F5:F55)</f>
        <v>2157</v>
      </c>
      <c r="G57" s="40">
        <f>IF(F57&lt;&gt;".",IF(D57&lt;&gt;".",IF(D57&gt;0,(F57/D57-1)*100,"."),"."),".")</f>
        <v>-1.820664542558037</v>
      </c>
      <c r="H57" s="39">
        <f>SUM(H5:H55)</f>
        <v>1927</v>
      </c>
      <c r="I57" s="40">
        <f>IF(H57&lt;&gt;".",IF(F57&lt;&gt;".",IF(F57&gt;0,(H57/F57-1)*100,"."),"."),".")</f>
        <v>-10.66295781177562</v>
      </c>
      <c r="J57" s="39">
        <f>SUM(J5:J55)</f>
        <v>1988</v>
      </c>
      <c r="K57" s="40">
        <f>IF(J57&lt;&gt;".",IF(H57&lt;&gt;".",IF(H57&gt;0,(J57/H57-1)*100,"."),"."),".")</f>
        <v>3.1655422937208133</v>
      </c>
      <c r="L57" s="39">
        <f>SUM(L5:L55)</f>
        <v>2015</v>
      </c>
      <c r="M57" s="40">
        <f>IF(L57&lt;&gt;".",IF(J57&lt;&gt;".",IF(J57&gt;0,(L57/J57-1)*100,"."),"."),".")</f>
        <v>1.358148893360167</v>
      </c>
      <c r="N57" s="39">
        <f>SUM(N5:N55)</f>
        <v>2081</v>
      </c>
      <c r="O57" s="40">
        <f>IF(N57&lt;&gt;".",IF(L57&lt;&gt;".",IF(L57&gt;0,(N57/L57-1)*100,"."),"."),".")</f>
        <v>3.2754342431761785</v>
      </c>
      <c r="P57" s="39">
        <f>SUM(P5:P55)</f>
        <v>2271</v>
      </c>
      <c r="Q57" s="40">
        <f>IF(P57&lt;&gt;".",IF(N57&lt;&gt;".",IF(N57&gt;0,(P57/N57-1)*100,"."),"."),".")</f>
        <v>9.13022585295531</v>
      </c>
      <c r="R57" s="39">
        <f>SUM(R5:R55)</f>
        <v>2493</v>
      </c>
      <c r="S57" s="41">
        <f>IF(R57&lt;&gt;".",IF(P57&lt;&gt;".",IF(P57&gt;0,(R57/P57-1)*100,"."),"."),".")</f>
        <v>9.775429326287988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12.12.2007  12:00&amp;RLeer</oddHeader>
    <oddFooter>&amp;R&amp;10Tabelle 35.2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2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1999</v>
      </c>
      <c r="D2" s="6">
        <v>2000</v>
      </c>
      <c r="E2" s="7" t="s">
        <v>1</v>
      </c>
      <c r="F2" s="6">
        <v>2001</v>
      </c>
      <c r="G2" s="7" t="s">
        <v>1</v>
      </c>
      <c r="H2" s="6">
        <v>2002</v>
      </c>
      <c r="I2" s="7" t="s">
        <v>1</v>
      </c>
      <c r="J2" s="6">
        <v>2003</v>
      </c>
      <c r="K2" s="7" t="s">
        <v>1</v>
      </c>
      <c r="L2" s="6">
        <v>2004</v>
      </c>
      <c r="M2" s="7" t="s">
        <v>1</v>
      </c>
      <c r="N2" s="6">
        <v>2005</v>
      </c>
      <c r="O2" s="7" t="s">
        <v>1</v>
      </c>
      <c r="P2" s="6">
        <v>2006</v>
      </c>
      <c r="Q2" s="7" t="s">
        <v>1</v>
      </c>
      <c r="R2" s="6">
        <v>2007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131</v>
      </c>
      <c r="D5" s="23">
        <v>141</v>
      </c>
      <c r="E5" s="24">
        <f aca="true" t="shared" si="0" ref="E5:E36">IF(D5&lt;&gt;".",IF(C5&lt;&gt;".",IF(C5&gt;0,(D5/C5-1)*100,"."),"."),".")</f>
        <v>7.6335877862595325</v>
      </c>
      <c r="F5" s="23">
        <v>126</v>
      </c>
      <c r="G5" s="24">
        <f aca="true" t="shared" si="1" ref="G5:G36">IF(F5&lt;&gt;".",IF(D5&lt;&gt;".",IF(D5&gt;0,(F5/D5-1)*100,"."),"."),".")</f>
        <v>-10.63829787234043</v>
      </c>
      <c r="H5" s="23">
        <v>110</v>
      </c>
      <c r="I5" s="24">
        <f aca="true" t="shared" si="2" ref="I5:I36">IF(H5&lt;&gt;".",IF(F5&lt;&gt;".",IF(F5&gt;0,(H5/F5-1)*100,"."),"."),".")</f>
        <v>-12.698412698412698</v>
      </c>
      <c r="J5" s="23">
        <v>131</v>
      </c>
      <c r="K5" s="24">
        <f aca="true" t="shared" si="3" ref="K5:K36">IF(J5&lt;&gt;".",IF(H5&lt;&gt;".",IF(H5&gt;0,(J5/H5-1)*100,"."),"."),".")</f>
        <v>19.090909090909093</v>
      </c>
      <c r="L5" s="23">
        <v>139</v>
      </c>
      <c r="M5" s="24">
        <f aca="true" t="shared" si="4" ref="M5:M36">IF(L5&lt;&gt;".",IF(J5&lt;&gt;".",IF(J5&gt;0,(L5/J5-1)*100,"."),"."),".")</f>
        <v>6.106870229007644</v>
      </c>
      <c r="N5" s="23">
        <v>134</v>
      </c>
      <c r="O5" s="24">
        <f aca="true" t="shared" si="5" ref="O5:O36">IF(N5&lt;&gt;".",IF(L5&lt;&gt;".",IF(L5&gt;0,(N5/L5-1)*100,"."),"."),".")</f>
        <v>-3.597122302158273</v>
      </c>
      <c r="P5" s="23">
        <v>143</v>
      </c>
      <c r="Q5" s="24">
        <f aca="true" t="shared" si="6" ref="Q5:Q36">IF(P5&lt;&gt;".",IF(N5&lt;&gt;".",IF(N5&gt;0,(P5/N5-1)*100,"."),"."),".")</f>
        <v>6.7164179104477695</v>
      </c>
      <c r="R5" s="23">
        <v>142</v>
      </c>
      <c r="S5" s="25">
        <f aca="true" t="shared" si="7" ref="S5:S36">IF(R5&lt;&gt;".",IF(P5&lt;&gt;".",IF(P5&gt;0,(R5/P5-1)*100,"."),"."),".")</f>
        <v>-0.6993006993006978</v>
      </c>
    </row>
    <row r="6" spans="1:19" ht="9" customHeight="1">
      <c r="A6" s="20">
        <v>2</v>
      </c>
      <c r="B6" s="21" t="s">
        <v>5</v>
      </c>
      <c r="C6" s="22">
        <v>29</v>
      </c>
      <c r="D6" s="26">
        <v>28</v>
      </c>
      <c r="E6" s="24">
        <f t="shared" si="0"/>
        <v>-3.4482758620689613</v>
      </c>
      <c r="F6" s="26">
        <v>29</v>
      </c>
      <c r="G6" s="24">
        <f t="shared" si="1"/>
        <v>3.571428571428581</v>
      </c>
      <c r="H6" s="26">
        <v>33</v>
      </c>
      <c r="I6" s="24">
        <f t="shared" si="2"/>
        <v>13.793103448275868</v>
      </c>
      <c r="J6" s="26">
        <v>27</v>
      </c>
      <c r="K6" s="24">
        <f t="shared" si="3"/>
        <v>-18.181818181818176</v>
      </c>
      <c r="L6" s="26">
        <v>55</v>
      </c>
      <c r="M6" s="24">
        <f t="shared" si="4"/>
        <v>103.70370370370372</v>
      </c>
      <c r="N6" s="26">
        <v>57</v>
      </c>
      <c r="O6" s="24">
        <f t="shared" si="5"/>
        <v>3.6363636363636376</v>
      </c>
      <c r="P6" s="26">
        <v>60</v>
      </c>
      <c r="Q6" s="24">
        <f t="shared" si="6"/>
        <v>5.263157894736836</v>
      </c>
      <c r="R6" s="26">
        <v>101</v>
      </c>
      <c r="S6" s="25">
        <f t="shared" si="7"/>
        <v>68.33333333333333</v>
      </c>
    </row>
    <row r="7" spans="1:19" ht="9" customHeight="1">
      <c r="A7" s="27">
        <v>3</v>
      </c>
      <c r="B7" s="28" t="s">
        <v>6</v>
      </c>
      <c r="C7" s="22">
        <v>99</v>
      </c>
      <c r="D7" s="26">
        <v>100</v>
      </c>
      <c r="E7" s="24">
        <f t="shared" si="0"/>
        <v>1.0101010101010166</v>
      </c>
      <c r="F7" s="26">
        <v>75</v>
      </c>
      <c r="G7" s="24">
        <f t="shared" si="1"/>
        <v>-25</v>
      </c>
      <c r="H7" s="26">
        <v>71</v>
      </c>
      <c r="I7" s="24">
        <f t="shared" si="2"/>
        <v>-5.333333333333334</v>
      </c>
      <c r="J7" s="26">
        <v>68</v>
      </c>
      <c r="K7" s="24">
        <f t="shared" si="3"/>
        <v>-4.225352112676061</v>
      </c>
      <c r="L7" s="26">
        <v>83</v>
      </c>
      <c r="M7" s="24">
        <f t="shared" si="4"/>
        <v>22.058823529411775</v>
      </c>
      <c r="N7" s="26">
        <v>82</v>
      </c>
      <c r="O7" s="24">
        <f t="shared" si="5"/>
        <v>-1.2048192771084376</v>
      </c>
      <c r="P7" s="26">
        <v>82</v>
      </c>
      <c r="Q7" s="24">
        <f t="shared" si="6"/>
        <v>0</v>
      </c>
      <c r="R7" s="26">
        <v>90</v>
      </c>
      <c r="S7" s="25">
        <f t="shared" si="7"/>
        <v>9.756097560975618</v>
      </c>
    </row>
    <row r="8" spans="1:19" ht="9" customHeight="1">
      <c r="A8" s="20">
        <v>4</v>
      </c>
      <c r="B8" s="21" t="s">
        <v>7</v>
      </c>
      <c r="C8" s="22">
        <v>49</v>
      </c>
      <c r="D8" s="26">
        <v>43</v>
      </c>
      <c r="E8" s="24">
        <f t="shared" si="0"/>
        <v>-12.244897959183676</v>
      </c>
      <c r="F8" s="26">
        <v>50</v>
      </c>
      <c r="G8" s="24">
        <f t="shared" si="1"/>
        <v>16.279069767441868</v>
      </c>
      <c r="H8" s="26">
        <v>56</v>
      </c>
      <c r="I8" s="24">
        <f t="shared" si="2"/>
        <v>12.00000000000001</v>
      </c>
      <c r="J8" s="26">
        <v>48</v>
      </c>
      <c r="K8" s="24">
        <f t="shared" si="3"/>
        <v>-14.28571428571429</v>
      </c>
      <c r="L8" s="26">
        <v>59</v>
      </c>
      <c r="M8" s="24">
        <f t="shared" si="4"/>
        <v>22.916666666666675</v>
      </c>
      <c r="N8" s="26">
        <v>42</v>
      </c>
      <c r="O8" s="24">
        <f t="shared" si="5"/>
        <v>-28.8135593220339</v>
      </c>
      <c r="P8" s="26">
        <v>56</v>
      </c>
      <c r="Q8" s="24">
        <f t="shared" si="6"/>
        <v>33.33333333333333</v>
      </c>
      <c r="R8" s="26">
        <v>58</v>
      </c>
      <c r="S8" s="25">
        <f t="shared" si="7"/>
        <v>3.571428571428581</v>
      </c>
    </row>
    <row r="9" spans="1:19" ht="9" customHeight="1">
      <c r="A9" s="20">
        <v>5</v>
      </c>
      <c r="B9" s="21" t="s">
        <v>8</v>
      </c>
      <c r="C9" s="22">
        <v>66</v>
      </c>
      <c r="D9" s="26">
        <v>71</v>
      </c>
      <c r="E9" s="24">
        <f t="shared" si="0"/>
        <v>7.575757575757569</v>
      </c>
      <c r="F9" s="26">
        <v>79</v>
      </c>
      <c r="G9" s="24">
        <f t="shared" si="1"/>
        <v>11.267605633802823</v>
      </c>
      <c r="H9" s="26">
        <v>67</v>
      </c>
      <c r="I9" s="24">
        <f t="shared" si="2"/>
        <v>-15.189873417721522</v>
      </c>
      <c r="J9" s="26">
        <v>59</v>
      </c>
      <c r="K9" s="24">
        <f t="shared" si="3"/>
        <v>-11.940298507462687</v>
      </c>
      <c r="L9" s="26">
        <v>61</v>
      </c>
      <c r="M9" s="24">
        <f t="shared" si="4"/>
        <v>3.3898305084745672</v>
      </c>
      <c r="N9" s="26">
        <v>47</v>
      </c>
      <c r="O9" s="24">
        <f t="shared" si="5"/>
        <v>-22.95081967213115</v>
      </c>
      <c r="P9" s="26">
        <v>54</v>
      </c>
      <c r="Q9" s="24">
        <f t="shared" si="6"/>
        <v>14.893617021276606</v>
      </c>
      <c r="R9" s="26">
        <v>56</v>
      </c>
      <c r="S9" s="25">
        <f t="shared" si="7"/>
        <v>3.703703703703698</v>
      </c>
    </row>
    <row r="10" spans="1:19" ht="9" customHeight="1">
      <c r="A10" s="20">
        <v>6</v>
      </c>
      <c r="B10" s="21" t="s">
        <v>9</v>
      </c>
      <c r="C10" s="22">
        <v>89</v>
      </c>
      <c r="D10" s="26">
        <v>91</v>
      </c>
      <c r="E10" s="24">
        <f t="shared" si="0"/>
        <v>2.2471910112359605</v>
      </c>
      <c r="F10" s="26">
        <v>76</v>
      </c>
      <c r="G10" s="24">
        <f t="shared" si="1"/>
        <v>-16.483516483516482</v>
      </c>
      <c r="H10" s="26">
        <v>79</v>
      </c>
      <c r="I10" s="24">
        <f t="shared" si="2"/>
        <v>3.9473684210526327</v>
      </c>
      <c r="J10" s="26">
        <v>66</v>
      </c>
      <c r="K10" s="24">
        <f t="shared" si="3"/>
        <v>-16.455696202531644</v>
      </c>
      <c r="L10" s="26">
        <v>79</v>
      </c>
      <c r="M10" s="24">
        <f t="shared" si="4"/>
        <v>19.696969696969703</v>
      </c>
      <c r="N10" s="26">
        <v>68</v>
      </c>
      <c r="O10" s="24">
        <f t="shared" si="5"/>
        <v>-13.924050632911388</v>
      </c>
      <c r="P10" s="26">
        <v>87</v>
      </c>
      <c r="Q10" s="24">
        <f t="shared" si="6"/>
        <v>27.941176470588225</v>
      </c>
      <c r="R10" s="26">
        <v>97</v>
      </c>
      <c r="S10" s="25">
        <f t="shared" si="7"/>
        <v>11.494252873563227</v>
      </c>
    </row>
    <row r="11" spans="1:19" ht="9" customHeight="1">
      <c r="A11" s="20">
        <v>7</v>
      </c>
      <c r="B11" s="21" t="s">
        <v>10</v>
      </c>
      <c r="C11" s="22">
        <v>64</v>
      </c>
      <c r="D11" s="26">
        <v>87</v>
      </c>
      <c r="E11" s="24">
        <f t="shared" si="0"/>
        <v>35.9375</v>
      </c>
      <c r="F11" s="26">
        <v>64</v>
      </c>
      <c r="G11" s="24">
        <f t="shared" si="1"/>
        <v>-26.436781609195403</v>
      </c>
      <c r="H11" s="26">
        <v>77</v>
      </c>
      <c r="I11" s="24">
        <f t="shared" si="2"/>
        <v>20.3125</v>
      </c>
      <c r="J11" s="26">
        <v>56</v>
      </c>
      <c r="K11" s="24">
        <f t="shared" si="3"/>
        <v>-27.27272727272727</v>
      </c>
      <c r="L11" s="26">
        <v>67</v>
      </c>
      <c r="M11" s="24">
        <f t="shared" si="4"/>
        <v>19.64285714285714</v>
      </c>
      <c r="N11" s="26">
        <v>53</v>
      </c>
      <c r="O11" s="24">
        <f t="shared" si="5"/>
        <v>-20.895522388059707</v>
      </c>
      <c r="P11" s="26">
        <v>65</v>
      </c>
      <c r="Q11" s="24">
        <f t="shared" si="6"/>
        <v>22.64150943396226</v>
      </c>
      <c r="R11" s="26">
        <v>63</v>
      </c>
      <c r="S11" s="25">
        <f t="shared" si="7"/>
        <v>-3.076923076923077</v>
      </c>
    </row>
    <row r="12" spans="1:19" ht="9" customHeight="1">
      <c r="A12" s="20">
        <v>8</v>
      </c>
      <c r="B12" s="21" t="s">
        <v>11</v>
      </c>
      <c r="C12" s="22">
        <v>15</v>
      </c>
      <c r="D12" s="26">
        <v>4</v>
      </c>
      <c r="E12" s="24">
        <f t="shared" si="0"/>
        <v>-73.33333333333334</v>
      </c>
      <c r="F12" s="26">
        <v>9</v>
      </c>
      <c r="G12" s="24">
        <f t="shared" si="1"/>
        <v>125</v>
      </c>
      <c r="H12" s="26">
        <v>5</v>
      </c>
      <c r="I12" s="24">
        <f t="shared" si="2"/>
        <v>-44.44444444444444</v>
      </c>
      <c r="J12" s="26">
        <v>4</v>
      </c>
      <c r="K12" s="24">
        <f t="shared" si="3"/>
        <v>-19.999999999999996</v>
      </c>
      <c r="L12" s="26">
        <v>9</v>
      </c>
      <c r="M12" s="24">
        <f t="shared" si="4"/>
        <v>125</v>
      </c>
      <c r="N12" s="26">
        <v>1</v>
      </c>
      <c r="O12" s="24">
        <f t="shared" si="5"/>
        <v>-88.88888888888889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44</v>
      </c>
      <c r="D13" s="26">
        <v>41</v>
      </c>
      <c r="E13" s="24">
        <f t="shared" si="0"/>
        <v>-6.818181818181824</v>
      </c>
      <c r="F13" s="26">
        <v>36</v>
      </c>
      <c r="G13" s="24">
        <f t="shared" si="1"/>
        <v>-12.195121951219512</v>
      </c>
      <c r="H13" s="26">
        <v>35</v>
      </c>
      <c r="I13" s="24">
        <f t="shared" si="2"/>
        <v>-2.777777777777779</v>
      </c>
      <c r="J13" s="26">
        <v>30</v>
      </c>
      <c r="K13" s="24">
        <f t="shared" si="3"/>
        <v>-14.28571428571429</v>
      </c>
      <c r="L13" s="26">
        <v>31</v>
      </c>
      <c r="M13" s="24">
        <f t="shared" si="4"/>
        <v>3.3333333333333437</v>
      </c>
      <c r="N13" s="26">
        <v>31</v>
      </c>
      <c r="O13" s="24">
        <f t="shared" si="5"/>
        <v>0</v>
      </c>
      <c r="P13" s="26">
        <v>35</v>
      </c>
      <c r="Q13" s="24">
        <f t="shared" si="6"/>
        <v>12.903225806451623</v>
      </c>
      <c r="R13" s="26">
        <v>36</v>
      </c>
      <c r="S13" s="25">
        <f t="shared" si="7"/>
        <v>2.857142857142847</v>
      </c>
    </row>
    <row r="14" spans="1:19" ht="9" customHeight="1">
      <c r="A14" s="20">
        <v>10</v>
      </c>
      <c r="B14" s="21" t="s">
        <v>13</v>
      </c>
      <c r="C14" s="22">
        <v>155</v>
      </c>
      <c r="D14" s="26">
        <v>165</v>
      </c>
      <c r="E14" s="24">
        <f t="shared" si="0"/>
        <v>6.451612903225801</v>
      </c>
      <c r="F14" s="26">
        <v>144</v>
      </c>
      <c r="G14" s="24">
        <f t="shared" si="1"/>
        <v>-12.727272727272732</v>
      </c>
      <c r="H14" s="26">
        <v>122</v>
      </c>
      <c r="I14" s="24">
        <f t="shared" si="2"/>
        <v>-15.277777777777779</v>
      </c>
      <c r="J14" s="26">
        <v>136</v>
      </c>
      <c r="K14" s="24">
        <f t="shared" si="3"/>
        <v>11.475409836065564</v>
      </c>
      <c r="L14" s="26">
        <v>137</v>
      </c>
      <c r="M14" s="24">
        <f t="shared" si="4"/>
        <v>0.7352941176470562</v>
      </c>
      <c r="N14" s="26">
        <v>139</v>
      </c>
      <c r="O14" s="24">
        <f t="shared" si="5"/>
        <v>1.4598540145985384</v>
      </c>
      <c r="P14" s="26">
        <v>142</v>
      </c>
      <c r="Q14" s="24">
        <f t="shared" si="6"/>
        <v>2.158273381294973</v>
      </c>
      <c r="R14" s="26">
        <v>146</v>
      </c>
      <c r="S14" s="25">
        <f t="shared" si="7"/>
        <v>2.8169014084507005</v>
      </c>
    </row>
    <row r="15" spans="1:19" ht="9" customHeight="1">
      <c r="A15" s="20">
        <v>11</v>
      </c>
      <c r="B15" s="21" t="s">
        <v>14</v>
      </c>
      <c r="C15" s="22">
        <v>68</v>
      </c>
      <c r="D15" s="26">
        <v>64</v>
      </c>
      <c r="E15" s="24">
        <f t="shared" si="0"/>
        <v>-5.882352941176472</v>
      </c>
      <c r="F15" s="26">
        <v>56</v>
      </c>
      <c r="G15" s="24">
        <f t="shared" si="1"/>
        <v>-12.5</v>
      </c>
      <c r="H15" s="26">
        <v>58</v>
      </c>
      <c r="I15" s="24">
        <f t="shared" si="2"/>
        <v>3.571428571428581</v>
      </c>
      <c r="J15" s="26">
        <v>57</v>
      </c>
      <c r="K15" s="24">
        <f t="shared" si="3"/>
        <v>-1.7241379310344862</v>
      </c>
      <c r="L15" s="26">
        <v>60</v>
      </c>
      <c r="M15" s="24">
        <f t="shared" si="4"/>
        <v>5.263157894736836</v>
      </c>
      <c r="N15" s="26">
        <v>51</v>
      </c>
      <c r="O15" s="24">
        <f t="shared" si="5"/>
        <v>-15.000000000000002</v>
      </c>
      <c r="P15" s="26">
        <v>47</v>
      </c>
      <c r="Q15" s="24">
        <f t="shared" si="6"/>
        <v>-7.843137254901967</v>
      </c>
      <c r="R15" s="26">
        <v>52</v>
      </c>
      <c r="S15" s="25">
        <f t="shared" si="7"/>
        <v>10.63829787234043</v>
      </c>
    </row>
    <row r="16" spans="1:19" ht="9" customHeight="1">
      <c r="A16" s="20">
        <v>12</v>
      </c>
      <c r="B16" s="21" t="s">
        <v>15</v>
      </c>
      <c r="C16" s="22">
        <v>40</v>
      </c>
      <c r="D16" s="26">
        <v>44</v>
      </c>
      <c r="E16" s="24">
        <f t="shared" si="0"/>
        <v>10.000000000000009</v>
      </c>
      <c r="F16" s="26">
        <v>35</v>
      </c>
      <c r="G16" s="24">
        <f t="shared" si="1"/>
        <v>-20.45454545454546</v>
      </c>
      <c r="H16" s="26">
        <v>23</v>
      </c>
      <c r="I16" s="24">
        <f t="shared" si="2"/>
        <v>-34.285714285714285</v>
      </c>
      <c r="J16" s="26">
        <v>5</v>
      </c>
      <c r="K16" s="24">
        <f t="shared" si="3"/>
        <v>-78.26086956521739</v>
      </c>
      <c r="L16" s="26">
        <v>5</v>
      </c>
      <c r="M16" s="24">
        <f t="shared" si="4"/>
        <v>0</v>
      </c>
      <c r="N16" s="26" t="s">
        <v>4</v>
      </c>
      <c r="O16" s="24" t="str">
        <f t="shared" si="5"/>
        <v>.</v>
      </c>
      <c r="P16" s="26" t="s">
        <v>4</v>
      </c>
      <c r="Q16" s="24" t="str">
        <f t="shared" si="6"/>
        <v>.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 t="s">
        <v>4</v>
      </c>
      <c r="D17" s="26" t="s">
        <v>4</v>
      </c>
      <c r="E17" s="24" t="str">
        <f t="shared" si="0"/>
        <v>.</v>
      </c>
      <c r="F17" s="26" t="s">
        <v>4</v>
      </c>
      <c r="G17" s="24" t="str">
        <f t="shared" si="1"/>
        <v>.</v>
      </c>
      <c r="H17" s="26">
        <v>2</v>
      </c>
      <c r="I17" s="24" t="str">
        <f t="shared" si="2"/>
        <v>.</v>
      </c>
      <c r="J17" s="26">
        <v>3</v>
      </c>
      <c r="K17" s="24">
        <f t="shared" si="3"/>
        <v>50</v>
      </c>
      <c r="L17" s="26">
        <v>8</v>
      </c>
      <c r="M17" s="24">
        <f t="shared" si="4"/>
        <v>166.66666666666666</v>
      </c>
      <c r="N17" s="26">
        <v>8</v>
      </c>
      <c r="O17" s="24">
        <f t="shared" si="5"/>
        <v>0</v>
      </c>
      <c r="P17" s="26">
        <v>1</v>
      </c>
      <c r="Q17" s="24">
        <f t="shared" si="6"/>
        <v>-87.5</v>
      </c>
      <c r="R17" s="26">
        <v>11</v>
      </c>
      <c r="S17" s="25">
        <f t="shared" si="7"/>
        <v>1000</v>
      </c>
    </row>
    <row r="18" spans="1:19" ht="9" customHeight="1">
      <c r="A18" s="20">
        <v>14</v>
      </c>
      <c r="B18" s="21" t="s">
        <v>17</v>
      </c>
      <c r="C18" s="22">
        <v>50</v>
      </c>
      <c r="D18" s="26">
        <v>40</v>
      </c>
      <c r="E18" s="24">
        <f t="shared" si="0"/>
        <v>-19.999999999999996</v>
      </c>
      <c r="F18" s="26">
        <v>47</v>
      </c>
      <c r="G18" s="24">
        <f t="shared" si="1"/>
        <v>17.500000000000004</v>
      </c>
      <c r="H18" s="26">
        <v>43</v>
      </c>
      <c r="I18" s="24">
        <f t="shared" si="2"/>
        <v>-8.510638297872342</v>
      </c>
      <c r="J18" s="26">
        <v>31</v>
      </c>
      <c r="K18" s="24">
        <f t="shared" si="3"/>
        <v>-27.906976744186053</v>
      </c>
      <c r="L18" s="26">
        <v>36</v>
      </c>
      <c r="M18" s="24">
        <f t="shared" si="4"/>
        <v>16.129032258064523</v>
      </c>
      <c r="N18" s="26">
        <v>29</v>
      </c>
      <c r="O18" s="24">
        <f t="shared" si="5"/>
        <v>-19.444444444444443</v>
      </c>
      <c r="P18" s="26">
        <v>28</v>
      </c>
      <c r="Q18" s="24">
        <f t="shared" si="6"/>
        <v>-3.4482758620689613</v>
      </c>
      <c r="R18" s="26">
        <v>39</v>
      </c>
      <c r="S18" s="25">
        <f t="shared" si="7"/>
        <v>39.28571428571428</v>
      </c>
    </row>
    <row r="19" spans="1:19" ht="9" customHeight="1">
      <c r="A19" s="20">
        <v>15</v>
      </c>
      <c r="B19" s="21" t="s">
        <v>18</v>
      </c>
      <c r="C19" s="22">
        <v>2</v>
      </c>
      <c r="D19" s="26">
        <v>1</v>
      </c>
      <c r="E19" s="24">
        <f t="shared" si="0"/>
        <v>-50</v>
      </c>
      <c r="F19" s="26">
        <v>2</v>
      </c>
      <c r="G19" s="24">
        <f t="shared" si="1"/>
        <v>100</v>
      </c>
      <c r="H19" s="26">
        <v>1</v>
      </c>
      <c r="I19" s="24">
        <f t="shared" si="2"/>
        <v>-50</v>
      </c>
      <c r="J19" s="26">
        <v>2</v>
      </c>
      <c r="K19" s="24">
        <f t="shared" si="3"/>
        <v>100</v>
      </c>
      <c r="L19" s="26">
        <v>4</v>
      </c>
      <c r="M19" s="24">
        <f t="shared" si="4"/>
        <v>100</v>
      </c>
      <c r="N19" s="26">
        <v>4</v>
      </c>
      <c r="O19" s="24">
        <f t="shared" si="5"/>
        <v>0</v>
      </c>
      <c r="P19" s="26">
        <v>1</v>
      </c>
      <c r="Q19" s="24">
        <f t="shared" si="6"/>
        <v>-75</v>
      </c>
      <c r="R19" s="26">
        <v>3</v>
      </c>
      <c r="S19" s="25">
        <f t="shared" si="7"/>
        <v>200</v>
      </c>
    </row>
    <row r="20" spans="1:19" ht="9" customHeight="1">
      <c r="A20" s="20">
        <v>17</v>
      </c>
      <c r="B20" s="21" t="s">
        <v>19</v>
      </c>
      <c r="C20" s="22">
        <v>42</v>
      </c>
      <c r="D20" s="26">
        <v>40</v>
      </c>
      <c r="E20" s="24">
        <f t="shared" si="0"/>
        <v>-4.761904761904767</v>
      </c>
      <c r="F20" s="26">
        <v>31</v>
      </c>
      <c r="G20" s="24">
        <f t="shared" si="1"/>
        <v>-22.499999999999996</v>
      </c>
      <c r="H20" s="26">
        <v>43</v>
      </c>
      <c r="I20" s="24">
        <f t="shared" si="2"/>
        <v>38.70967741935485</v>
      </c>
      <c r="J20" s="26">
        <v>52</v>
      </c>
      <c r="K20" s="24">
        <f t="shared" si="3"/>
        <v>20.93023255813953</v>
      </c>
      <c r="L20" s="26">
        <v>51</v>
      </c>
      <c r="M20" s="24">
        <f t="shared" si="4"/>
        <v>-1.9230769230769273</v>
      </c>
      <c r="N20" s="26">
        <v>45</v>
      </c>
      <c r="O20" s="24">
        <f t="shared" si="5"/>
        <v>-11.764705882352944</v>
      </c>
      <c r="P20" s="26">
        <v>42</v>
      </c>
      <c r="Q20" s="24">
        <f t="shared" si="6"/>
        <v>-6.666666666666665</v>
      </c>
      <c r="R20" s="26">
        <v>51</v>
      </c>
      <c r="S20" s="25">
        <f t="shared" si="7"/>
        <v>21.42857142857142</v>
      </c>
    </row>
    <row r="21" spans="1:19" ht="9" customHeight="1">
      <c r="A21" s="20">
        <v>18</v>
      </c>
      <c r="B21" s="21" t="s">
        <v>20</v>
      </c>
      <c r="C21" s="22">
        <v>7</v>
      </c>
      <c r="D21" s="26">
        <v>7</v>
      </c>
      <c r="E21" s="24">
        <f t="shared" si="0"/>
        <v>0</v>
      </c>
      <c r="F21" s="26">
        <v>8</v>
      </c>
      <c r="G21" s="24">
        <f t="shared" si="1"/>
        <v>14.28571428571428</v>
      </c>
      <c r="H21" s="26">
        <v>10</v>
      </c>
      <c r="I21" s="24">
        <f t="shared" si="2"/>
        <v>25</v>
      </c>
      <c r="J21" s="26">
        <v>14</v>
      </c>
      <c r="K21" s="24">
        <f t="shared" si="3"/>
        <v>39.99999999999999</v>
      </c>
      <c r="L21" s="26">
        <v>16</v>
      </c>
      <c r="M21" s="24">
        <f t="shared" si="4"/>
        <v>14.28571428571428</v>
      </c>
      <c r="N21" s="26">
        <v>10</v>
      </c>
      <c r="O21" s="24">
        <f t="shared" si="5"/>
        <v>-37.5</v>
      </c>
      <c r="P21" s="26">
        <v>9</v>
      </c>
      <c r="Q21" s="24">
        <f t="shared" si="6"/>
        <v>-9.999999999999998</v>
      </c>
      <c r="R21" s="26">
        <v>11</v>
      </c>
      <c r="S21" s="25">
        <f t="shared" si="7"/>
        <v>22.222222222222232</v>
      </c>
    </row>
    <row r="22" spans="1:19" ht="9" customHeight="1">
      <c r="A22" s="20">
        <v>19</v>
      </c>
      <c r="B22" s="21" t="s">
        <v>21</v>
      </c>
      <c r="C22" s="22">
        <v>34</v>
      </c>
      <c r="D22" s="26">
        <v>29</v>
      </c>
      <c r="E22" s="24">
        <f t="shared" si="0"/>
        <v>-14.70588235294118</v>
      </c>
      <c r="F22" s="26">
        <v>32</v>
      </c>
      <c r="G22" s="24">
        <f t="shared" si="1"/>
        <v>10.344827586206895</v>
      </c>
      <c r="H22" s="26">
        <v>36</v>
      </c>
      <c r="I22" s="24">
        <f t="shared" si="2"/>
        <v>12.5</v>
      </c>
      <c r="J22" s="26">
        <v>29</v>
      </c>
      <c r="K22" s="24">
        <f t="shared" si="3"/>
        <v>-19.444444444444443</v>
      </c>
      <c r="L22" s="26">
        <v>30</v>
      </c>
      <c r="M22" s="24">
        <f t="shared" si="4"/>
        <v>3.4482758620689724</v>
      </c>
      <c r="N22" s="26">
        <v>22</v>
      </c>
      <c r="O22" s="24">
        <f t="shared" si="5"/>
        <v>-26.66666666666667</v>
      </c>
      <c r="P22" s="26">
        <v>24</v>
      </c>
      <c r="Q22" s="24">
        <f t="shared" si="6"/>
        <v>9.090909090909083</v>
      </c>
      <c r="R22" s="26">
        <v>31</v>
      </c>
      <c r="S22" s="25">
        <f t="shared" si="7"/>
        <v>29.166666666666675</v>
      </c>
    </row>
    <row r="23" spans="1:19" ht="9" customHeight="1">
      <c r="A23" s="20">
        <v>20</v>
      </c>
      <c r="B23" s="21" t="s">
        <v>22</v>
      </c>
      <c r="C23" s="22">
        <v>4</v>
      </c>
      <c r="D23" s="26">
        <v>3</v>
      </c>
      <c r="E23" s="24">
        <f t="shared" si="0"/>
        <v>-25</v>
      </c>
      <c r="F23" s="26">
        <v>3</v>
      </c>
      <c r="G23" s="24">
        <f t="shared" si="1"/>
        <v>0</v>
      </c>
      <c r="H23" s="26" t="s">
        <v>4</v>
      </c>
      <c r="I23" s="24" t="str">
        <f t="shared" si="2"/>
        <v>.</v>
      </c>
      <c r="J23" s="26">
        <v>4</v>
      </c>
      <c r="K23" s="24" t="str">
        <f t="shared" si="3"/>
        <v>.</v>
      </c>
      <c r="L23" s="26">
        <v>3</v>
      </c>
      <c r="M23" s="24">
        <f t="shared" si="4"/>
        <v>-25</v>
      </c>
      <c r="N23" s="26">
        <v>1</v>
      </c>
      <c r="O23" s="24">
        <f t="shared" si="5"/>
        <v>-66.66666666666667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30</v>
      </c>
      <c r="D24" s="26">
        <v>26</v>
      </c>
      <c r="E24" s="24">
        <f t="shared" si="0"/>
        <v>-13.33333333333333</v>
      </c>
      <c r="F24" s="26">
        <v>26</v>
      </c>
      <c r="G24" s="24">
        <f t="shared" si="1"/>
        <v>0</v>
      </c>
      <c r="H24" s="26">
        <v>36</v>
      </c>
      <c r="I24" s="24">
        <f t="shared" si="2"/>
        <v>38.46153846153846</v>
      </c>
      <c r="J24" s="26">
        <v>42</v>
      </c>
      <c r="K24" s="24">
        <f t="shared" si="3"/>
        <v>16.666666666666675</v>
      </c>
      <c r="L24" s="26">
        <v>35</v>
      </c>
      <c r="M24" s="24">
        <f t="shared" si="4"/>
        <v>-16.666666666666664</v>
      </c>
      <c r="N24" s="26">
        <v>45</v>
      </c>
      <c r="O24" s="24">
        <f t="shared" si="5"/>
        <v>28.57142857142858</v>
      </c>
      <c r="P24" s="26">
        <v>63</v>
      </c>
      <c r="Q24" s="24">
        <f t="shared" si="6"/>
        <v>39.99999999999999</v>
      </c>
      <c r="R24" s="26">
        <v>53</v>
      </c>
      <c r="S24" s="25">
        <f t="shared" si="7"/>
        <v>-15.873015873015872</v>
      </c>
    </row>
    <row r="25" spans="1:19" ht="9" customHeight="1">
      <c r="A25" s="20">
        <v>22</v>
      </c>
      <c r="B25" s="21" t="s">
        <v>24</v>
      </c>
      <c r="C25" s="22">
        <v>38</v>
      </c>
      <c r="D25" s="26">
        <v>40</v>
      </c>
      <c r="E25" s="24">
        <f t="shared" si="0"/>
        <v>5.263157894736836</v>
      </c>
      <c r="F25" s="26">
        <v>38</v>
      </c>
      <c r="G25" s="24">
        <f t="shared" si="1"/>
        <v>-5.000000000000004</v>
      </c>
      <c r="H25" s="26">
        <v>33</v>
      </c>
      <c r="I25" s="24">
        <f t="shared" si="2"/>
        <v>-13.157894736842103</v>
      </c>
      <c r="J25" s="26">
        <v>34</v>
      </c>
      <c r="K25" s="24">
        <f t="shared" si="3"/>
        <v>3.0303030303030276</v>
      </c>
      <c r="L25" s="26">
        <v>44</v>
      </c>
      <c r="M25" s="24">
        <f t="shared" si="4"/>
        <v>29.41176470588236</v>
      </c>
      <c r="N25" s="26">
        <v>29</v>
      </c>
      <c r="O25" s="24">
        <f t="shared" si="5"/>
        <v>-34.09090909090909</v>
      </c>
      <c r="P25" s="26">
        <v>42</v>
      </c>
      <c r="Q25" s="24">
        <f t="shared" si="6"/>
        <v>44.827586206896555</v>
      </c>
      <c r="R25" s="26">
        <v>57</v>
      </c>
      <c r="S25" s="25">
        <f t="shared" si="7"/>
        <v>35.71428571428572</v>
      </c>
    </row>
    <row r="26" spans="1:19" ht="9" customHeight="1">
      <c r="A26" s="20">
        <v>23</v>
      </c>
      <c r="B26" s="21" t="s">
        <v>25</v>
      </c>
      <c r="C26" s="22">
        <v>94</v>
      </c>
      <c r="D26" s="26">
        <v>114</v>
      </c>
      <c r="E26" s="24">
        <f t="shared" si="0"/>
        <v>21.27659574468086</v>
      </c>
      <c r="F26" s="26">
        <v>100</v>
      </c>
      <c r="G26" s="24">
        <f t="shared" si="1"/>
        <v>-12.28070175438597</v>
      </c>
      <c r="H26" s="26">
        <v>102</v>
      </c>
      <c r="I26" s="24">
        <f t="shared" si="2"/>
        <v>2.0000000000000018</v>
      </c>
      <c r="J26" s="26">
        <v>107</v>
      </c>
      <c r="K26" s="24">
        <f t="shared" si="3"/>
        <v>4.90196078431373</v>
      </c>
      <c r="L26" s="26">
        <v>103</v>
      </c>
      <c r="M26" s="24">
        <f t="shared" si="4"/>
        <v>-3.738317757009346</v>
      </c>
      <c r="N26" s="26">
        <v>94</v>
      </c>
      <c r="O26" s="24">
        <f t="shared" si="5"/>
        <v>-8.737864077669899</v>
      </c>
      <c r="P26" s="26">
        <v>90</v>
      </c>
      <c r="Q26" s="24">
        <f t="shared" si="6"/>
        <v>-4.255319148936165</v>
      </c>
      <c r="R26" s="26">
        <v>107</v>
      </c>
      <c r="S26" s="25">
        <f t="shared" si="7"/>
        <v>18.88888888888889</v>
      </c>
    </row>
    <row r="27" spans="1:19" ht="9" customHeight="1">
      <c r="A27" s="20">
        <v>24</v>
      </c>
      <c r="B27" s="21" t="s">
        <v>26</v>
      </c>
      <c r="C27" s="22">
        <v>57</v>
      </c>
      <c r="D27" s="26">
        <v>36</v>
      </c>
      <c r="E27" s="24">
        <f t="shared" si="0"/>
        <v>-36.8421052631579</v>
      </c>
      <c r="F27" s="26">
        <v>14</v>
      </c>
      <c r="G27" s="24">
        <f t="shared" si="1"/>
        <v>-61.111111111111114</v>
      </c>
      <c r="H27" s="26">
        <v>16</v>
      </c>
      <c r="I27" s="24">
        <f t="shared" si="2"/>
        <v>14.28571428571428</v>
      </c>
      <c r="J27" s="26">
        <v>57</v>
      </c>
      <c r="K27" s="24">
        <f t="shared" si="3"/>
        <v>256.25</v>
      </c>
      <c r="L27" s="26">
        <v>65</v>
      </c>
      <c r="M27" s="24">
        <f t="shared" si="4"/>
        <v>14.035087719298245</v>
      </c>
      <c r="N27" s="26">
        <v>43</v>
      </c>
      <c r="O27" s="24">
        <f t="shared" si="5"/>
        <v>-33.84615384615385</v>
      </c>
      <c r="P27" s="26">
        <v>43</v>
      </c>
      <c r="Q27" s="24">
        <f t="shared" si="6"/>
        <v>0</v>
      </c>
      <c r="R27" s="26">
        <v>66</v>
      </c>
      <c r="S27" s="25">
        <f t="shared" si="7"/>
        <v>53.48837209302326</v>
      </c>
    </row>
    <row r="28" spans="1:19" s="31" customFormat="1" ht="9" customHeight="1">
      <c r="A28" s="20">
        <v>25</v>
      </c>
      <c r="B28" s="21" t="s">
        <v>27</v>
      </c>
      <c r="C28" s="29">
        <v>15</v>
      </c>
      <c r="D28" s="30">
        <v>11</v>
      </c>
      <c r="E28" s="24">
        <f t="shared" si="0"/>
        <v>-26.66666666666667</v>
      </c>
      <c r="F28" s="30">
        <v>10</v>
      </c>
      <c r="G28" s="24">
        <f t="shared" si="1"/>
        <v>-9.090909090909093</v>
      </c>
      <c r="H28" s="30">
        <v>13</v>
      </c>
      <c r="I28" s="24">
        <f t="shared" si="2"/>
        <v>30.000000000000004</v>
      </c>
      <c r="J28" s="30">
        <v>9</v>
      </c>
      <c r="K28" s="24">
        <f t="shared" si="3"/>
        <v>-30.76923076923077</v>
      </c>
      <c r="L28" s="30">
        <v>10</v>
      </c>
      <c r="M28" s="24">
        <f t="shared" si="4"/>
        <v>11.111111111111116</v>
      </c>
      <c r="N28" s="30">
        <v>8</v>
      </c>
      <c r="O28" s="24">
        <f t="shared" si="5"/>
        <v>-19.999999999999996</v>
      </c>
      <c r="P28" s="30">
        <v>11</v>
      </c>
      <c r="Q28" s="24">
        <f t="shared" si="6"/>
        <v>37.5</v>
      </c>
      <c r="R28" s="30">
        <v>7</v>
      </c>
      <c r="S28" s="25">
        <f t="shared" si="7"/>
        <v>-36.36363636363637</v>
      </c>
    </row>
    <row r="29" spans="1:19" ht="9" customHeight="1">
      <c r="A29" s="20">
        <v>26</v>
      </c>
      <c r="B29" s="21" t="s">
        <v>28</v>
      </c>
      <c r="C29" s="22">
        <v>13</v>
      </c>
      <c r="D29" s="26">
        <v>10</v>
      </c>
      <c r="E29" s="24">
        <f t="shared" si="0"/>
        <v>-23.076923076923073</v>
      </c>
      <c r="F29" s="26">
        <v>12</v>
      </c>
      <c r="G29" s="24">
        <f t="shared" si="1"/>
        <v>19.999999999999996</v>
      </c>
      <c r="H29" s="26">
        <v>11</v>
      </c>
      <c r="I29" s="24">
        <f t="shared" si="2"/>
        <v>-8.333333333333337</v>
      </c>
      <c r="J29" s="26">
        <v>7</v>
      </c>
      <c r="K29" s="24">
        <f t="shared" si="3"/>
        <v>-36.36363636363637</v>
      </c>
      <c r="L29" s="26">
        <v>6</v>
      </c>
      <c r="M29" s="24">
        <f t="shared" si="4"/>
        <v>-14.28571428571429</v>
      </c>
      <c r="N29" s="26">
        <v>6</v>
      </c>
      <c r="O29" s="24">
        <f t="shared" si="5"/>
        <v>0</v>
      </c>
      <c r="P29" s="26">
        <v>5</v>
      </c>
      <c r="Q29" s="24">
        <f t="shared" si="6"/>
        <v>-16.666666666666664</v>
      </c>
      <c r="R29" s="26">
        <v>5</v>
      </c>
      <c r="S29" s="25">
        <f t="shared" si="7"/>
        <v>0</v>
      </c>
    </row>
    <row r="30" spans="1:19" ht="9" customHeight="1">
      <c r="A30" s="20">
        <v>27</v>
      </c>
      <c r="B30" s="21" t="s">
        <v>29</v>
      </c>
      <c r="C30" s="22" t="s">
        <v>4</v>
      </c>
      <c r="D30" s="26">
        <v>0</v>
      </c>
      <c r="E30" s="24" t="str">
        <f t="shared" si="0"/>
        <v>.</v>
      </c>
      <c r="F30" s="26">
        <v>0</v>
      </c>
      <c r="G30" s="24" t="str">
        <f t="shared" si="1"/>
        <v>.</v>
      </c>
      <c r="H30" s="26">
        <v>0</v>
      </c>
      <c r="I30" s="24" t="str">
        <f t="shared" si="2"/>
        <v>.</v>
      </c>
      <c r="J30" s="26">
        <v>0</v>
      </c>
      <c r="K30" s="24" t="str">
        <f t="shared" si="3"/>
        <v>.</v>
      </c>
      <c r="L30" s="26">
        <v>0</v>
      </c>
      <c r="M30" s="24" t="str">
        <f t="shared" si="4"/>
        <v>.</v>
      </c>
      <c r="N30" s="26">
        <v>0</v>
      </c>
      <c r="O30" s="24" t="str">
        <f t="shared" si="5"/>
        <v>.</v>
      </c>
      <c r="P30" s="26">
        <v>0</v>
      </c>
      <c r="Q30" s="24" t="str">
        <f t="shared" si="6"/>
        <v>.</v>
      </c>
      <c r="R30" s="26">
        <v>0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14</v>
      </c>
      <c r="D31" s="26">
        <v>11</v>
      </c>
      <c r="E31" s="24">
        <f t="shared" si="0"/>
        <v>-21.42857142857143</v>
      </c>
      <c r="F31" s="26">
        <v>13</v>
      </c>
      <c r="G31" s="24">
        <f t="shared" si="1"/>
        <v>18.181818181818187</v>
      </c>
      <c r="H31" s="26">
        <v>12</v>
      </c>
      <c r="I31" s="24">
        <f t="shared" si="2"/>
        <v>-7.692307692307687</v>
      </c>
      <c r="J31" s="26">
        <v>11</v>
      </c>
      <c r="K31" s="24">
        <f t="shared" si="3"/>
        <v>-8.333333333333337</v>
      </c>
      <c r="L31" s="26">
        <v>12</v>
      </c>
      <c r="M31" s="24">
        <f t="shared" si="4"/>
        <v>9.090909090909083</v>
      </c>
      <c r="N31" s="26">
        <v>13</v>
      </c>
      <c r="O31" s="24">
        <f t="shared" si="5"/>
        <v>8.333333333333325</v>
      </c>
      <c r="P31" s="26">
        <v>10</v>
      </c>
      <c r="Q31" s="24">
        <f t="shared" si="6"/>
        <v>-23.076923076923073</v>
      </c>
      <c r="R31" s="26">
        <v>10</v>
      </c>
      <c r="S31" s="25">
        <f t="shared" si="7"/>
        <v>0</v>
      </c>
    </row>
    <row r="32" spans="1:19" ht="9" customHeight="1">
      <c r="A32" s="20">
        <v>29</v>
      </c>
      <c r="B32" s="21" t="s">
        <v>31</v>
      </c>
      <c r="C32" s="22">
        <v>113</v>
      </c>
      <c r="D32" s="26">
        <v>119</v>
      </c>
      <c r="E32" s="24">
        <f t="shared" si="0"/>
        <v>5.3097345132743445</v>
      </c>
      <c r="F32" s="26">
        <v>121</v>
      </c>
      <c r="G32" s="24">
        <f t="shared" si="1"/>
        <v>1.680672268907557</v>
      </c>
      <c r="H32" s="26">
        <v>105</v>
      </c>
      <c r="I32" s="24">
        <f t="shared" si="2"/>
        <v>-13.223140495867769</v>
      </c>
      <c r="J32" s="26">
        <v>72</v>
      </c>
      <c r="K32" s="24">
        <f t="shared" si="3"/>
        <v>-31.428571428571427</v>
      </c>
      <c r="L32" s="26">
        <v>99</v>
      </c>
      <c r="M32" s="24">
        <f t="shared" si="4"/>
        <v>37.5</v>
      </c>
      <c r="N32" s="26">
        <v>60</v>
      </c>
      <c r="O32" s="24">
        <f t="shared" si="5"/>
        <v>-39.39393939393939</v>
      </c>
      <c r="P32" s="26">
        <v>83</v>
      </c>
      <c r="Q32" s="24">
        <f t="shared" si="6"/>
        <v>38.33333333333333</v>
      </c>
      <c r="R32" s="26">
        <v>96</v>
      </c>
      <c r="S32" s="25">
        <f t="shared" si="7"/>
        <v>15.662650602409634</v>
      </c>
    </row>
    <row r="33" spans="1:19" ht="9" customHeight="1">
      <c r="A33" s="20">
        <v>30</v>
      </c>
      <c r="B33" s="21" t="s">
        <v>32</v>
      </c>
      <c r="C33" s="22">
        <v>6</v>
      </c>
      <c r="D33" s="26">
        <v>7</v>
      </c>
      <c r="E33" s="24">
        <f t="shared" si="0"/>
        <v>16.666666666666675</v>
      </c>
      <c r="F33" s="26">
        <v>8</v>
      </c>
      <c r="G33" s="24">
        <f t="shared" si="1"/>
        <v>14.28571428571428</v>
      </c>
      <c r="H33" s="26">
        <v>2</v>
      </c>
      <c r="I33" s="24">
        <f t="shared" si="2"/>
        <v>-75</v>
      </c>
      <c r="J33" s="26">
        <v>25</v>
      </c>
      <c r="K33" s="24">
        <f t="shared" si="3"/>
        <v>1150</v>
      </c>
      <c r="L33" s="26">
        <v>38</v>
      </c>
      <c r="M33" s="24">
        <f t="shared" si="4"/>
        <v>52</v>
      </c>
      <c r="N33" s="26">
        <v>29</v>
      </c>
      <c r="O33" s="24">
        <f t="shared" si="5"/>
        <v>-23.684210526315784</v>
      </c>
      <c r="P33" s="26">
        <v>33</v>
      </c>
      <c r="Q33" s="24">
        <f t="shared" si="6"/>
        <v>13.793103448275868</v>
      </c>
      <c r="R33" s="26">
        <v>33</v>
      </c>
      <c r="S33" s="25">
        <f t="shared" si="7"/>
        <v>0</v>
      </c>
    </row>
    <row r="34" spans="1:19" ht="9" customHeight="1">
      <c r="A34" s="20">
        <v>31</v>
      </c>
      <c r="B34" s="21" t="s">
        <v>33</v>
      </c>
      <c r="C34" s="22">
        <v>37</v>
      </c>
      <c r="D34" s="26">
        <v>42</v>
      </c>
      <c r="E34" s="24">
        <f t="shared" si="0"/>
        <v>13.513513513513509</v>
      </c>
      <c r="F34" s="26">
        <v>51</v>
      </c>
      <c r="G34" s="24">
        <f t="shared" si="1"/>
        <v>21.42857142857142</v>
      </c>
      <c r="H34" s="26">
        <v>45</v>
      </c>
      <c r="I34" s="24">
        <f t="shared" si="2"/>
        <v>-11.764705882352944</v>
      </c>
      <c r="J34" s="26">
        <v>52</v>
      </c>
      <c r="K34" s="24">
        <f t="shared" si="3"/>
        <v>15.555555555555545</v>
      </c>
      <c r="L34" s="26">
        <v>77</v>
      </c>
      <c r="M34" s="24">
        <f t="shared" si="4"/>
        <v>48.07692307692308</v>
      </c>
      <c r="N34" s="26">
        <v>93</v>
      </c>
      <c r="O34" s="24">
        <f t="shared" si="5"/>
        <v>20.779220779220786</v>
      </c>
      <c r="P34" s="26">
        <v>65</v>
      </c>
      <c r="Q34" s="24">
        <f t="shared" si="6"/>
        <v>-30.107526881720425</v>
      </c>
      <c r="R34" s="26">
        <v>93</v>
      </c>
      <c r="S34" s="25">
        <f t="shared" si="7"/>
        <v>43.07692307692308</v>
      </c>
    </row>
    <row r="35" spans="1:19" ht="9" customHeight="1">
      <c r="A35" s="20">
        <v>32</v>
      </c>
      <c r="B35" s="21" t="s">
        <v>34</v>
      </c>
      <c r="C35" s="22">
        <v>144</v>
      </c>
      <c r="D35" s="26">
        <v>152</v>
      </c>
      <c r="E35" s="24">
        <f t="shared" si="0"/>
        <v>5.555555555555558</v>
      </c>
      <c r="F35" s="26">
        <v>148</v>
      </c>
      <c r="G35" s="24">
        <f t="shared" si="1"/>
        <v>-2.631578947368418</v>
      </c>
      <c r="H35" s="26">
        <v>144</v>
      </c>
      <c r="I35" s="24">
        <f t="shared" si="2"/>
        <v>-2.7027027027026973</v>
      </c>
      <c r="J35" s="26">
        <v>137</v>
      </c>
      <c r="K35" s="24">
        <f t="shared" si="3"/>
        <v>-4.861111111111116</v>
      </c>
      <c r="L35" s="26">
        <v>200</v>
      </c>
      <c r="M35" s="24">
        <f t="shared" si="4"/>
        <v>45.98540145985402</v>
      </c>
      <c r="N35" s="26">
        <v>180</v>
      </c>
      <c r="O35" s="24">
        <f t="shared" si="5"/>
        <v>-9.999999999999998</v>
      </c>
      <c r="P35" s="26">
        <v>197</v>
      </c>
      <c r="Q35" s="24">
        <f t="shared" si="6"/>
        <v>9.444444444444455</v>
      </c>
      <c r="R35" s="26">
        <v>215</v>
      </c>
      <c r="S35" s="25">
        <f t="shared" si="7"/>
        <v>9.137055837563457</v>
      </c>
    </row>
    <row r="36" spans="1:19" ht="9" customHeight="1">
      <c r="A36" s="20">
        <v>33</v>
      </c>
      <c r="B36" s="21" t="s">
        <v>35</v>
      </c>
      <c r="C36" s="22">
        <v>51</v>
      </c>
      <c r="D36" s="26">
        <v>46</v>
      </c>
      <c r="E36" s="24">
        <f t="shared" si="0"/>
        <v>-9.80392156862745</v>
      </c>
      <c r="F36" s="26">
        <v>40</v>
      </c>
      <c r="G36" s="24">
        <f t="shared" si="1"/>
        <v>-13.043478260869568</v>
      </c>
      <c r="H36" s="26">
        <v>33</v>
      </c>
      <c r="I36" s="24">
        <f t="shared" si="2"/>
        <v>-17.500000000000004</v>
      </c>
      <c r="J36" s="26">
        <v>20</v>
      </c>
      <c r="K36" s="24">
        <f t="shared" si="3"/>
        <v>-39.39393939393939</v>
      </c>
      <c r="L36" s="26">
        <v>38</v>
      </c>
      <c r="M36" s="24">
        <f t="shared" si="4"/>
        <v>89.99999999999999</v>
      </c>
      <c r="N36" s="26">
        <v>36</v>
      </c>
      <c r="O36" s="24">
        <f t="shared" si="5"/>
        <v>-5.263157894736848</v>
      </c>
      <c r="P36" s="26">
        <v>24</v>
      </c>
      <c r="Q36" s="24">
        <f t="shared" si="6"/>
        <v>-33.333333333333336</v>
      </c>
      <c r="R36" s="26">
        <v>23</v>
      </c>
      <c r="S36" s="25">
        <f t="shared" si="7"/>
        <v>-4.1666666666666625</v>
      </c>
    </row>
    <row r="37" spans="1:19" ht="9" customHeight="1">
      <c r="A37" s="20">
        <v>34</v>
      </c>
      <c r="B37" s="21" t="s">
        <v>36</v>
      </c>
      <c r="C37" s="22">
        <v>61</v>
      </c>
      <c r="D37" s="26">
        <v>45</v>
      </c>
      <c r="E37" s="24">
        <f aca="true" t="shared" si="8" ref="E37:E68">IF(D37&lt;&gt;".",IF(C37&lt;&gt;".",IF(C37&gt;0,(D37/C37-1)*100,"."),"."),".")</f>
        <v>-26.22950819672131</v>
      </c>
      <c r="F37" s="26">
        <v>40</v>
      </c>
      <c r="G37" s="24">
        <f aca="true" t="shared" si="9" ref="G37:G68">IF(F37&lt;&gt;".",IF(D37&lt;&gt;".",IF(D37&gt;0,(F37/D37-1)*100,"."),"."),".")</f>
        <v>-11.111111111111116</v>
      </c>
      <c r="H37" s="26">
        <v>42</v>
      </c>
      <c r="I37" s="24">
        <f aca="true" t="shared" si="10" ref="I37:I68">IF(H37&lt;&gt;".",IF(F37&lt;&gt;".",IF(F37&gt;0,(H37/F37-1)*100,"."),"."),".")</f>
        <v>5.000000000000004</v>
      </c>
      <c r="J37" s="26">
        <v>34</v>
      </c>
      <c r="K37" s="24">
        <f aca="true" t="shared" si="11" ref="K37:K68">IF(J37&lt;&gt;".",IF(H37&lt;&gt;".",IF(H37&gt;0,(J37/H37-1)*100,"."),"."),".")</f>
        <v>-19.047619047619047</v>
      </c>
      <c r="L37" s="26">
        <v>37</v>
      </c>
      <c r="M37" s="24">
        <f aca="true" t="shared" si="12" ref="M37:M68">IF(L37&lt;&gt;".",IF(J37&lt;&gt;".",IF(J37&gt;0,(L37/J37-1)*100,"."),"."),".")</f>
        <v>8.823529411764696</v>
      </c>
      <c r="N37" s="26">
        <v>31</v>
      </c>
      <c r="O37" s="24">
        <f aca="true" t="shared" si="13" ref="O37:O68">IF(N37&lt;&gt;".",IF(L37&lt;&gt;".",IF(L37&gt;0,(N37/L37-1)*100,"."),"."),".")</f>
        <v>-16.216216216216218</v>
      </c>
      <c r="P37" s="26">
        <v>18</v>
      </c>
      <c r="Q37" s="24">
        <f aca="true" t="shared" si="14" ref="Q37:Q68">IF(P37&lt;&gt;".",IF(N37&lt;&gt;".",IF(N37&gt;0,(P37/N37-1)*100,"."),"."),".")</f>
        <v>-41.93548387096774</v>
      </c>
      <c r="R37" s="26">
        <v>41</v>
      </c>
      <c r="S37" s="25">
        <f aca="true" t="shared" si="15" ref="S37:S68">IF(R37&lt;&gt;".",IF(P37&lt;&gt;".",IF(P37&gt;0,(R37/P37-1)*100,"."),"."),".")</f>
        <v>127.77777777777777</v>
      </c>
    </row>
    <row r="38" spans="1:19" ht="9" customHeight="1">
      <c r="A38" s="20">
        <v>35</v>
      </c>
      <c r="B38" s="21" t="s">
        <v>37</v>
      </c>
      <c r="C38" s="22">
        <v>67</v>
      </c>
      <c r="D38" s="26">
        <v>56</v>
      </c>
      <c r="E38" s="24">
        <f t="shared" si="8"/>
        <v>-16.417910447761198</v>
      </c>
      <c r="F38" s="26">
        <v>71</v>
      </c>
      <c r="G38" s="24">
        <f t="shared" si="9"/>
        <v>26.785714285714278</v>
      </c>
      <c r="H38" s="26">
        <v>77</v>
      </c>
      <c r="I38" s="24">
        <f t="shared" si="10"/>
        <v>8.450704225352123</v>
      </c>
      <c r="J38" s="26">
        <v>53</v>
      </c>
      <c r="K38" s="24">
        <f t="shared" si="11"/>
        <v>-31.16883116883117</v>
      </c>
      <c r="L38" s="26">
        <v>61</v>
      </c>
      <c r="M38" s="24">
        <f t="shared" si="12"/>
        <v>15.094339622641506</v>
      </c>
      <c r="N38" s="26">
        <v>64</v>
      </c>
      <c r="O38" s="24">
        <f t="shared" si="13"/>
        <v>4.918032786885251</v>
      </c>
      <c r="P38" s="26">
        <v>48</v>
      </c>
      <c r="Q38" s="24">
        <f t="shared" si="14"/>
        <v>-25</v>
      </c>
      <c r="R38" s="26">
        <v>57</v>
      </c>
      <c r="S38" s="25">
        <f t="shared" si="15"/>
        <v>18.75</v>
      </c>
    </row>
    <row r="39" spans="1:19" ht="9" customHeight="1">
      <c r="A39" s="20">
        <v>36</v>
      </c>
      <c r="B39" s="21" t="s">
        <v>38</v>
      </c>
      <c r="C39" s="22">
        <v>53</v>
      </c>
      <c r="D39" s="26">
        <v>63</v>
      </c>
      <c r="E39" s="24">
        <f t="shared" si="8"/>
        <v>18.867924528301884</v>
      </c>
      <c r="F39" s="26">
        <v>67</v>
      </c>
      <c r="G39" s="24">
        <f t="shared" si="9"/>
        <v>6.349206349206349</v>
      </c>
      <c r="H39" s="26">
        <v>61</v>
      </c>
      <c r="I39" s="24">
        <f t="shared" si="10"/>
        <v>-8.955223880597018</v>
      </c>
      <c r="J39" s="26">
        <v>70</v>
      </c>
      <c r="K39" s="24">
        <f t="shared" si="11"/>
        <v>14.754098360655732</v>
      </c>
      <c r="L39" s="26">
        <v>63</v>
      </c>
      <c r="M39" s="24">
        <f t="shared" si="12"/>
        <v>-9.999999999999998</v>
      </c>
      <c r="N39" s="26">
        <v>66</v>
      </c>
      <c r="O39" s="24">
        <f t="shared" si="13"/>
        <v>4.761904761904767</v>
      </c>
      <c r="P39" s="26">
        <v>49</v>
      </c>
      <c r="Q39" s="24">
        <f t="shared" si="14"/>
        <v>-25.757575757575758</v>
      </c>
      <c r="R39" s="26">
        <v>68</v>
      </c>
      <c r="S39" s="25">
        <f t="shared" si="15"/>
        <v>38.775510204081634</v>
      </c>
    </row>
    <row r="40" spans="1:19" ht="9" customHeight="1">
      <c r="A40" s="20">
        <v>37</v>
      </c>
      <c r="B40" s="21" t="s">
        <v>39</v>
      </c>
      <c r="C40" s="22">
        <v>4</v>
      </c>
      <c r="D40" s="26">
        <v>3</v>
      </c>
      <c r="E40" s="24">
        <f t="shared" si="8"/>
        <v>-25</v>
      </c>
      <c r="F40" s="26">
        <v>7</v>
      </c>
      <c r="G40" s="24">
        <f t="shared" si="9"/>
        <v>133.33333333333334</v>
      </c>
      <c r="H40" s="26">
        <v>4</v>
      </c>
      <c r="I40" s="24">
        <f t="shared" si="10"/>
        <v>-42.85714285714286</v>
      </c>
      <c r="J40" s="26">
        <v>8</v>
      </c>
      <c r="K40" s="24">
        <f t="shared" si="11"/>
        <v>100</v>
      </c>
      <c r="L40" s="26">
        <v>11</v>
      </c>
      <c r="M40" s="24">
        <f t="shared" si="12"/>
        <v>37.5</v>
      </c>
      <c r="N40" s="26">
        <v>8</v>
      </c>
      <c r="O40" s="24">
        <f t="shared" si="13"/>
        <v>-27.27272727272727</v>
      </c>
      <c r="P40" s="26">
        <v>9</v>
      </c>
      <c r="Q40" s="24">
        <f t="shared" si="14"/>
        <v>12.5</v>
      </c>
      <c r="R40" s="26">
        <v>13</v>
      </c>
      <c r="S40" s="25">
        <f t="shared" si="15"/>
        <v>44.44444444444444</v>
      </c>
    </row>
    <row r="41" spans="1:19" ht="9" customHeight="1">
      <c r="A41" s="20">
        <v>38</v>
      </c>
      <c r="B41" s="21" t="s">
        <v>40</v>
      </c>
      <c r="C41" s="22">
        <v>11</v>
      </c>
      <c r="D41" s="26">
        <v>9</v>
      </c>
      <c r="E41" s="24">
        <f t="shared" si="8"/>
        <v>-18.181818181818176</v>
      </c>
      <c r="F41" s="26">
        <v>13</v>
      </c>
      <c r="G41" s="24">
        <f t="shared" si="9"/>
        <v>44.44444444444444</v>
      </c>
      <c r="H41" s="26">
        <v>10</v>
      </c>
      <c r="I41" s="24">
        <f t="shared" si="10"/>
        <v>-23.076923076923073</v>
      </c>
      <c r="J41" s="26">
        <v>5</v>
      </c>
      <c r="K41" s="24">
        <f t="shared" si="11"/>
        <v>-50</v>
      </c>
      <c r="L41" s="26">
        <v>4</v>
      </c>
      <c r="M41" s="24">
        <f t="shared" si="12"/>
        <v>-19.999999999999996</v>
      </c>
      <c r="N41" s="26" t="s">
        <v>4</v>
      </c>
      <c r="O41" s="24" t="str">
        <f t="shared" si="13"/>
        <v>.</v>
      </c>
      <c r="P41" s="26">
        <v>6</v>
      </c>
      <c r="Q41" s="24" t="str">
        <f t="shared" si="14"/>
        <v>.</v>
      </c>
      <c r="R41" s="26">
        <v>6</v>
      </c>
      <c r="S41" s="25">
        <f t="shared" si="15"/>
        <v>0</v>
      </c>
    </row>
    <row r="42" spans="1:19" ht="9" customHeight="1">
      <c r="A42" s="20">
        <v>39</v>
      </c>
      <c r="B42" s="21" t="s">
        <v>41</v>
      </c>
      <c r="C42" s="22">
        <v>72</v>
      </c>
      <c r="D42" s="26">
        <v>60</v>
      </c>
      <c r="E42" s="24">
        <f t="shared" si="8"/>
        <v>-16.666666666666664</v>
      </c>
      <c r="F42" s="26">
        <v>68</v>
      </c>
      <c r="G42" s="24">
        <f t="shared" si="9"/>
        <v>13.33333333333333</v>
      </c>
      <c r="H42" s="26">
        <v>60</v>
      </c>
      <c r="I42" s="24">
        <f t="shared" si="10"/>
        <v>-11.764705882352944</v>
      </c>
      <c r="J42" s="26">
        <v>63</v>
      </c>
      <c r="K42" s="24">
        <f t="shared" si="11"/>
        <v>5.000000000000004</v>
      </c>
      <c r="L42" s="26">
        <v>66</v>
      </c>
      <c r="M42" s="24">
        <f t="shared" si="12"/>
        <v>4.761904761904767</v>
      </c>
      <c r="N42" s="26">
        <v>69</v>
      </c>
      <c r="O42" s="24">
        <f t="shared" si="13"/>
        <v>4.545454545454541</v>
      </c>
      <c r="P42" s="26">
        <v>60</v>
      </c>
      <c r="Q42" s="24">
        <f t="shared" si="14"/>
        <v>-13.043478260869568</v>
      </c>
      <c r="R42" s="26">
        <v>71</v>
      </c>
      <c r="S42" s="25">
        <f t="shared" si="15"/>
        <v>18.333333333333336</v>
      </c>
    </row>
    <row r="43" spans="1:19" ht="9" customHeight="1">
      <c r="A43" s="20">
        <v>40</v>
      </c>
      <c r="B43" s="21" t="s">
        <v>42</v>
      </c>
      <c r="C43" s="22" t="s">
        <v>4</v>
      </c>
      <c r="D43" s="26">
        <v>2</v>
      </c>
      <c r="E43" s="24" t="str">
        <f t="shared" si="8"/>
        <v>.</v>
      </c>
      <c r="F43" s="26">
        <v>5</v>
      </c>
      <c r="G43" s="24">
        <f t="shared" si="9"/>
        <v>150</v>
      </c>
      <c r="H43" s="26">
        <v>2</v>
      </c>
      <c r="I43" s="24">
        <f t="shared" si="10"/>
        <v>-60</v>
      </c>
      <c r="J43" s="26">
        <v>3</v>
      </c>
      <c r="K43" s="24">
        <f t="shared" si="11"/>
        <v>50</v>
      </c>
      <c r="L43" s="26">
        <v>4</v>
      </c>
      <c r="M43" s="24">
        <f t="shared" si="12"/>
        <v>33.33333333333333</v>
      </c>
      <c r="N43" s="26">
        <v>2</v>
      </c>
      <c r="O43" s="24">
        <f t="shared" si="13"/>
        <v>-50</v>
      </c>
      <c r="P43" s="26">
        <v>3</v>
      </c>
      <c r="Q43" s="24">
        <f t="shared" si="14"/>
        <v>50</v>
      </c>
      <c r="R43" s="26">
        <v>3</v>
      </c>
      <c r="S43" s="25">
        <f t="shared" si="15"/>
        <v>0</v>
      </c>
    </row>
    <row r="44" spans="1:19" ht="9" customHeight="1">
      <c r="A44" s="20">
        <v>41</v>
      </c>
      <c r="B44" s="21" t="s">
        <v>43</v>
      </c>
      <c r="C44" s="22">
        <v>10</v>
      </c>
      <c r="D44" s="26">
        <v>9</v>
      </c>
      <c r="E44" s="24">
        <f t="shared" si="8"/>
        <v>-9.999999999999998</v>
      </c>
      <c r="F44" s="26">
        <v>10</v>
      </c>
      <c r="G44" s="24">
        <f t="shared" si="9"/>
        <v>11.111111111111116</v>
      </c>
      <c r="H44" s="26">
        <v>11</v>
      </c>
      <c r="I44" s="24">
        <f t="shared" si="10"/>
        <v>10.000000000000009</v>
      </c>
      <c r="J44" s="26">
        <v>13</v>
      </c>
      <c r="K44" s="24">
        <f t="shared" si="11"/>
        <v>18.181818181818187</v>
      </c>
      <c r="L44" s="26" t="s">
        <v>4</v>
      </c>
      <c r="M44" s="24" t="str">
        <f t="shared" si="12"/>
        <v>.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7</v>
      </c>
      <c r="D45" s="26">
        <v>5</v>
      </c>
      <c r="E45" s="24">
        <f t="shared" si="8"/>
        <v>-28.57142857142857</v>
      </c>
      <c r="F45" s="26">
        <v>7</v>
      </c>
      <c r="G45" s="24">
        <f t="shared" si="9"/>
        <v>39.99999999999999</v>
      </c>
      <c r="H45" s="26">
        <v>9</v>
      </c>
      <c r="I45" s="24">
        <f t="shared" si="10"/>
        <v>28.57142857142858</v>
      </c>
      <c r="J45" s="26">
        <v>2</v>
      </c>
      <c r="K45" s="24">
        <f t="shared" si="11"/>
        <v>-77.77777777777779</v>
      </c>
      <c r="L45" s="26">
        <v>6</v>
      </c>
      <c r="M45" s="24">
        <f t="shared" si="12"/>
        <v>200</v>
      </c>
      <c r="N45" s="26">
        <v>4</v>
      </c>
      <c r="O45" s="24">
        <f t="shared" si="13"/>
        <v>-33.333333333333336</v>
      </c>
      <c r="P45" s="26">
        <v>8</v>
      </c>
      <c r="Q45" s="24">
        <f t="shared" si="14"/>
        <v>100</v>
      </c>
      <c r="R45" s="26">
        <v>8</v>
      </c>
      <c r="S45" s="25">
        <f t="shared" si="15"/>
        <v>0</v>
      </c>
    </row>
    <row r="46" spans="1:19" ht="9" customHeight="1">
      <c r="A46" s="20">
        <v>43</v>
      </c>
      <c r="B46" s="21" t="s">
        <v>45</v>
      </c>
      <c r="C46" s="22">
        <v>3</v>
      </c>
      <c r="D46" s="26" t="s">
        <v>4</v>
      </c>
      <c r="E46" s="24" t="str">
        <f t="shared" si="8"/>
        <v>.</v>
      </c>
      <c r="F46" s="26">
        <v>3</v>
      </c>
      <c r="G46" s="24" t="str">
        <f t="shared" si="9"/>
        <v>.</v>
      </c>
      <c r="H46" s="26">
        <v>1</v>
      </c>
      <c r="I46" s="24">
        <f t="shared" si="10"/>
        <v>-66.66666666666667</v>
      </c>
      <c r="J46" s="26">
        <v>1</v>
      </c>
      <c r="K46" s="24">
        <f t="shared" si="11"/>
        <v>0</v>
      </c>
      <c r="L46" s="26">
        <v>1</v>
      </c>
      <c r="M46" s="24">
        <f t="shared" si="12"/>
        <v>0</v>
      </c>
      <c r="N46" s="26" t="s">
        <v>4</v>
      </c>
      <c r="O46" s="24" t="str">
        <f t="shared" si="13"/>
        <v>.</v>
      </c>
      <c r="P46" s="26">
        <v>1</v>
      </c>
      <c r="Q46" s="24" t="str">
        <f t="shared" si="14"/>
        <v>.</v>
      </c>
      <c r="R46" s="26">
        <v>1</v>
      </c>
      <c r="S46" s="25">
        <f t="shared" si="15"/>
        <v>0</v>
      </c>
    </row>
    <row r="47" spans="1:19" ht="9" customHeight="1">
      <c r="A47" s="20">
        <v>44</v>
      </c>
      <c r="B47" s="21" t="s">
        <v>46</v>
      </c>
      <c r="C47" s="22">
        <v>48</v>
      </c>
      <c r="D47" s="26">
        <v>44</v>
      </c>
      <c r="E47" s="24">
        <f t="shared" si="8"/>
        <v>-8.333333333333337</v>
      </c>
      <c r="F47" s="26">
        <v>51</v>
      </c>
      <c r="G47" s="24">
        <f t="shared" si="9"/>
        <v>15.909090909090917</v>
      </c>
      <c r="H47" s="26">
        <v>58</v>
      </c>
      <c r="I47" s="24">
        <f t="shared" si="10"/>
        <v>13.725490196078427</v>
      </c>
      <c r="J47" s="26">
        <v>60</v>
      </c>
      <c r="K47" s="24">
        <f t="shared" si="11"/>
        <v>3.4482758620689724</v>
      </c>
      <c r="L47" s="26">
        <v>66</v>
      </c>
      <c r="M47" s="24">
        <f t="shared" si="12"/>
        <v>10.000000000000009</v>
      </c>
      <c r="N47" s="26">
        <v>43</v>
      </c>
      <c r="O47" s="24">
        <f t="shared" si="13"/>
        <v>-34.84848484848485</v>
      </c>
      <c r="P47" s="26">
        <v>42</v>
      </c>
      <c r="Q47" s="24">
        <f t="shared" si="14"/>
        <v>-2.3255813953488413</v>
      </c>
      <c r="R47" s="26">
        <v>56</v>
      </c>
      <c r="S47" s="25">
        <f t="shared" si="15"/>
        <v>33.33333333333333</v>
      </c>
    </row>
    <row r="48" spans="1:19" ht="9" customHeight="1">
      <c r="A48" s="20">
        <v>45</v>
      </c>
      <c r="B48" s="21" t="s">
        <v>47</v>
      </c>
      <c r="C48" s="22">
        <v>9</v>
      </c>
      <c r="D48" s="26">
        <v>7</v>
      </c>
      <c r="E48" s="24">
        <f t="shared" si="8"/>
        <v>-22.22222222222222</v>
      </c>
      <c r="F48" s="26">
        <v>9</v>
      </c>
      <c r="G48" s="24">
        <f t="shared" si="9"/>
        <v>28.57142857142858</v>
      </c>
      <c r="H48" s="26">
        <v>10</v>
      </c>
      <c r="I48" s="24">
        <f t="shared" si="10"/>
        <v>11.111111111111116</v>
      </c>
      <c r="J48" s="26">
        <v>7</v>
      </c>
      <c r="K48" s="24">
        <f t="shared" si="11"/>
        <v>-30.000000000000004</v>
      </c>
      <c r="L48" s="26">
        <v>10</v>
      </c>
      <c r="M48" s="24">
        <f t="shared" si="12"/>
        <v>42.85714285714286</v>
      </c>
      <c r="N48" s="26">
        <v>10</v>
      </c>
      <c r="O48" s="24">
        <f t="shared" si="13"/>
        <v>0</v>
      </c>
      <c r="P48" s="26">
        <v>12</v>
      </c>
      <c r="Q48" s="24">
        <f t="shared" si="14"/>
        <v>19.999999999999996</v>
      </c>
      <c r="R48" s="26">
        <v>9</v>
      </c>
      <c r="S48" s="25">
        <f t="shared" si="15"/>
        <v>-25</v>
      </c>
    </row>
    <row r="49" spans="1:19" ht="9" customHeight="1">
      <c r="A49" s="20">
        <v>46</v>
      </c>
      <c r="B49" s="21" t="s">
        <v>48</v>
      </c>
      <c r="C49" s="22">
        <v>19</v>
      </c>
      <c r="D49" s="26">
        <v>18</v>
      </c>
      <c r="E49" s="24">
        <f t="shared" si="8"/>
        <v>-5.263157894736848</v>
      </c>
      <c r="F49" s="26">
        <v>15</v>
      </c>
      <c r="G49" s="24">
        <f t="shared" si="9"/>
        <v>-16.666666666666664</v>
      </c>
      <c r="H49" s="26">
        <v>9</v>
      </c>
      <c r="I49" s="24">
        <f t="shared" si="10"/>
        <v>-40</v>
      </c>
      <c r="J49" s="26">
        <v>11</v>
      </c>
      <c r="K49" s="24">
        <f t="shared" si="11"/>
        <v>22.222222222222232</v>
      </c>
      <c r="L49" s="26">
        <v>16</v>
      </c>
      <c r="M49" s="24">
        <f t="shared" si="12"/>
        <v>45.45454545454546</v>
      </c>
      <c r="N49" s="26">
        <v>16</v>
      </c>
      <c r="O49" s="24">
        <f t="shared" si="13"/>
        <v>0</v>
      </c>
      <c r="P49" s="26">
        <v>8</v>
      </c>
      <c r="Q49" s="24">
        <f t="shared" si="14"/>
        <v>-50</v>
      </c>
      <c r="R49" s="26">
        <v>7</v>
      </c>
      <c r="S49" s="25">
        <f t="shared" si="15"/>
        <v>-12.5</v>
      </c>
    </row>
    <row r="50" spans="1:19" ht="9" customHeight="1">
      <c r="A50" s="20">
        <v>47</v>
      </c>
      <c r="B50" s="21" t="s">
        <v>49</v>
      </c>
      <c r="C50" s="22">
        <v>7</v>
      </c>
      <c r="D50" s="26">
        <v>16</v>
      </c>
      <c r="E50" s="24">
        <f t="shared" si="8"/>
        <v>128.57142857142856</v>
      </c>
      <c r="F50" s="26">
        <v>14</v>
      </c>
      <c r="G50" s="24">
        <f t="shared" si="9"/>
        <v>-12.5</v>
      </c>
      <c r="H50" s="26">
        <v>14</v>
      </c>
      <c r="I50" s="24">
        <f t="shared" si="10"/>
        <v>0</v>
      </c>
      <c r="J50" s="26">
        <v>10</v>
      </c>
      <c r="K50" s="24">
        <f t="shared" si="11"/>
        <v>-28.57142857142857</v>
      </c>
      <c r="L50" s="26">
        <v>20</v>
      </c>
      <c r="M50" s="24">
        <f t="shared" si="12"/>
        <v>100</v>
      </c>
      <c r="N50" s="26">
        <v>14</v>
      </c>
      <c r="O50" s="24">
        <f t="shared" si="13"/>
        <v>-30.000000000000004</v>
      </c>
      <c r="P50" s="26">
        <v>20</v>
      </c>
      <c r="Q50" s="24">
        <f t="shared" si="14"/>
        <v>42.85714285714286</v>
      </c>
      <c r="R50" s="26">
        <v>24</v>
      </c>
      <c r="S50" s="25">
        <f t="shared" si="15"/>
        <v>19.999999999999996</v>
      </c>
    </row>
    <row r="51" spans="1:19" ht="9" customHeight="1">
      <c r="A51" s="20">
        <v>48</v>
      </c>
      <c r="B51" s="21" t="s">
        <v>50</v>
      </c>
      <c r="C51" s="22">
        <v>118</v>
      </c>
      <c r="D51" s="26">
        <v>92</v>
      </c>
      <c r="E51" s="24">
        <f t="shared" si="8"/>
        <v>-22.033898305084744</v>
      </c>
      <c r="F51" s="26">
        <v>88</v>
      </c>
      <c r="G51" s="24">
        <f t="shared" si="9"/>
        <v>-4.347826086956519</v>
      </c>
      <c r="H51" s="26">
        <v>50</v>
      </c>
      <c r="I51" s="24">
        <f t="shared" si="10"/>
        <v>-43.18181818181818</v>
      </c>
      <c r="J51" s="26">
        <v>81</v>
      </c>
      <c r="K51" s="24">
        <f t="shared" si="11"/>
        <v>62.000000000000014</v>
      </c>
      <c r="L51" s="26">
        <v>41</v>
      </c>
      <c r="M51" s="24">
        <f t="shared" si="12"/>
        <v>-49.382716049382715</v>
      </c>
      <c r="N51" s="26">
        <v>41</v>
      </c>
      <c r="O51" s="24">
        <f t="shared" si="13"/>
        <v>0</v>
      </c>
      <c r="P51" s="26">
        <v>64</v>
      </c>
      <c r="Q51" s="24">
        <f t="shared" si="14"/>
        <v>56.09756097560976</v>
      </c>
      <c r="R51" s="26">
        <v>65</v>
      </c>
      <c r="S51" s="25">
        <f t="shared" si="15"/>
        <v>1.5625</v>
      </c>
    </row>
    <row r="52" spans="1:19" ht="9" customHeight="1">
      <c r="A52" s="20">
        <v>49</v>
      </c>
      <c r="B52" s="21" t="s">
        <v>51</v>
      </c>
      <c r="C52" s="22">
        <v>121</v>
      </c>
      <c r="D52" s="26">
        <v>125</v>
      </c>
      <c r="E52" s="24">
        <f t="shared" si="8"/>
        <v>3.305785123966931</v>
      </c>
      <c r="F52" s="26">
        <v>111</v>
      </c>
      <c r="G52" s="24">
        <f t="shared" si="9"/>
        <v>-11.2</v>
      </c>
      <c r="H52" s="26">
        <v>117</v>
      </c>
      <c r="I52" s="24">
        <f t="shared" si="10"/>
        <v>5.405405405405395</v>
      </c>
      <c r="J52" s="26">
        <v>119</v>
      </c>
      <c r="K52" s="24">
        <f t="shared" si="11"/>
        <v>1.7094017094017033</v>
      </c>
      <c r="L52" s="26">
        <v>136</v>
      </c>
      <c r="M52" s="24">
        <f t="shared" si="12"/>
        <v>14.28571428571428</v>
      </c>
      <c r="N52" s="26">
        <v>119</v>
      </c>
      <c r="O52" s="24">
        <f t="shared" si="13"/>
        <v>-12.5</v>
      </c>
      <c r="P52" s="26">
        <v>136</v>
      </c>
      <c r="Q52" s="24">
        <f t="shared" si="14"/>
        <v>14.28571428571428</v>
      </c>
      <c r="R52" s="26">
        <v>127</v>
      </c>
      <c r="S52" s="25">
        <f t="shared" si="15"/>
        <v>-6.617647058823528</v>
      </c>
    </row>
    <row r="53" spans="1:19" ht="9" customHeight="1">
      <c r="A53" s="20">
        <v>50</v>
      </c>
      <c r="B53" s="32" t="s">
        <v>52</v>
      </c>
      <c r="C53" s="22">
        <v>12</v>
      </c>
      <c r="D53" s="26">
        <v>10</v>
      </c>
      <c r="E53" s="24">
        <f t="shared" si="8"/>
        <v>-16.666666666666664</v>
      </c>
      <c r="F53" s="26">
        <v>7</v>
      </c>
      <c r="G53" s="24">
        <f t="shared" si="9"/>
        <v>-30.000000000000004</v>
      </c>
      <c r="H53" s="26">
        <v>8</v>
      </c>
      <c r="I53" s="24">
        <f t="shared" si="10"/>
        <v>14.28571428571428</v>
      </c>
      <c r="J53" s="26">
        <v>14</v>
      </c>
      <c r="K53" s="24">
        <f t="shared" si="11"/>
        <v>75</v>
      </c>
      <c r="L53" s="26">
        <v>27</v>
      </c>
      <c r="M53" s="24">
        <f t="shared" si="12"/>
        <v>92.85714285714286</v>
      </c>
      <c r="N53" s="26">
        <v>29</v>
      </c>
      <c r="O53" s="24">
        <f t="shared" si="13"/>
        <v>7.407407407407418</v>
      </c>
      <c r="P53" s="26">
        <v>21</v>
      </c>
      <c r="Q53" s="24">
        <f t="shared" si="14"/>
        <v>-27.586206896551722</v>
      </c>
      <c r="R53" s="26">
        <v>38</v>
      </c>
      <c r="S53" s="25">
        <f t="shared" si="15"/>
        <v>80.95238095238095</v>
      </c>
    </row>
    <row r="54" spans="1:19" s="34" customFormat="1" ht="9" customHeight="1">
      <c r="A54" s="20">
        <v>51</v>
      </c>
      <c r="B54" s="33" t="s">
        <v>53</v>
      </c>
      <c r="C54" s="22">
        <v>28</v>
      </c>
      <c r="D54" s="26">
        <v>54</v>
      </c>
      <c r="E54" s="24">
        <f t="shared" si="8"/>
        <v>92.85714285714286</v>
      </c>
      <c r="F54" s="26">
        <v>60</v>
      </c>
      <c r="G54" s="24">
        <f t="shared" si="9"/>
        <v>11.111111111111116</v>
      </c>
      <c r="H54" s="26">
        <v>47</v>
      </c>
      <c r="I54" s="24">
        <f t="shared" si="10"/>
        <v>-21.666666666666668</v>
      </c>
      <c r="J54" s="26">
        <v>38</v>
      </c>
      <c r="K54" s="24">
        <f t="shared" si="11"/>
        <v>-19.14893617021277</v>
      </c>
      <c r="L54" s="26">
        <v>51</v>
      </c>
      <c r="M54" s="24">
        <f t="shared" si="12"/>
        <v>34.210526315789465</v>
      </c>
      <c r="N54" s="26">
        <v>36</v>
      </c>
      <c r="O54" s="24">
        <f t="shared" si="13"/>
        <v>-29.411764705882348</v>
      </c>
      <c r="P54" s="26">
        <v>40</v>
      </c>
      <c r="Q54" s="24">
        <f t="shared" si="14"/>
        <v>11.111111111111116</v>
      </c>
      <c r="R54" s="26">
        <v>45</v>
      </c>
      <c r="S54" s="25">
        <f t="shared" si="15"/>
        <v>12.5</v>
      </c>
    </row>
    <row r="55" spans="1:19" s="34" customFormat="1" ht="9" customHeight="1">
      <c r="A55" s="20">
        <v>52</v>
      </c>
      <c r="B55" s="33" t="s">
        <v>54</v>
      </c>
      <c r="C55" s="22">
        <v>5</v>
      </c>
      <c r="D55" s="26">
        <v>22</v>
      </c>
      <c r="E55" s="24">
        <f t="shared" si="8"/>
        <v>340.00000000000006</v>
      </c>
      <c r="F55" s="26">
        <v>26</v>
      </c>
      <c r="G55" s="24">
        <f t="shared" si="9"/>
        <v>18.181818181818187</v>
      </c>
      <c r="H55" s="26">
        <v>18</v>
      </c>
      <c r="I55" s="24">
        <f t="shared" si="10"/>
        <v>-30.76923076923077</v>
      </c>
      <c r="J55" s="26">
        <v>21</v>
      </c>
      <c r="K55" s="24">
        <f t="shared" si="11"/>
        <v>16.666666666666675</v>
      </c>
      <c r="L55" s="26">
        <v>19</v>
      </c>
      <c r="M55" s="24">
        <f t="shared" si="12"/>
        <v>-9.523809523809524</v>
      </c>
      <c r="N55" s="26">
        <v>18</v>
      </c>
      <c r="O55" s="24">
        <f t="shared" si="13"/>
        <v>-5.263157894736848</v>
      </c>
      <c r="P55" s="26">
        <v>23</v>
      </c>
      <c r="Q55" s="24">
        <f t="shared" si="14"/>
        <v>27.777777777777768</v>
      </c>
      <c r="R55" s="26">
        <v>27</v>
      </c>
      <c r="S55" s="25">
        <f t="shared" si="15"/>
        <v>17.391304347826097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2255</v>
      </c>
      <c r="D57" s="39">
        <f>SUM(D5:D55)</f>
        <v>2253</v>
      </c>
      <c r="E57" s="40">
        <f>IF(D57&lt;&gt;".",IF(C57&lt;&gt;".",IF(C57&gt;0,(D57/C57-1)*100,"."),"."),".")</f>
        <v>-0.08869179600886623</v>
      </c>
      <c r="F57" s="39">
        <f>SUM(F5:F55)</f>
        <v>2155</v>
      </c>
      <c r="G57" s="40">
        <f>IF(F57&lt;&gt;".",IF(D57&lt;&gt;".",IF(D57&gt;0,(F57/D57-1)*100,"."),"."),".")</f>
        <v>-4.34975588104749</v>
      </c>
      <c r="H57" s="39">
        <f>SUM(H5:H55)</f>
        <v>2031</v>
      </c>
      <c r="I57" s="40">
        <f>IF(H57&lt;&gt;".",IF(F57&lt;&gt;".",IF(F57&gt;0,(H57/F57-1)*100,"."),"."),".")</f>
        <v>-5.754060324825982</v>
      </c>
      <c r="J57" s="39">
        <f>SUM(J5:J55)</f>
        <v>2008</v>
      </c>
      <c r="K57" s="40">
        <f>IF(J57&lt;&gt;".",IF(H57&lt;&gt;".",IF(H57&gt;0,(J57/H57-1)*100,"."),"."),".")</f>
        <v>-1.1324470704086709</v>
      </c>
      <c r="L57" s="39">
        <f>SUM(L5:L55)</f>
        <v>2299</v>
      </c>
      <c r="M57" s="40">
        <f>IF(L57&lt;&gt;".",IF(J57&lt;&gt;".",IF(J57&gt;0,(L57/J57-1)*100,"."),"."),".")</f>
        <v>14.492031872509958</v>
      </c>
      <c r="N57" s="39">
        <f>SUM(N5:N55)</f>
        <v>2030</v>
      </c>
      <c r="O57" s="40">
        <f>IF(N57&lt;&gt;".",IF(L57&lt;&gt;".",IF(L57&gt;0,(N57/L57-1)*100,"."),"."),".")</f>
        <v>-11.700739451935627</v>
      </c>
      <c r="P57" s="39">
        <f>SUM(P5:P55)</f>
        <v>2110</v>
      </c>
      <c r="Q57" s="40">
        <f>IF(P57&lt;&gt;".",IF(N57&lt;&gt;".",IF(N57&gt;0,(P57/N57-1)*100,"."),"."),".")</f>
        <v>3.9408866995073843</v>
      </c>
      <c r="R57" s="39">
        <f>SUM(R5:R55)</f>
        <v>2418</v>
      </c>
      <c r="S57" s="41">
        <f>IF(R57&lt;&gt;".",IF(P57&lt;&gt;".",IF(P57&gt;0,(R57/P57-1)*100,"."),"."),".")</f>
        <v>14.59715639810426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12.12.2007  12:00&amp;RLüneburg</oddHeader>
    <oddFooter>&amp;R&amp;10Tabelle 35.2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3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1999</v>
      </c>
      <c r="D2" s="6">
        <v>2000</v>
      </c>
      <c r="E2" s="7" t="s">
        <v>1</v>
      </c>
      <c r="F2" s="6">
        <v>2001</v>
      </c>
      <c r="G2" s="7" t="s">
        <v>1</v>
      </c>
      <c r="H2" s="6">
        <v>2002</v>
      </c>
      <c r="I2" s="7" t="s">
        <v>1</v>
      </c>
      <c r="J2" s="6">
        <v>2003</v>
      </c>
      <c r="K2" s="7" t="s">
        <v>1</v>
      </c>
      <c r="L2" s="6">
        <v>2004</v>
      </c>
      <c r="M2" s="7" t="s">
        <v>1</v>
      </c>
      <c r="N2" s="6">
        <v>2005</v>
      </c>
      <c r="O2" s="7" t="s">
        <v>1</v>
      </c>
      <c r="P2" s="6">
        <v>2006</v>
      </c>
      <c r="Q2" s="7" t="s">
        <v>1</v>
      </c>
      <c r="R2" s="6">
        <v>2007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111</v>
      </c>
      <c r="D5" s="23">
        <v>81</v>
      </c>
      <c r="E5" s="24">
        <f aca="true" t="shared" si="0" ref="E5:E36">IF(D5&lt;&gt;".",IF(C5&lt;&gt;".",IF(C5&gt;0,(D5/C5-1)*100,"."),"."),".")</f>
        <v>-27.027027027027028</v>
      </c>
      <c r="F5" s="23">
        <v>89</v>
      </c>
      <c r="G5" s="24">
        <f aca="true" t="shared" si="1" ref="G5:G36">IF(F5&lt;&gt;".",IF(D5&lt;&gt;".",IF(D5&gt;0,(F5/D5-1)*100,"."),"."),".")</f>
        <v>9.876543209876543</v>
      </c>
      <c r="H5" s="23">
        <v>83</v>
      </c>
      <c r="I5" s="24">
        <f aca="true" t="shared" si="2" ref="I5:I36">IF(H5&lt;&gt;".",IF(F5&lt;&gt;".",IF(F5&gt;0,(H5/F5-1)*100,"."),"."),".")</f>
        <v>-6.741573033707871</v>
      </c>
      <c r="J5" s="23">
        <v>98</v>
      </c>
      <c r="K5" s="24">
        <f aca="true" t="shared" si="3" ref="K5:K36">IF(J5&lt;&gt;".",IF(H5&lt;&gt;".",IF(H5&gt;0,(J5/H5-1)*100,"."),"."),".")</f>
        <v>18.07228915662651</v>
      </c>
      <c r="L5" s="23">
        <v>87</v>
      </c>
      <c r="M5" s="24">
        <f aca="true" t="shared" si="4" ref="M5:M36">IF(L5&lt;&gt;".",IF(J5&lt;&gt;".",IF(J5&gt;0,(L5/J5-1)*100,"."),"."),".")</f>
        <v>-11.22448979591837</v>
      </c>
      <c r="N5" s="23">
        <v>92</v>
      </c>
      <c r="O5" s="24">
        <f aca="true" t="shared" si="5" ref="O5:O36">IF(N5&lt;&gt;".",IF(L5&lt;&gt;".",IF(L5&gt;0,(N5/L5-1)*100,"."),"."),".")</f>
        <v>5.747126436781613</v>
      </c>
      <c r="P5" s="23">
        <v>79</v>
      </c>
      <c r="Q5" s="24">
        <f aca="true" t="shared" si="6" ref="Q5:Q36">IF(P5&lt;&gt;".",IF(N5&lt;&gt;".",IF(N5&gt;0,(P5/N5-1)*100,"."),"."),".")</f>
        <v>-14.130434782608692</v>
      </c>
      <c r="R5" s="23">
        <v>111</v>
      </c>
      <c r="S5" s="25">
        <f aca="true" t="shared" si="7" ref="S5:S36">IF(R5&lt;&gt;".",IF(P5&lt;&gt;".",IF(P5&gt;0,(R5/P5-1)*100,"."),"."),".")</f>
        <v>40.506329113924046</v>
      </c>
    </row>
    <row r="6" spans="1:19" ht="9" customHeight="1">
      <c r="A6" s="20">
        <v>2</v>
      </c>
      <c r="B6" s="21" t="s">
        <v>5</v>
      </c>
      <c r="C6" s="22">
        <v>25</v>
      </c>
      <c r="D6" s="26">
        <v>22</v>
      </c>
      <c r="E6" s="24">
        <f t="shared" si="0"/>
        <v>-12</v>
      </c>
      <c r="F6" s="26">
        <v>29</v>
      </c>
      <c r="G6" s="24">
        <f t="shared" si="1"/>
        <v>31.818181818181813</v>
      </c>
      <c r="H6" s="26">
        <v>25</v>
      </c>
      <c r="I6" s="24">
        <f t="shared" si="2"/>
        <v>-13.793103448275868</v>
      </c>
      <c r="J6" s="26">
        <v>26</v>
      </c>
      <c r="K6" s="24">
        <f t="shared" si="3"/>
        <v>4.0000000000000036</v>
      </c>
      <c r="L6" s="26">
        <v>35</v>
      </c>
      <c r="M6" s="24">
        <f t="shared" si="4"/>
        <v>34.61538461538463</v>
      </c>
      <c r="N6" s="26">
        <v>27</v>
      </c>
      <c r="O6" s="24">
        <f t="shared" si="5"/>
        <v>-22.857142857142854</v>
      </c>
      <c r="P6" s="26">
        <v>35</v>
      </c>
      <c r="Q6" s="24">
        <f t="shared" si="6"/>
        <v>29.629629629629626</v>
      </c>
      <c r="R6" s="26">
        <v>60</v>
      </c>
      <c r="S6" s="25">
        <f t="shared" si="7"/>
        <v>71.42857142857142</v>
      </c>
    </row>
    <row r="7" spans="1:19" ht="9" customHeight="1">
      <c r="A7" s="27">
        <v>3</v>
      </c>
      <c r="B7" s="28" t="s">
        <v>6</v>
      </c>
      <c r="C7" s="22">
        <v>80</v>
      </c>
      <c r="D7" s="26">
        <v>82</v>
      </c>
      <c r="E7" s="24">
        <f t="shared" si="0"/>
        <v>2.499999999999991</v>
      </c>
      <c r="F7" s="26">
        <v>67</v>
      </c>
      <c r="G7" s="24">
        <f t="shared" si="1"/>
        <v>-18.292682926829272</v>
      </c>
      <c r="H7" s="26">
        <v>72</v>
      </c>
      <c r="I7" s="24">
        <f t="shared" si="2"/>
        <v>7.462686567164178</v>
      </c>
      <c r="J7" s="26">
        <v>75</v>
      </c>
      <c r="K7" s="24">
        <f t="shared" si="3"/>
        <v>4.166666666666674</v>
      </c>
      <c r="L7" s="26">
        <v>87</v>
      </c>
      <c r="M7" s="24">
        <f t="shared" si="4"/>
        <v>15.999999999999993</v>
      </c>
      <c r="N7" s="26">
        <v>89</v>
      </c>
      <c r="O7" s="24">
        <f t="shared" si="5"/>
        <v>2.298850574712641</v>
      </c>
      <c r="P7" s="26">
        <v>103</v>
      </c>
      <c r="Q7" s="24">
        <f t="shared" si="6"/>
        <v>15.73033707865168</v>
      </c>
      <c r="R7" s="26">
        <v>85</v>
      </c>
      <c r="S7" s="25">
        <f t="shared" si="7"/>
        <v>-17.47572815533981</v>
      </c>
    </row>
    <row r="8" spans="1:19" ht="9" customHeight="1">
      <c r="A8" s="20">
        <v>4</v>
      </c>
      <c r="B8" s="21" t="s">
        <v>7</v>
      </c>
      <c r="C8" s="22">
        <v>69</v>
      </c>
      <c r="D8" s="26">
        <v>65</v>
      </c>
      <c r="E8" s="24">
        <f t="shared" si="0"/>
        <v>-5.797101449275366</v>
      </c>
      <c r="F8" s="26">
        <v>53</v>
      </c>
      <c r="G8" s="24">
        <f t="shared" si="1"/>
        <v>-18.461538461538463</v>
      </c>
      <c r="H8" s="26">
        <v>62</v>
      </c>
      <c r="I8" s="24">
        <f t="shared" si="2"/>
        <v>16.981132075471695</v>
      </c>
      <c r="J8" s="26">
        <v>45</v>
      </c>
      <c r="K8" s="24">
        <f t="shared" si="3"/>
        <v>-27.419354838709676</v>
      </c>
      <c r="L8" s="26">
        <v>55</v>
      </c>
      <c r="M8" s="24">
        <f t="shared" si="4"/>
        <v>22.222222222222232</v>
      </c>
      <c r="N8" s="26">
        <v>55</v>
      </c>
      <c r="O8" s="24">
        <f t="shared" si="5"/>
        <v>0</v>
      </c>
      <c r="P8" s="26">
        <v>53</v>
      </c>
      <c r="Q8" s="24">
        <f t="shared" si="6"/>
        <v>-3.6363636363636376</v>
      </c>
      <c r="R8" s="26">
        <v>62</v>
      </c>
      <c r="S8" s="25">
        <f t="shared" si="7"/>
        <v>16.981132075471695</v>
      </c>
    </row>
    <row r="9" spans="1:19" ht="9" customHeight="1">
      <c r="A9" s="20">
        <v>5</v>
      </c>
      <c r="B9" s="21" t="s">
        <v>8</v>
      </c>
      <c r="C9" s="22">
        <v>65</v>
      </c>
      <c r="D9" s="26">
        <v>44</v>
      </c>
      <c r="E9" s="24">
        <f t="shared" si="0"/>
        <v>-32.30769230769231</v>
      </c>
      <c r="F9" s="26">
        <v>49</v>
      </c>
      <c r="G9" s="24">
        <f t="shared" si="1"/>
        <v>11.363636363636353</v>
      </c>
      <c r="H9" s="26">
        <v>46</v>
      </c>
      <c r="I9" s="24">
        <f t="shared" si="2"/>
        <v>-6.122448979591832</v>
      </c>
      <c r="J9" s="26">
        <v>40</v>
      </c>
      <c r="K9" s="24">
        <f t="shared" si="3"/>
        <v>-13.043478260869568</v>
      </c>
      <c r="L9" s="26">
        <v>44</v>
      </c>
      <c r="M9" s="24">
        <f t="shared" si="4"/>
        <v>10.000000000000009</v>
      </c>
      <c r="N9" s="26">
        <v>44</v>
      </c>
      <c r="O9" s="24">
        <f t="shared" si="5"/>
        <v>0</v>
      </c>
      <c r="P9" s="26">
        <v>40</v>
      </c>
      <c r="Q9" s="24">
        <f t="shared" si="6"/>
        <v>-9.090909090909093</v>
      </c>
      <c r="R9" s="26">
        <v>48</v>
      </c>
      <c r="S9" s="25">
        <f t="shared" si="7"/>
        <v>19.999999999999996</v>
      </c>
    </row>
    <row r="10" spans="1:19" ht="9" customHeight="1">
      <c r="A10" s="20">
        <v>6</v>
      </c>
      <c r="B10" s="21" t="s">
        <v>9</v>
      </c>
      <c r="C10" s="22">
        <v>55</v>
      </c>
      <c r="D10" s="26">
        <v>42</v>
      </c>
      <c r="E10" s="24">
        <f t="shared" si="0"/>
        <v>-23.636363636363633</v>
      </c>
      <c r="F10" s="26">
        <v>32</v>
      </c>
      <c r="G10" s="24">
        <f t="shared" si="1"/>
        <v>-23.809523809523814</v>
      </c>
      <c r="H10" s="26">
        <v>43</v>
      </c>
      <c r="I10" s="24">
        <f t="shared" si="2"/>
        <v>34.375</v>
      </c>
      <c r="J10" s="26">
        <v>38</v>
      </c>
      <c r="K10" s="24">
        <f t="shared" si="3"/>
        <v>-11.627906976744185</v>
      </c>
      <c r="L10" s="26">
        <v>42</v>
      </c>
      <c r="M10" s="24">
        <f t="shared" si="4"/>
        <v>10.526315789473696</v>
      </c>
      <c r="N10" s="26">
        <v>39</v>
      </c>
      <c r="O10" s="24">
        <f t="shared" si="5"/>
        <v>-7.14285714285714</v>
      </c>
      <c r="P10" s="26">
        <v>44</v>
      </c>
      <c r="Q10" s="24">
        <f t="shared" si="6"/>
        <v>12.82051282051282</v>
      </c>
      <c r="R10" s="26">
        <v>46</v>
      </c>
      <c r="S10" s="25">
        <f t="shared" si="7"/>
        <v>4.545454545454541</v>
      </c>
    </row>
    <row r="11" spans="1:19" ht="9" customHeight="1">
      <c r="A11" s="20">
        <v>7</v>
      </c>
      <c r="B11" s="21" t="s">
        <v>10</v>
      </c>
      <c r="C11" s="22">
        <v>127</v>
      </c>
      <c r="D11" s="26">
        <v>71</v>
      </c>
      <c r="E11" s="24">
        <f t="shared" si="0"/>
        <v>-44.09448818897638</v>
      </c>
      <c r="F11" s="26">
        <v>73</v>
      </c>
      <c r="G11" s="24">
        <f t="shared" si="1"/>
        <v>2.8169014084507005</v>
      </c>
      <c r="H11" s="26">
        <v>80</v>
      </c>
      <c r="I11" s="24">
        <f t="shared" si="2"/>
        <v>9.589041095890405</v>
      </c>
      <c r="J11" s="26">
        <v>62</v>
      </c>
      <c r="K11" s="24">
        <f t="shared" si="3"/>
        <v>-22.499999999999996</v>
      </c>
      <c r="L11" s="26">
        <v>60</v>
      </c>
      <c r="M11" s="24">
        <f t="shared" si="4"/>
        <v>-3.2258064516129004</v>
      </c>
      <c r="N11" s="26">
        <v>59</v>
      </c>
      <c r="O11" s="24">
        <f t="shared" si="5"/>
        <v>-1.6666666666666718</v>
      </c>
      <c r="P11" s="26">
        <v>67</v>
      </c>
      <c r="Q11" s="24">
        <f t="shared" si="6"/>
        <v>13.559322033898313</v>
      </c>
      <c r="R11" s="26">
        <v>73</v>
      </c>
      <c r="S11" s="25">
        <f t="shared" si="7"/>
        <v>8.955223880597018</v>
      </c>
    </row>
    <row r="12" spans="1:19" ht="9" customHeight="1">
      <c r="A12" s="20">
        <v>8</v>
      </c>
      <c r="B12" s="21" t="s">
        <v>11</v>
      </c>
      <c r="C12" s="22">
        <v>6</v>
      </c>
      <c r="D12" s="26">
        <v>11</v>
      </c>
      <c r="E12" s="24">
        <f t="shared" si="0"/>
        <v>83.33333333333333</v>
      </c>
      <c r="F12" s="26">
        <v>12</v>
      </c>
      <c r="G12" s="24">
        <f t="shared" si="1"/>
        <v>9.090909090909083</v>
      </c>
      <c r="H12" s="26">
        <v>11</v>
      </c>
      <c r="I12" s="24">
        <f t="shared" si="2"/>
        <v>-8.333333333333337</v>
      </c>
      <c r="J12" s="26">
        <v>11</v>
      </c>
      <c r="K12" s="24">
        <f t="shared" si="3"/>
        <v>0</v>
      </c>
      <c r="L12" s="26">
        <v>11</v>
      </c>
      <c r="M12" s="24">
        <f t="shared" si="4"/>
        <v>0</v>
      </c>
      <c r="N12" s="26" t="s">
        <v>4</v>
      </c>
      <c r="O12" s="24" t="str">
        <f t="shared" si="5"/>
        <v>.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50</v>
      </c>
      <c r="D13" s="26">
        <v>53</v>
      </c>
      <c r="E13" s="24">
        <f t="shared" si="0"/>
        <v>6.000000000000005</v>
      </c>
      <c r="F13" s="26">
        <v>36</v>
      </c>
      <c r="G13" s="24">
        <f t="shared" si="1"/>
        <v>-32.07547169811321</v>
      </c>
      <c r="H13" s="26">
        <v>37</v>
      </c>
      <c r="I13" s="24">
        <f t="shared" si="2"/>
        <v>2.777777777777768</v>
      </c>
      <c r="J13" s="26">
        <v>32</v>
      </c>
      <c r="K13" s="24">
        <f t="shared" si="3"/>
        <v>-13.513513513513509</v>
      </c>
      <c r="L13" s="26">
        <v>39</v>
      </c>
      <c r="M13" s="24">
        <f t="shared" si="4"/>
        <v>21.875</v>
      </c>
      <c r="N13" s="26">
        <v>40</v>
      </c>
      <c r="O13" s="24">
        <f t="shared" si="5"/>
        <v>2.564102564102555</v>
      </c>
      <c r="P13" s="26">
        <v>36</v>
      </c>
      <c r="Q13" s="24">
        <f t="shared" si="6"/>
        <v>-9.999999999999998</v>
      </c>
      <c r="R13" s="26">
        <v>36</v>
      </c>
      <c r="S13" s="25">
        <f t="shared" si="7"/>
        <v>0</v>
      </c>
    </row>
    <row r="14" spans="1:19" ht="9" customHeight="1">
      <c r="A14" s="20">
        <v>10</v>
      </c>
      <c r="B14" s="21" t="s">
        <v>13</v>
      </c>
      <c r="C14" s="22">
        <v>103</v>
      </c>
      <c r="D14" s="26">
        <v>104</v>
      </c>
      <c r="E14" s="24">
        <f t="shared" si="0"/>
        <v>0.9708737864077666</v>
      </c>
      <c r="F14" s="26">
        <v>94</v>
      </c>
      <c r="G14" s="24">
        <f t="shared" si="1"/>
        <v>-9.615384615384615</v>
      </c>
      <c r="H14" s="26">
        <v>76</v>
      </c>
      <c r="I14" s="24">
        <f t="shared" si="2"/>
        <v>-19.14893617021277</v>
      </c>
      <c r="J14" s="26">
        <v>89</v>
      </c>
      <c r="K14" s="24">
        <f t="shared" si="3"/>
        <v>17.105263157894733</v>
      </c>
      <c r="L14" s="26">
        <v>110</v>
      </c>
      <c r="M14" s="24">
        <f t="shared" si="4"/>
        <v>23.59550561797752</v>
      </c>
      <c r="N14" s="26">
        <v>111</v>
      </c>
      <c r="O14" s="24">
        <f t="shared" si="5"/>
        <v>0.9090909090909038</v>
      </c>
      <c r="P14" s="26">
        <v>98</v>
      </c>
      <c r="Q14" s="24">
        <f t="shared" si="6"/>
        <v>-11.711711711711715</v>
      </c>
      <c r="R14" s="26">
        <v>97</v>
      </c>
      <c r="S14" s="25">
        <f t="shared" si="7"/>
        <v>-1.0204081632653073</v>
      </c>
    </row>
    <row r="15" spans="1:19" ht="9" customHeight="1">
      <c r="A15" s="20">
        <v>11</v>
      </c>
      <c r="B15" s="21" t="s">
        <v>14</v>
      </c>
      <c r="C15" s="22">
        <v>85</v>
      </c>
      <c r="D15" s="26">
        <v>63</v>
      </c>
      <c r="E15" s="24">
        <f t="shared" si="0"/>
        <v>-25.882352941176467</v>
      </c>
      <c r="F15" s="26">
        <v>56</v>
      </c>
      <c r="G15" s="24">
        <f t="shared" si="1"/>
        <v>-11.111111111111116</v>
      </c>
      <c r="H15" s="26">
        <v>72</v>
      </c>
      <c r="I15" s="24">
        <f t="shared" si="2"/>
        <v>28.57142857142858</v>
      </c>
      <c r="J15" s="26">
        <v>43</v>
      </c>
      <c r="K15" s="24">
        <f t="shared" si="3"/>
        <v>-40.27777777777778</v>
      </c>
      <c r="L15" s="26">
        <v>65</v>
      </c>
      <c r="M15" s="24">
        <f t="shared" si="4"/>
        <v>51.162790697674424</v>
      </c>
      <c r="N15" s="26">
        <v>50</v>
      </c>
      <c r="O15" s="24">
        <f t="shared" si="5"/>
        <v>-23.076923076923073</v>
      </c>
      <c r="P15" s="26">
        <v>59</v>
      </c>
      <c r="Q15" s="24">
        <f t="shared" si="6"/>
        <v>17.999999999999993</v>
      </c>
      <c r="R15" s="26">
        <v>62</v>
      </c>
      <c r="S15" s="25">
        <f t="shared" si="7"/>
        <v>5.084745762711873</v>
      </c>
    </row>
    <row r="16" spans="1:19" ht="9" customHeight="1">
      <c r="A16" s="20">
        <v>12</v>
      </c>
      <c r="B16" s="21" t="s">
        <v>15</v>
      </c>
      <c r="C16" s="22">
        <v>24</v>
      </c>
      <c r="D16" s="26">
        <v>18</v>
      </c>
      <c r="E16" s="24">
        <f t="shared" si="0"/>
        <v>-25</v>
      </c>
      <c r="F16" s="26">
        <v>30</v>
      </c>
      <c r="G16" s="24">
        <f t="shared" si="1"/>
        <v>66.66666666666667</v>
      </c>
      <c r="H16" s="26">
        <v>24</v>
      </c>
      <c r="I16" s="24">
        <f t="shared" si="2"/>
        <v>-19.999999999999996</v>
      </c>
      <c r="J16" s="26">
        <v>1</v>
      </c>
      <c r="K16" s="24">
        <f t="shared" si="3"/>
        <v>-95.83333333333334</v>
      </c>
      <c r="L16" s="26">
        <v>3</v>
      </c>
      <c r="M16" s="24">
        <f t="shared" si="4"/>
        <v>200</v>
      </c>
      <c r="N16" s="26" t="s">
        <v>4</v>
      </c>
      <c r="O16" s="24" t="str">
        <f t="shared" si="5"/>
        <v>.</v>
      </c>
      <c r="P16" s="26" t="s">
        <v>4</v>
      </c>
      <c r="Q16" s="24" t="str">
        <f t="shared" si="6"/>
        <v>.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>
        <v>2</v>
      </c>
      <c r="D17" s="26" t="s">
        <v>4</v>
      </c>
      <c r="E17" s="24" t="str">
        <f t="shared" si="0"/>
        <v>.</v>
      </c>
      <c r="F17" s="26">
        <v>1</v>
      </c>
      <c r="G17" s="24" t="str">
        <f t="shared" si="1"/>
        <v>.</v>
      </c>
      <c r="H17" s="26">
        <v>9</v>
      </c>
      <c r="I17" s="24">
        <f t="shared" si="2"/>
        <v>800</v>
      </c>
      <c r="J17" s="26">
        <v>14</v>
      </c>
      <c r="K17" s="24">
        <f t="shared" si="3"/>
        <v>55.55555555555556</v>
      </c>
      <c r="L17" s="26">
        <v>14</v>
      </c>
      <c r="M17" s="24">
        <f t="shared" si="4"/>
        <v>0</v>
      </c>
      <c r="N17" s="26">
        <v>18</v>
      </c>
      <c r="O17" s="24">
        <f t="shared" si="5"/>
        <v>28.57142857142858</v>
      </c>
      <c r="P17" s="26">
        <v>16</v>
      </c>
      <c r="Q17" s="24">
        <f t="shared" si="6"/>
        <v>-11.111111111111116</v>
      </c>
      <c r="R17" s="26">
        <v>19</v>
      </c>
      <c r="S17" s="25">
        <f t="shared" si="7"/>
        <v>18.75</v>
      </c>
    </row>
    <row r="18" spans="1:19" ht="9" customHeight="1">
      <c r="A18" s="20">
        <v>14</v>
      </c>
      <c r="B18" s="21" t="s">
        <v>17</v>
      </c>
      <c r="C18" s="22">
        <v>65</v>
      </c>
      <c r="D18" s="26">
        <v>57</v>
      </c>
      <c r="E18" s="24">
        <f t="shared" si="0"/>
        <v>-12.307692307692308</v>
      </c>
      <c r="F18" s="26">
        <v>54</v>
      </c>
      <c r="G18" s="24">
        <f t="shared" si="1"/>
        <v>-5.263157894736848</v>
      </c>
      <c r="H18" s="26">
        <v>38</v>
      </c>
      <c r="I18" s="24">
        <f t="shared" si="2"/>
        <v>-29.629629629629626</v>
      </c>
      <c r="J18" s="26">
        <v>24</v>
      </c>
      <c r="K18" s="24">
        <f t="shared" si="3"/>
        <v>-36.8421052631579</v>
      </c>
      <c r="L18" s="26">
        <v>31</v>
      </c>
      <c r="M18" s="24">
        <f t="shared" si="4"/>
        <v>29.166666666666675</v>
      </c>
      <c r="N18" s="26">
        <v>25</v>
      </c>
      <c r="O18" s="24">
        <f t="shared" si="5"/>
        <v>-19.354838709677423</v>
      </c>
      <c r="P18" s="26">
        <v>27</v>
      </c>
      <c r="Q18" s="24">
        <f t="shared" si="6"/>
        <v>8.000000000000007</v>
      </c>
      <c r="R18" s="26">
        <v>32</v>
      </c>
      <c r="S18" s="25">
        <f t="shared" si="7"/>
        <v>18.518518518518512</v>
      </c>
    </row>
    <row r="19" spans="1:19" ht="9" customHeight="1">
      <c r="A19" s="20">
        <v>15</v>
      </c>
      <c r="B19" s="21" t="s">
        <v>18</v>
      </c>
      <c r="C19" s="22">
        <v>9</v>
      </c>
      <c r="D19" s="26">
        <v>13</v>
      </c>
      <c r="E19" s="24">
        <f t="shared" si="0"/>
        <v>44.44444444444444</v>
      </c>
      <c r="F19" s="26">
        <v>10</v>
      </c>
      <c r="G19" s="24">
        <f t="shared" si="1"/>
        <v>-23.076923076923073</v>
      </c>
      <c r="H19" s="26">
        <v>10</v>
      </c>
      <c r="I19" s="24">
        <f t="shared" si="2"/>
        <v>0</v>
      </c>
      <c r="J19" s="26">
        <v>8</v>
      </c>
      <c r="K19" s="24">
        <f t="shared" si="3"/>
        <v>-19.999999999999996</v>
      </c>
      <c r="L19" s="26">
        <v>9</v>
      </c>
      <c r="M19" s="24">
        <f t="shared" si="4"/>
        <v>12.5</v>
      </c>
      <c r="N19" s="26">
        <v>2</v>
      </c>
      <c r="O19" s="24">
        <f t="shared" si="5"/>
        <v>-77.77777777777779</v>
      </c>
      <c r="P19" s="26">
        <v>3</v>
      </c>
      <c r="Q19" s="24">
        <f t="shared" si="6"/>
        <v>50</v>
      </c>
      <c r="R19" s="26">
        <v>6</v>
      </c>
      <c r="S19" s="25">
        <f t="shared" si="7"/>
        <v>100</v>
      </c>
    </row>
    <row r="20" spans="1:19" ht="9" customHeight="1">
      <c r="A20" s="20">
        <v>17</v>
      </c>
      <c r="B20" s="21" t="s">
        <v>19</v>
      </c>
      <c r="C20" s="22">
        <v>33</v>
      </c>
      <c r="D20" s="26">
        <v>35</v>
      </c>
      <c r="E20" s="24">
        <f t="shared" si="0"/>
        <v>6.060606060606055</v>
      </c>
      <c r="F20" s="26">
        <v>28</v>
      </c>
      <c r="G20" s="24">
        <f t="shared" si="1"/>
        <v>-19.999999999999996</v>
      </c>
      <c r="H20" s="26">
        <v>27</v>
      </c>
      <c r="I20" s="24">
        <f t="shared" si="2"/>
        <v>-3.57142857142857</v>
      </c>
      <c r="J20" s="26">
        <v>33</v>
      </c>
      <c r="K20" s="24">
        <f t="shared" si="3"/>
        <v>22.222222222222232</v>
      </c>
      <c r="L20" s="26">
        <v>32</v>
      </c>
      <c r="M20" s="24">
        <f t="shared" si="4"/>
        <v>-3.0303030303030276</v>
      </c>
      <c r="N20" s="26">
        <v>35</v>
      </c>
      <c r="O20" s="24">
        <f t="shared" si="5"/>
        <v>9.375</v>
      </c>
      <c r="P20" s="26">
        <v>41</v>
      </c>
      <c r="Q20" s="24">
        <f t="shared" si="6"/>
        <v>17.14285714285715</v>
      </c>
      <c r="R20" s="26">
        <v>44</v>
      </c>
      <c r="S20" s="25">
        <f t="shared" si="7"/>
        <v>7.317073170731714</v>
      </c>
    </row>
    <row r="21" spans="1:19" ht="9" customHeight="1">
      <c r="A21" s="20">
        <v>18</v>
      </c>
      <c r="B21" s="21" t="s">
        <v>20</v>
      </c>
      <c r="C21" s="22">
        <v>15</v>
      </c>
      <c r="D21" s="26">
        <v>19</v>
      </c>
      <c r="E21" s="24">
        <f t="shared" si="0"/>
        <v>26.66666666666666</v>
      </c>
      <c r="F21" s="26">
        <v>14</v>
      </c>
      <c r="G21" s="24">
        <f t="shared" si="1"/>
        <v>-26.315789473684216</v>
      </c>
      <c r="H21" s="26">
        <v>11</v>
      </c>
      <c r="I21" s="24">
        <f t="shared" si="2"/>
        <v>-21.42857142857143</v>
      </c>
      <c r="J21" s="26">
        <v>11</v>
      </c>
      <c r="K21" s="24">
        <f t="shared" si="3"/>
        <v>0</v>
      </c>
      <c r="L21" s="26">
        <v>15</v>
      </c>
      <c r="M21" s="24">
        <f t="shared" si="4"/>
        <v>36.36363636363635</v>
      </c>
      <c r="N21" s="26">
        <v>9</v>
      </c>
      <c r="O21" s="24">
        <f t="shared" si="5"/>
        <v>-40</v>
      </c>
      <c r="P21" s="26">
        <v>9</v>
      </c>
      <c r="Q21" s="24">
        <f t="shared" si="6"/>
        <v>0</v>
      </c>
      <c r="R21" s="26">
        <v>8</v>
      </c>
      <c r="S21" s="25">
        <f t="shared" si="7"/>
        <v>-11.111111111111116</v>
      </c>
    </row>
    <row r="22" spans="1:19" ht="9" customHeight="1">
      <c r="A22" s="20">
        <v>19</v>
      </c>
      <c r="B22" s="21" t="s">
        <v>21</v>
      </c>
      <c r="C22" s="22">
        <v>24</v>
      </c>
      <c r="D22" s="26">
        <v>20</v>
      </c>
      <c r="E22" s="24">
        <f t="shared" si="0"/>
        <v>-16.666666666666664</v>
      </c>
      <c r="F22" s="26">
        <v>27</v>
      </c>
      <c r="G22" s="24">
        <f t="shared" si="1"/>
        <v>35.00000000000001</v>
      </c>
      <c r="H22" s="26">
        <v>23</v>
      </c>
      <c r="I22" s="24">
        <f t="shared" si="2"/>
        <v>-14.814814814814813</v>
      </c>
      <c r="J22" s="26">
        <v>19</v>
      </c>
      <c r="K22" s="24">
        <f t="shared" si="3"/>
        <v>-17.391304347826086</v>
      </c>
      <c r="L22" s="26">
        <v>28</v>
      </c>
      <c r="M22" s="24">
        <f t="shared" si="4"/>
        <v>47.36842105263157</v>
      </c>
      <c r="N22" s="26">
        <v>32</v>
      </c>
      <c r="O22" s="24">
        <f t="shared" si="5"/>
        <v>14.28571428571428</v>
      </c>
      <c r="P22" s="26">
        <v>25</v>
      </c>
      <c r="Q22" s="24">
        <f t="shared" si="6"/>
        <v>-21.875</v>
      </c>
      <c r="R22" s="26">
        <v>33</v>
      </c>
      <c r="S22" s="25">
        <f t="shared" si="7"/>
        <v>32.00000000000001</v>
      </c>
    </row>
    <row r="23" spans="1:19" ht="9" customHeight="1">
      <c r="A23" s="20">
        <v>20</v>
      </c>
      <c r="B23" s="21" t="s">
        <v>22</v>
      </c>
      <c r="C23" s="22">
        <v>26</v>
      </c>
      <c r="D23" s="26">
        <v>19</v>
      </c>
      <c r="E23" s="24">
        <f t="shared" si="0"/>
        <v>-26.923076923076927</v>
      </c>
      <c r="F23" s="26">
        <v>20</v>
      </c>
      <c r="G23" s="24">
        <f t="shared" si="1"/>
        <v>5.263157894736836</v>
      </c>
      <c r="H23" s="26">
        <v>25</v>
      </c>
      <c r="I23" s="24">
        <f t="shared" si="2"/>
        <v>25</v>
      </c>
      <c r="J23" s="26">
        <v>17</v>
      </c>
      <c r="K23" s="24">
        <f t="shared" si="3"/>
        <v>-31.999999999999996</v>
      </c>
      <c r="L23" s="26">
        <v>21</v>
      </c>
      <c r="M23" s="24">
        <f t="shared" si="4"/>
        <v>23.529411764705888</v>
      </c>
      <c r="N23" s="26" t="s">
        <v>4</v>
      </c>
      <c r="O23" s="24" t="str">
        <f t="shared" si="5"/>
        <v>.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6</v>
      </c>
      <c r="D24" s="26">
        <v>17</v>
      </c>
      <c r="E24" s="24">
        <f t="shared" si="0"/>
        <v>183.33333333333334</v>
      </c>
      <c r="F24" s="26">
        <v>13</v>
      </c>
      <c r="G24" s="24">
        <f t="shared" si="1"/>
        <v>-23.529411764705888</v>
      </c>
      <c r="H24" s="26">
        <v>8</v>
      </c>
      <c r="I24" s="24">
        <f t="shared" si="2"/>
        <v>-38.46153846153846</v>
      </c>
      <c r="J24" s="26">
        <v>12</v>
      </c>
      <c r="K24" s="24">
        <f t="shared" si="3"/>
        <v>50</v>
      </c>
      <c r="L24" s="26">
        <v>15</v>
      </c>
      <c r="M24" s="24">
        <f t="shared" si="4"/>
        <v>25</v>
      </c>
      <c r="N24" s="26">
        <v>10</v>
      </c>
      <c r="O24" s="24">
        <f t="shared" si="5"/>
        <v>-33.333333333333336</v>
      </c>
      <c r="P24" s="26">
        <v>10</v>
      </c>
      <c r="Q24" s="24">
        <f t="shared" si="6"/>
        <v>0</v>
      </c>
      <c r="R24" s="26">
        <v>19</v>
      </c>
      <c r="S24" s="25">
        <f t="shared" si="7"/>
        <v>89.99999999999999</v>
      </c>
    </row>
    <row r="25" spans="1:19" ht="9" customHeight="1">
      <c r="A25" s="20">
        <v>22</v>
      </c>
      <c r="B25" s="21" t="s">
        <v>24</v>
      </c>
      <c r="C25" s="22">
        <v>59</v>
      </c>
      <c r="D25" s="26">
        <v>44</v>
      </c>
      <c r="E25" s="24">
        <f t="shared" si="0"/>
        <v>-25.423728813559322</v>
      </c>
      <c r="F25" s="26">
        <v>47</v>
      </c>
      <c r="G25" s="24">
        <f t="shared" si="1"/>
        <v>6.818181818181812</v>
      </c>
      <c r="H25" s="26">
        <v>49</v>
      </c>
      <c r="I25" s="24">
        <f t="shared" si="2"/>
        <v>4.255319148936176</v>
      </c>
      <c r="J25" s="26">
        <v>40</v>
      </c>
      <c r="K25" s="24">
        <f t="shared" si="3"/>
        <v>-18.36734693877551</v>
      </c>
      <c r="L25" s="26">
        <v>49</v>
      </c>
      <c r="M25" s="24">
        <f t="shared" si="4"/>
        <v>22.500000000000007</v>
      </c>
      <c r="N25" s="26">
        <v>31</v>
      </c>
      <c r="O25" s="24">
        <f t="shared" si="5"/>
        <v>-36.73469387755102</v>
      </c>
      <c r="P25" s="26">
        <v>20</v>
      </c>
      <c r="Q25" s="24">
        <f t="shared" si="6"/>
        <v>-35.483870967741936</v>
      </c>
      <c r="R25" s="26">
        <v>31</v>
      </c>
      <c r="S25" s="25">
        <f t="shared" si="7"/>
        <v>55.00000000000001</v>
      </c>
    </row>
    <row r="26" spans="1:19" ht="9" customHeight="1">
      <c r="A26" s="20">
        <v>23</v>
      </c>
      <c r="B26" s="21" t="s">
        <v>25</v>
      </c>
      <c r="C26" s="22">
        <v>24</v>
      </c>
      <c r="D26" s="26">
        <v>28</v>
      </c>
      <c r="E26" s="24">
        <f t="shared" si="0"/>
        <v>16.666666666666675</v>
      </c>
      <c r="F26" s="26">
        <v>38</v>
      </c>
      <c r="G26" s="24">
        <f t="shared" si="1"/>
        <v>35.71428571428572</v>
      </c>
      <c r="H26" s="26">
        <v>20</v>
      </c>
      <c r="I26" s="24">
        <f t="shared" si="2"/>
        <v>-47.36842105263158</v>
      </c>
      <c r="J26" s="26">
        <v>28</v>
      </c>
      <c r="K26" s="24">
        <f t="shared" si="3"/>
        <v>39.99999999999999</v>
      </c>
      <c r="L26" s="26">
        <v>31</v>
      </c>
      <c r="M26" s="24">
        <f t="shared" si="4"/>
        <v>10.71428571428572</v>
      </c>
      <c r="N26" s="26">
        <v>32</v>
      </c>
      <c r="O26" s="24">
        <f t="shared" si="5"/>
        <v>3.2258064516129004</v>
      </c>
      <c r="P26" s="26">
        <v>42</v>
      </c>
      <c r="Q26" s="24">
        <f t="shared" si="6"/>
        <v>31.25</v>
      </c>
      <c r="R26" s="26">
        <v>29</v>
      </c>
      <c r="S26" s="25">
        <f t="shared" si="7"/>
        <v>-30.952380952380953</v>
      </c>
    </row>
    <row r="27" spans="1:19" ht="9" customHeight="1">
      <c r="A27" s="20">
        <v>24</v>
      </c>
      <c r="B27" s="21" t="s">
        <v>26</v>
      </c>
      <c r="C27" s="22">
        <v>29</v>
      </c>
      <c r="D27" s="26">
        <v>24</v>
      </c>
      <c r="E27" s="24">
        <f t="shared" si="0"/>
        <v>-17.24137931034483</v>
      </c>
      <c r="F27" s="26">
        <v>37</v>
      </c>
      <c r="G27" s="24">
        <f t="shared" si="1"/>
        <v>54.16666666666667</v>
      </c>
      <c r="H27" s="26">
        <v>30</v>
      </c>
      <c r="I27" s="24">
        <f t="shared" si="2"/>
        <v>-18.918918918918916</v>
      </c>
      <c r="J27" s="26">
        <v>49</v>
      </c>
      <c r="K27" s="24">
        <f t="shared" si="3"/>
        <v>63.33333333333333</v>
      </c>
      <c r="L27" s="26">
        <v>34</v>
      </c>
      <c r="M27" s="24">
        <f t="shared" si="4"/>
        <v>-30.612244897959183</v>
      </c>
      <c r="N27" s="26">
        <v>36</v>
      </c>
      <c r="O27" s="24">
        <f t="shared" si="5"/>
        <v>5.882352941176472</v>
      </c>
      <c r="P27" s="26">
        <v>50</v>
      </c>
      <c r="Q27" s="24">
        <f t="shared" si="6"/>
        <v>38.888888888888886</v>
      </c>
      <c r="R27" s="26">
        <v>36</v>
      </c>
      <c r="S27" s="25">
        <f t="shared" si="7"/>
        <v>-28.000000000000004</v>
      </c>
    </row>
    <row r="28" spans="1:19" s="31" customFormat="1" ht="9" customHeight="1">
      <c r="A28" s="20">
        <v>25</v>
      </c>
      <c r="B28" s="21" t="s">
        <v>27</v>
      </c>
      <c r="C28" s="29">
        <v>5</v>
      </c>
      <c r="D28" s="30">
        <v>7</v>
      </c>
      <c r="E28" s="24">
        <f t="shared" si="0"/>
        <v>39.99999999999999</v>
      </c>
      <c r="F28" s="30">
        <v>3</v>
      </c>
      <c r="G28" s="24">
        <f t="shared" si="1"/>
        <v>-57.14285714285714</v>
      </c>
      <c r="H28" s="30">
        <v>3</v>
      </c>
      <c r="I28" s="24">
        <f t="shared" si="2"/>
        <v>0</v>
      </c>
      <c r="J28" s="30">
        <v>2</v>
      </c>
      <c r="K28" s="24">
        <f t="shared" si="3"/>
        <v>-33.333333333333336</v>
      </c>
      <c r="L28" s="30">
        <v>3</v>
      </c>
      <c r="M28" s="24">
        <f t="shared" si="4"/>
        <v>50</v>
      </c>
      <c r="N28" s="30">
        <v>4</v>
      </c>
      <c r="O28" s="24">
        <f t="shared" si="5"/>
        <v>33.33333333333333</v>
      </c>
      <c r="P28" s="30">
        <v>1</v>
      </c>
      <c r="Q28" s="24">
        <f t="shared" si="6"/>
        <v>-75</v>
      </c>
      <c r="R28" s="30">
        <v>1</v>
      </c>
      <c r="S28" s="25">
        <f t="shared" si="7"/>
        <v>0</v>
      </c>
    </row>
    <row r="29" spans="1:19" ht="9" customHeight="1">
      <c r="A29" s="20">
        <v>26</v>
      </c>
      <c r="B29" s="21" t="s">
        <v>28</v>
      </c>
      <c r="C29" s="22">
        <v>12</v>
      </c>
      <c r="D29" s="26">
        <v>14</v>
      </c>
      <c r="E29" s="24">
        <f t="shared" si="0"/>
        <v>16.666666666666675</v>
      </c>
      <c r="F29" s="26">
        <v>9</v>
      </c>
      <c r="G29" s="24">
        <f t="shared" si="1"/>
        <v>-35.71428571428571</v>
      </c>
      <c r="H29" s="26">
        <v>12</v>
      </c>
      <c r="I29" s="24">
        <f t="shared" si="2"/>
        <v>33.33333333333333</v>
      </c>
      <c r="J29" s="26">
        <v>3</v>
      </c>
      <c r="K29" s="24">
        <f t="shared" si="3"/>
        <v>-75</v>
      </c>
      <c r="L29" s="26">
        <v>8</v>
      </c>
      <c r="M29" s="24">
        <f t="shared" si="4"/>
        <v>166.66666666666666</v>
      </c>
      <c r="N29" s="26">
        <v>6</v>
      </c>
      <c r="O29" s="24">
        <f t="shared" si="5"/>
        <v>-25</v>
      </c>
      <c r="P29" s="26">
        <v>4</v>
      </c>
      <c r="Q29" s="24">
        <f t="shared" si="6"/>
        <v>-33.333333333333336</v>
      </c>
      <c r="R29" s="26">
        <v>5</v>
      </c>
      <c r="S29" s="25">
        <f t="shared" si="7"/>
        <v>25</v>
      </c>
    </row>
    <row r="30" spans="1:19" ht="9" customHeight="1">
      <c r="A30" s="20">
        <v>27</v>
      </c>
      <c r="B30" s="21" t="s">
        <v>29</v>
      </c>
      <c r="C30" s="22">
        <v>10</v>
      </c>
      <c r="D30" s="26">
        <v>5</v>
      </c>
      <c r="E30" s="24">
        <f t="shared" si="0"/>
        <v>-50</v>
      </c>
      <c r="F30" s="26">
        <v>4</v>
      </c>
      <c r="G30" s="24">
        <f t="shared" si="1"/>
        <v>-19.999999999999996</v>
      </c>
      <c r="H30" s="26">
        <v>4</v>
      </c>
      <c r="I30" s="24">
        <f t="shared" si="2"/>
        <v>0</v>
      </c>
      <c r="J30" s="26">
        <v>7</v>
      </c>
      <c r="K30" s="24">
        <f t="shared" si="3"/>
        <v>75</v>
      </c>
      <c r="L30" s="26">
        <v>3</v>
      </c>
      <c r="M30" s="24">
        <f t="shared" si="4"/>
        <v>-57.14285714285714</v>
      </c>
      <c r="N30" s="26">
        <v>1</v>
      </c>
      <c r="O30" s="24">
        <f t="shared" si="5"/>
        <v>-66.66666666666667</v>
      </c>
      <c r="P30" s="26" t="s">
        <v>4</v>
      </c>
      <c r="Q30" s="24" t="str">
        <f t="shared" si="6"/>
        <v>.</v>
      </c>
      <c r="R30" s="26" t="s">
        <v>4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15</v>
      </c>
      <c r="D31" s="26">
        <v>12</v>
      </c>
      <c r="E31" s="24">
        <f t="shared" si="0"/>
        <v>-19.999999999999996</v>
      </c>
      <c r="F31" s="26">
        <v>18</v>
      </c>
      <c r="G31" s="24">
        <f t="shared" si="1"/>
        <v>50</v>
      </c>
      <c r="H31" s="26">
        <v>10</v>
      </c>
      <c r="I31" s="24">
        <f t="shared" si="2"/>
        <v>-44.44444444444444</v>
      </c>
      <c r="J31" s="26">
        <v>13</v>
      </c>
      <c r="K31" s="24">
        <f t="shared" si="3"/>
        <v>30.000000000000004</v>
      </c>
      <c r="L31" s="26">
        <v>12</v>
      </c>
      <c r="M31" s="24">
        <f t="shared" si="4"/>
        <v>-7.692307692307687</v>
      </c>
      <c r="N31" s="26">
        <v>18</v>
      </c>
      <c r="O31" s="24">
        <f t="shared" si="5"/>
        <v>50</v>
      </c>
      <c r="P31" s="26">
        <v>20</v>
      </c>
      <c r="Q31" s="24">
        <f t="shared" si="6"/>
        <v>11.111111111111116</v>
      </c>
      <c r="R31" s="26">
        <v>18</v>
      </c>
      <c r="S31" s="25">
        <f t="shared" si="7"/>
        <v>-9.999999999999998</v>
      </c>
    </row>
    <row r="32" spans="1:19" ht="9" customHeight="1">
      <c r="A32" s="20">
        <v>29</v>
      </c>
      <c r="B32" s="21" t="s">
        <v>31</v>
      </c>
      <c r="C32" s="22">
        <v>82</v>
      </c>
      <c r="D32" s="26">
        <v>90</v>
      </c>
      <c r="E32" s="24">
        <f t="shared" si="0"/>
        <v>9.756097560975618</v>
      </c>
      <c r="F32" s="26">
        <v>103</v>
      </c>
      <c r="G32" s="24">
        <f t="shared" si="1"/>
        <v>14.444444444444438</v>
      </c>
      <c r="H32" s="26">
        <v>77</v>
      </c>
      <c r="I32" s="24">
        <f t="shared" si="2"/>
        <v>-25.24271844660194</v>
      </c>
      <c r="J32" s="26">
        <v>80</v>
      </c>
      <c r="K32" s="24">
        <f t="shared" si="3"/>
        <v>3.8961038961038863</v>
      </c>
      <c r="L32" s="26">
        <v>66</v>
      </c>
      <c r="M32" s="24">
        <f t="shared" si="4"/>
        <v>-17.500000000000004</v>
      </c>
      <c r="N32" s="26">
        <v>71</v>
      </c>
      <c r="O32" s="24">
        <f t="shared" si="5"/>
        <v>7.575757575757569</v>
      </c>
      <c r="P32" s="26">
        <v>67</v>
      </c>
      <c r="Q32" s="24">
        <f t="shared" si="6"/>
        <v>-5.633802816901412</v>
      </c>
      <c r="R32" s="26">
        <v>79</v>
      </c>
      <c r="S32" s="25">
        <f t="shared" si="7"/>
        <v>17.910447761194035</v>
      </c>
    </row>
    <row r="33" spans="1:19" ht="9" customHeight="1">
      <c r="A33" s="20">
        <v>30</v>
      </c>
      <c r="B33" s="21" t="s">
        <v>32</v>
      </c>
      <c r="C33" s="22" t="s">
        <v>4</v>
      </c>
      <c r="D33" s="26" t="s">
        <v>4</v>
      </c>
      <c r="E33" s="24" t="str">
        <f t="shared" si="0"/>
        <v>.</v>
      </c>
      <c r="F33" s="26">
        <v>1</v>
      </c>
      <c r="G33" s="24" t="str">
        <f t="shared" si="1"/>
        <v>.</v>
      </c>
      <c r="H33" s="26">
        <v>1</v>
      </c>
      <c r="I33" s="24">
        <f t="shared" si="2"/>
        <v>0</v>
      </c>
      <c r="J33" s="26">
        <v>4</v>
      </c>
      <c r="K33" s="24">
        <f t="shared" si="3"/>
        <v>300</v>
      </c>
      <c r="L33" s="26">
        <v>25</v>
      </c>
      <c r="M33" s="24">
        <f t="shared" si="4"/>
        <v>525</v>
      </c>
      <c r="N33" s="26">
        <v>15</v>
      </c>
      <c r="O33" s="24">
        <f t="shared" si="5"/>
        <v>-40</v>
      </c>
      <c r="P33" s="26">
        <v>17</v>
      </c>
      <c r="Q33" s="24">
        <f t="shared" si="6"/>
        <v>13.33333333333333</v>
      </c>
      <c r="R33" s="26">
        <v>21</v>
      </c>
      <c r="S33" s="25">
        <f t="shared" si="7"/>
        <v>23.529411764705888</v>
      </c>
    </row>
    <row r="34" spans="1:19" ht="9" customHeight="1">
      <c r="A34" s="20">
        <v>31</v>
      </c>
      <c r="B34" s="21" t="s">
        <v>33</v>
      </c>
      <c r="C34" s="22">
        <v>100</v>
      </c>
      <c r="D34" s="26">
        <v>96</v>
      </c>
      <c r="E34" s="24">
        <f t="shared" si="0"/>
        <v>-4.0000000000000036</v>
      </c>
      <c r="F34" s="26">
        <v>122</v>
      </c>
      <c r="G34" s="24">
        <f t="shared" si="1"/>
        <v>27.083333333333325</v>
      </c>
      <c r="H34" s="26">
        <v>134</v>
      </c>
      <c r="I34" s="24">
        <f t="shared" si="2"/>
        <v>9.836065573770503</v>
      </c>
      <c r="J34" s="26">
        <v>133</v>
      </c>
      <c r="K34" s="24">
        <f t="shared" si="3"/>
        <v>-0.7462686567164201</v>
      </c>
      <c r="L34" s="26">
        <v>133</v>
      </c>
      <c r="M34" s="24">
        <f t="shared" si="4"/>
        <v>0</v>
      </c>
      <c r="N34" s="26">
        <v>149</v>
      </c>
      <c r="O34" s="24">
        <f t="shared" si="5"/>
        <v>12.030075187969924</v>
      </c>
      <c r="P34" s="26">
        <v>162</v>
      </c>
      <c r="Q34" s="24">
        <f t="shared" si="6"/>
        <v>8.7248322147651</v>
      </c>
      <c r="R34" s="26">
        <v>170</v>
      </c>
      <c r="S34" s="25">
        <f t="shared" si="7"/>
        <v>4.938271604938271</v>
      </c>
    </row>
    <row r="35" spans="1:19" ht="9" customHeight="1">
      <c r="A35" s="20">
        <v>32</v>
      </c>
      <c r="B35" s="21" t="s">
        <v>34</v>
      </c>
      <c r="C35" s="22">
        <v>66</v>
      </c>
      <c r="D35" s="26">
        <v>67</v>
      </c>
      <c r="E35" s="24">
        <f t="shared" si="0"/>
        <v>1.5151515151515138</v>
      </c>
      <c r="F35" s="26">
        <v>78</v>
      </c>
      <c r="G35" s="24">
        <f t="shared" si="1"/>
        <v>16.417910447761198</v>
      </c>
      <c r="H35" s="26">
        <v>59</v>
      </c>
      <c r="I35" s="24">
        <f t="shared" si="2"/>
        <v>-24.35897435897436</v>
      </c>
      <c r="J35" s="26">
        <v>47</v>
      </c>
      <c r="K35" s="24">
        <f t="shared" si="3"/>
        <v>-20.33898305084746</v>
      </c>
      <c r="L35" s="26">
        <v>83</v>
      </c>
      <c r="M35" s="24">
        <f t="shared" si="4"/>
        <v>76.59574468085107</v>
      </c>
      <c r="N35" s="26">
        <v>82</v>
      </c>
      <c r="O35" s="24">
        <f t="shared" si="5"/>
        <v>-1.2048192771084376</v>
      </c>
      <c r="P35" s="26">
        <v>83</v>
      </c>
      <c r="Q35" s="24">
        <f t="shared" si="6"/>
        <v>1.2195121951219523</v>
      </c>
      <c r="R35" s="26">
        <v>102</v>
      </c>
      <c r="S35" s="25">
        <f t="shared" si="7"/>
        <v>22.891566265060238</v>
      </c>
    </row>
    <row r="36" spans="1:19" ht="9" customHeight="1">
      <c r="A36" s="20">
        <v>33</v>
      </c>
      <c r="B36" s="21" t="s">
        <v>35</v>
      </c>
      <c r="C36" s="22">
        <v>27</v>
      </c>
      <c r="D36" s="26">
        <v>31</v>
      </c>
      <c r="E36" s="24">
        <f t="shared" si="0"/>
        <v>14.814814814814813</v>
      </c>
      <c r="F36" s="26">
        <v>29</v>
      </c>
      <c r="G36" s="24">
        <f t="shared" si="1"/>
        <v>-6.451612903225811</v>
      </c>
      <c r="H36" s="26">
        <v>37</v>
      </c>
      <c r="I36" s="24">
        <f t="shared" si="2"/>
        <v>27.586206896551737</v>
      </c>
      <c r="J36" s="26">
        <v>21</v>
      </c>
      <c r="K36" s="24">
        <f t="shared" si="3"/>
        <v>-43.24324324324324</v>
      </c>
      <c r="L36" s="26">
        <v>21</v>
      </c>
      <c r="M36" s="24">
        <f t="shared" si="4"/>
        <v>0</v>
      </c>
      <c r="N36" s="26">
        <v>23</v>
      </c>
      <c r="O36" s="24">
        <f t="shared" si="5"/>
        <v>9.523809523809534</v>
      </c>
      <c r="P36" s="26">
        <v>21</v>
      </c>
      <c r="Q36" s="24">
        <f t="shared" si="6"/>
        <v>-8.695652173913048</v>
      </c>
      <c r="R36" s="26">
        <v>19</v>
      </c>
      <c r="S36" s="25">
        <f t="shared" si="7"/>
        <v>-9.523809523809524</v>
      </c>
    </row>
    <row r="37" spans="1:19" ht="9" customHeight="1">
      <c r="A37" s="20">
        <v>34</v>
      </c>
      <c r="B37" s="21" t="s">
        <v>36</v>
      </c>
      <c r="C37" s="22">
        <v>16</v>
      </c>
      <c r="D37" s="26">
        <v>26</v>
      </c>
      <c r="E37" s="24">
        <f aca="true" t="shared" si="8" ref="E37:E68">IF(D37&lt;&gt;".",IF(C37&lt;&gt;".",IF(C37&gt;0,(D37/C37-1)*100,"."),"."),".")</f>
        <v>62.5</v>
      </c>
      <c r="F37" s="26">
        <v>19</v>
      </c>
      <c r="G37" s="24">
        <f aca="true" t="shared" si="9" ref="G37:G68">IF(F37&lt;&gt;".",IF(D37&lt;&gt;".",IF(D37&gt;0,(F37/D37-1)*100,"."),"."),".")</f>
        <v>-26.923076923076927</v>
      </c>
      <c r="H37" s="26">
        <v>29</v>
      </c>
      <c r="I37" s="24">
        <f aca="true" t="shared" si="10" ref="I37:I68">IF(H37&lt;&gt;".",IF(F37&lt;&gt;".",IF(F37&gt;0,(H37/F37-1)*100,"."),"."),".")</f>
        <v>52.63157894736843</v>
      </c>
      <c r="J37" s="26">
        <v>19</v>
      </c>
      <c r="K37" s="24">
        <f aca="true" t="shared" si="11" ref="K37:K68">IF(J37&lt;&gt;".",IF(H37&lt;&gt;".",IF(H37&gt;0,(J37/H37-1)*100,"."),"."),".")</f>
        <v>-34.48275862068966</v>
      </c>
      <c r="L37" s="26">
        <v>14</v>
      </c>
      <c r="M37" s="24">
        <f aca="true" t="shared" si="12" ref="M37:M68">IF(L37&lt;&gt;".",IF(J37&lt;&gt;".",IF(J37&gt;0,(L37/J37-1)*100,"."),"."),".")</f>
        <v>-26.315789473684216</v>
      </c>
      <c r="N37" s="26">
        <v>17</v>
      </c>
      <c r="O37" s="24">
        <f aca="true" t="shared" si="13" ref="O37:O68">IF(N37&lt;&gt;".",IF(L37&lt;&gt;".",IF(L37&gt;0,(N37/L37-1)*100,"."),"."),".")</f>
        <v>21.42857142857142</v>
      </c>
      <c r="P37" s="26">
        <v>19</v>
      </c>
      <c r="Q37" s="24">
        <f aca="true" t="shared" si="14" ref="Q37:Q68">IF(P37&lt;&gt;".",IF(N37&lt;&gt;".",IF(N37&gt;0,(P37/N37-1)*100,"."),"."),".")</f>
        <v>11.764705882352944</v>
      </c>
      <c r="R37" s="26">
        <v>24</v>
      </c>
      <c r="S37" s="25">
        <f aca="true" t="shared" si="15" ref="S37:S68">IF(R37&lt;&gt;".",IF(P37&lt;&gt;".",IF(P37&gt;0,(R37/P37-1)*100,"."),"."),".")</f>
        <v>26.315789473684205</v>
      </c>
    </row>
    <row r="38" spans="1:19" ht="9" customHeight="1">
      <c r="A38" s="20">
        <v>35</v>
      </c>
      <c r="B38" s="21" t="s">
        <v>37</v>
      </c>
      <c r="C38" s="22">
        <v>42</v>
      </c>
      <c r="D38" s="26">
        <v>51</v>
      </c>
      <c r="E38" s="24">
        <f t="shared" si="8"/>
        <v>21.42857142857142</v>
      </c>
      <c r="F38" s="26">
        <v>51</v>
      </c>
      <c r="G38" s="24">
        <f t="shared" si="9"/>
        <v>0</v>
      </c>
      <c r="H38" s="26">
        <v>55</v>
      </c>
      <c r="I38" s="24">
        <f t="shared" si="10"/>
        <v>7.843137254901955</v>
      </c>
      <c r="J38" s="26">
        <v>57</v>
      </c>
      <c r="K38" s="24">
        <f t="shared" si="11"/>
        <v>3.6363636363636376</v>
      </c>
      <c r="L38" s="26">
        <v>39</v>
      </c>
      <c r="M38" s="24">
        <f t="shared" si="12"/>
        <v>-31.57894736842105</v>
      </c>
      <c r="N38" s="26">
        <v>43</v>
      </c>
      <c r="O38" s="24">
        <f t="shared" si="13"/>
        <v>10.256410256410264</v>
      </c>
      <c r="P38" s="26">
        <v>54</v>
      </c>
      <c r="Q38" s="24">
        <f t="shared" si="14"/>
        <v>25.581395348837212</v>
      </c>
      <c r="R38" s="26">
        <v>51</v>
      </c>
      <c r="S38" s="25">
        <f t="shared" si="15"/>
        <v>-5.555555555555558</v>
      </c>
    </row>
    <row r="39" spans="1:19" ht="9" customHeight="1">
      <c r="A39" s="20">
        <v>36</v>
      </c>
      <c r="B39" s="21" t="s">
        <v>38</v>
      </c>
      <c r="C39" s="22">
        <v>33</v>
      </c>
      <c r="D39" s="26">
        <v>42</v>
      </c>
      <c r="E39" s="24">
        <f t="shared" si="8"/>
        <v>27.27272727272727</v>
      </c>
      <c r="F39" s="26">
        <v>50</v>
      </c>
      <c r="G39" s="24">
        <f t="shared" si="9"/>
        <v>19.047619047619047</v>
      </c>
      <c r="H39" s="26">
        <v>47</v>
      </c>
      <c r="I39" s="24">
        <f t="shared" si="10"/>
        <v>-6.000000000000005</v>
      </c>
      <c r="J39" s="26">
        <v>43</v>
      </c>
      <c r="K39" s="24">
        <f t="shared" si="11"/>
        <v>-8.510638297872342</v>
      </c>
      <c r="L39" s="26">
        <v>45</v>
      </c>
      <c r="M39" s="24">
        <f t="shared" si="12"/>
        <v>4.651162790697683</v>
      </c>
      <c r="N39" s="26">
        <v>46</v>
      </c>
      <c r="O39" s="24">
        <f t="shared" si="13"/>
        <v>2.2222222222222143</v>
      </c>
      <c r="P39" s="26">
        <v>38</v>
      </c>
      <c r="Q39" s="24">
        <f t="shared" si="14"/>
        <v>-17.391304347826086</v>
      </c>
      <c r="R39" s="26">
        <v>35</v>
      </c>
      <c r="S39" s="25">
        <f t="shared" si="15"/>
        <v>-7.8947368421052655</v>
      </c>
    </row>
    <row r="40" spans="1:19" ht="9" customHeight="1">
      <c r="A40" s="20">
        <v>37</v>
      </c>
      <c r="B40" s="21" t="s">
        <v>39</v>
      </c>
      <c r="C40" s="22">
        <v>21</v>
      </c>
      <c r="D40" s="26">
        <v>12</v>
      </c>
      <c r="E40" s="24">
        <f t="shared" si="8"/>
        <v>-42.85714285714286</v>
      </c>
      <c r="F40" s="26">
        <v>12</v>
      </c>
      <c r="G40" s="24">
        <f t="shared" si="9"/>
        <v>0</v>
      </c>
      <c r="H40" s="26">
        <v>9</v>
      </c>
      <c r="I40" s="24">
        <f t="shared" si="10"/>
        <v>-25</v>
      </c>
      <c r="J40" s="26">
        <v>6</v>
      </c>
      <c r="K40" s="24">
        <f t="shared" si="11"/>
        <v>-33.333333333333336</v>
      </c>
      <c r="L40" s="26">
        <v>3</v>
      </c>
      <c r="M40" s="24">
        <f t="shared" si="12"/>
        <v>-50</v>
      </c>
      <c r="N40" s="26">
        <v>5</v>
      </c>
      <c r="O40" s="24">
        <f t="shared" si="13"/>
        <v>66.66666666666667</v>
      </c>
      <c r="P40" s="26">
        <v>5</v>
      </c>
      <c r="Q40" s="24">
        <f t="shared" si="14"/>
        <v>0</v>
      </c>
      <c r="R40" s="26">
        <v>8</v>
      </c>
      <c r="S40" s="25">
        <f t="shared" si="15"/>
        <v>60.00000000000001</v>
      </c>
    </row>
    <row r="41" spans="1:19" ht="9" customHeight="1">
      <c r="A41" s="20">
        <v>38</v>
      </c>
      <c r="B41" s="21" t="s">
        <v>40</v>
      </c>
      <c r="C41" s="22">
        <v>10</v>
      </c>
      <c r="D41" s="26">
        <v>8</v>
      </c>
      <c r="E41" s="24">
        <f t="shared" si="8"/>
        <v>-19.999999999999996</v>
      </c>
      <c r="F41" s="26">
        <v>7</v>
      </c>
      <c r="G41" s="24">
        <f t="shared" si="9"/>
        <v>-12.5</v>
      </c>
      <c r="H41" s="26">
        <v>11</v>
      </c>
      <c r="I41" s="24">
        <f t="shared" si="10"/>
        <v>57.14285714285714</v>
      </c>
      <c r="J41" s="26">
        <v>3</v>
      </c>
      <c r="K41" s="24">
        <f t="shared" si="11"/>
        <v>-72.72727272727273</v>
      </c>
      <c r="L41" s="26">
        <v>3</v>
      </c>
      <c r="M41" s="24">
        <f t="shared" si="12"/>
        <v>0</v>
      </c>
      <c r="N41" s="26" t="s">
        <v>4</v>
      </c>
      <c r="O41" s="24" t="str">
        <f t="shared" si="13"/>
        <v>.</v>
      </c>
      <c r="P41" s="26">
        <v>9</v>
      </c>
      <c r="Q41" s="24" t="str">
        <f t="shared" si="14"/>
        <v>.</v>
      </c>
      <c r="R41" s="26">
        <v>4</v>
      </c>
      <c r="S41" s="25">
        <f t="shared" si="15"/>
        <v>-55.55555555555556</v>
      </c>
    </row>
    <row r="42" spans="1:19" ht="9" customHeight="1">
      <c r="A42" s="20">
        <v>39</v>
      </c>
      <c r="B42" s="21" t="s">
        <v>41</v>
      </c>
      <c r="C42" s="22">
        <v>86</v>
      </c>
      <c r="D42" s="26">
        <v>85</v>
      </c>
      <c r="E42" s="24">
        <f t="shared" si="8"/>
        <v>-1.1627906976744207</v>
      </c>
      <c r="F42" s="26">
        <v>72</v>
      </c>
      <c r="G42" s="24">
        <f t="shared" si="9"/>
        <v>-15.294117647058824</v>
      </c>
      <c r="H42" s="26">
        <v>71</v>
      </c>
      <c r="I42" s="24">
        <f t="shared" si="10"/>
        <v>-1.388888888888884</v>
      </c>
      <c r="J42" s="26">
        <v>89</v>
      </c>
      <c r="K42" s="24">
        <f t="shared" si="11"/>
        <v>25.35211267605635</v>
      </c>
      <c r="L42" s="26">
        <v>93</v>
      </c>
      <c r="M42" s="24">
        <f t="shared" si="12"/>
        <v>4.494382022471921</v>
      </c>
      <c r="N42" s="26">
        <v>84</v>
      </c>
      <c r="O42" s="24">
        <f t="shared" si="13"/>
        <v>-9.677419354838712</v>
      </c>
      <c r="P42" s="26">
        <v>69</v>
      </c>
      <c r="Q42" s="24">
        <f t="shared" si="14"/>
        <v>-17.85714285714286</v>
      </c>
      <c r="R42" s="26">
        <v>107</v>
      </c>
      <c r="S42" s="25">
        <f t="shared" si="15"/>
        <v>55.072463768115945</v>
      </c>
    </row>
    <row r="43" spans="1:19" ht="9" customHeight="1">
      <c r="A43" s="20">
        <v>40</v>
      </c>
      <c r="B43" s="21" t="s">
        <v>42</v>
      </c>
      <c r="C43" s="22" t="s">
        <v>4</v>
      </c>
      <c r="D43" s="26" t="s">
        <v>4</v>
      </c>
      <c r="E43" s="24" t="str">
        <f t="shared" si="8"/>
        <v>.</v>
      </c>
      <c r="F43" s="26">
        <v>1</v>
      </c>
      <c r="G43" s="24" t="str">
        <f t="shared" si="9"/>
        <v>.</v>
      </c>
      <c r="H43" s="26">
        <v>3</v>
      </c>
      <c r="I43" s="24">
        <f t="shared" si="10"/>
        <v>200</v>
      </c>
      <c r="J43" s="26" t="s">
        <v>4</v>
      </c>
      <c r="K43" s="24" t="str">
        <f t="shared" si="11"/>
        <v>.</v>
      </c>
      <c r="L43" s="26">
        <v>0</v>
      </c>
      <c r="M43" s="24" t="str">
        <f t="shared" si="12"/>
        <v>.</v>
      </c>
      <c r="N43" s="26">
        <v>1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>
        <v>2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12</v>
      </c>
      <c r="D44" s="26">
        <v>14</v>
      </c>
      <c r="E44" s="24">
        <f t="shared" si="8"/>
        <v>16.666666666666675</v>
      </c>
      <c r="F44" s="26">
        <v>13</v>
      </c>
      <c r="G44" s="24">
        <f t="shared" si="9"/>
        <v>-7.14285714285714</v>
      </c>
      <c r="H44" s="26">
        <v>15</v>
      </c>
      <c r="I44" s="24">
        <f t="shared" si="10"/>
        <v>15.384615384615374</v>
      </c>
      <c r="J44" s="26" t="s">
        <v>4</v>
      </c>
      <c r="K44" s="24" t="str">
        <f t="shared" si="11"/>
        <v>.</v>
      </c>
      <c r="L44" s="26">
        <v>0</v>
      </c>
      <c r="M44" s="24" t="str">
        <f t="shared" si="12"/>
        <v>.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5</v>
      </c>
      <c r="D45" s="26">
        <v>3</v>
      </c>
      <c r="E45" s="24">
        <f t="shared" si="8"/>
        <v>-40</v>
      </c>
      <c r="F45" s="26">
        <v>9</v>
      </c>
      <c r="G45" s="24">
        <f t="shared" si="9"/>
        <v>200</v>
      </c>
      <c r="H45" s="26">
        <v>4</v>
      </c>
      <c r="I45" s="24">
        <f t="shared" si="10"/>
        <v>-55.55555555555556</v>
      </c>
      <c r="J45" s="26">
        <v>3</v>
      </c>
      <c r="K45" s="24">
        <f t="shared" si="11"/>
        <v>-25</v>
      </c>
      <c r="L45" s="26">
        <v>11</v>
      </c>
      <c r="M45" s="24">
        <f t="shared" si="12"/>
        <v>266.66666666666663</v>
      </c>
      <c r="N45" s="26">
        <v>3</v>
      </c>
      <c r="O45" s="24">
        <f t="shared" si="13"/>
        <v>-72.72727272727273</v>
      </c>
      <c r="P45" s="26">
        <v>3</v>
      </c>
      <c r="Q45" s="24">
        <f t="shared" si="14"/>
        <v>0</v>
      </c>
      <c r="R45" s="26">
        <v>12</v>
      </c>
      <c r="S45" s="25">
        <f t="shared" si="15"/>
        <v>300</v>
      </c>
    </row>
    <row r="46" spans="1:19" ht="9" customHeight="1">
      <c r="A46" s="20">
        <v>43</v>
      </c>
      <c r="B46" s="21" t="s">
        <v>45</v>
      </c>
      <c r="C46" s="22">
        <v>4</v>
      </c>
      <c r="D46" s="26">
        <v>3</v>
      </c>
      <c r="E46" s="24">
        <f t="shared" si="8"/>
        <v>-25</v>
      </c>
      <c r="F46" s="26">
        <v>4</v>
      </c>
      <c r="G46" s="24">
        <f t="shared" si="9"/>
        <v>33.33333333333333</v>
      </c>
      <c r="H46" s="26">
        <v>6</v>
      </c>
      <c r="I46" s="24">
        <f t="shared" si="10"/>
        <v>50</v>
      </c>
      <c r="J46" s="26" t="s">
        <v>4</v>
      </c>
      <c r="K46" s="24" t="str">
        <f t="shared" si="11"/>
        <v>.</v>
      </c>
      <c r="L46" s="26" t="s">
        <v>4</v>
      </c>
      <c r="M46" s="24" t="str">
        <f t="shared" si="12"/>
        <v>.</v>
      </c>
      <c r="N46" s="26" t="s">
        <v>4</v>
      </c>
      <c r="O46" s="24" t="str">
        <f t="shared" si="13"/>
        <v>.</v>
      </c>
      <c r="P46" s="26" t="s">
        <v>4</v>
      </c>
      <c r="Q46" s="24" t="str">
        <f t="shared" si="14"/>
        <v>.</v>
      </c>
      <c r="R46" s="26" t="s">
        <v>4</v>
      </c>
      <c r="S46" s="25" t="str">
        <f t="shared" si="15"/>
        <v>.</v>
      </c>
    </row>
    <row r="47" spans="1:19" ht="9" customHeight="1">
      <c r="A47" s="20">
        <v>44</v>
      </c>
      <c r="B47" s="21" t="s">
        <v>46</v>
      </c>
      <c r="C47" s="22">
        <v>47</v>
      </c>
      <c r="D47" s="26">
        <v>42</v>
      </c>
      <c r="E47" s="24">
        <f t="shared" si="8"/>
        <v>-10.63829787234043</v>
      </c>
      <c r="F47" s="26">
        <v>46</v>
      </c>
      <c r="G47" s="24">
        <f t="shared" si="9"/>
        <v>9.523809523809534</v>
      </c>
      <c r="H47" s="26">
        <v>39</v>
      </c>
      <c r="I47" s="24">
        <f t="shared" si="10"/>
        <v>-15.217391304347828</v>
      </c>
      <c r="J47" s="26">
        <v>32</v>
      </c>
      <c r="K47" s="24">
        <f t="shared" si="11"/>
        <v>-17.948717948717952</v>
      </c>
      <c r="L47" s="26">
        <v>38</v>
      </c>
      <c r="M47" s="24">
        <f t="shared" si="12"/>
        <v>18.75</v>
      </c>
      <c r="N47" s="26">
        <v>30</v>
      </c>
      <c r="O47" s="24">
        <f t="shared" si="13"/>
        <v>-21.052631578947366</v>
      </c>
      <c r="P47" s="26">
        <v>31</v>
      </c>
      <c r="Q47" s="24">
        <f t="shared" si="14"/>
        <v>3.3333333333333437</v>
      </c>
      <c r="R47" s="26">
        <v>32</v>
      </c>
      <c r="S47" s="25">
        <f t="shared" si="15"/>
        <v>3.2258064516129004</v>
      </c>
    </row>
    <row r="48" spans="1:19" ht="9" customHeight="1">
      <c r="A48" s="20">
        <v>45</v>
      </c>
      <c r="B48" s="21" t="s">
        <v>47</v>
      </c>
      <c r="C48" s="22">
        <v>9</v>
      </c>
      <c r="D48" s="26">
        <v>2</v>
      </c>
      <c r="E48" s="24">
        <f t="shared" si="8"/>
        <v>-77.77777777777779</v>
      </c>
      <c r="F48" s="26">
        <v>9</v>
      </c>
      <c r="G48" s="24">
        <f t="shared" si="9"/>
        <v>350</v>
      </c>
      <c r="H48" s="26">
        <v>7</v>
      </c>
      <c r="I48" s="24">
        <f t="shared" si="10"/>
        <v>-22.22222222222222</v>
      </c>
      <c r="J48" s="26">
        <v>5</v>
      </c>
      <c r="K48" s="24">
        <f t="shared" si="11"/>
        <v>-28.57142857142857</v>
      </c>
      <c r="L48" s="26">
        <v>9</v>
      </c>
      <c r="M48" s="24">
        <f t="shared" si="12"/>
        <v>80</v>
      </c>
      <c r="N48" s="26">
        <v>6</v>
      </c>
      <c r="O48" s="24">
        <f t="shared" si="13"/>
        <v>-33.333333333333336</v>
      </c>
      <c r="P48" s="26">
        <v>10</v>
      </c>
      <c r="Q48" s="24">
        <f t="shared" si="14"/>
        <v>66.66666666666667</v>
      </c>
      <c r="R48" s="26">
        <v>7</v>
      </c>
      <c r="S48" s="25">
        <f t="shared" si="15"/>
        <v>-30.000000000000004</v>
      </c>
    </row>
    <row r="49" spans="1:19" ht="9" customHeight="1">
      <c r="A49" s="20">
        <v>46</v>
      </c>
      <c r="B49" s="21" t="s">
        <v>48</v>
      </c>
      <c r="C49" s="22">
        <v>7</v>
      </c>
      <c r="D49" s="26">
        <v>4</v>
      </c>
      <c r="E49" s="24">
        <f t="shared" si="8"/>
        <v>-42.85714285714286</v>
      </c>
      <c r="F49" s="26">
        <v>7</v>
      </c>
      <c r="G49" s="24">
        <f t="shared" si="9"/>
        <v>75</v>
      </c>
      <c r="H49" s="26">
        <v>1</v>
      </c>
      <c r="I49" s="24">
        <f t="shared" si="10"/>
        <v>-85.71428571428572</v>
      </c>
      <c r="J49" s="26">
        <v>6</v>
      </c>
      <c r="K49" s="24">
        <f t="shared" si="11"/>
        <v>500</v>
      </c>
      <c r="L49" s="26">
        <v>2</v>
      </c>
      <c r="M49" s="24">
        <f t="shared" si="12"/>
        <v>-66.66666666666667</v>
      </c>
      <c r="N49" s="26">
        <v>6</v>
      </c>
      <c r="O49" s="24">
        <f t="shared" si="13"/>
        <v>200</v>
      </c>
      <c r="P49" s="26">
        <v>3</v>
      </c>
      <c r="Q49" s="24">
        <f t="shared" si="14"/>
        <v>-50</v>
      </c>
      <c r="R49" s="26">
        <v>3</v>
      </c>
      <c r="S49" s="25">
        <f t="shared" si="15"/>
        <v>0</v>
      </c>
    </row>
    <row r="50" spans="1:19" ht="9" customHeight="1">
      <c r="A50" s="20">
        <v>47</v>
      </c>
      <c r="B50" s="21" t="s">
        <v>49</v>
      </c>
      <c r="C50" s="22">
        <v>7</v>
      </c>
      <c r="D50" s="26">
        <v>7</v>
      </c>
      <c r="E50" s="24">
        <f t="shared" si="8"/>
        <v>0</v>
      </c>
      <c r="F50" s="26">
        <v>8</v>
      </c>
      <c r="G50" s="24">
        <f t="shared" si="9"/>
        <v>14.28571428571428</v>
      </c>
      <c r="H50" s="26">
        <v>8</v>
      </c>
      <c r="I50" s="24">
        <f t="shared" si="10"/>
        <v>0</v>
      </c>
      <c r="J50" s="26">
        <v>15</v>
      </c>
      <c r="K50" s="24">
        <f t="shared" si="11"/>
        <v>87.5</v>
      </c>
      <c r="L50" s="26">
        <v>16</v>
      </c>
      <c r="M50" s="24">
        <f t="shared" si="12"/>
        <v>6.666666666666665</v>
      </c>
      <c r="N50" s="26">
        <v>9</v>
      </c>
      <c r="O50" s="24">
        <f t="shared" si="13"/>
        <v>-43.75</v>
      </c>
      <c r="P50" s="26">
        <v>15</v>
      </c>
      <c r="Q50" s="24">
        <f t="shared" si="14"/>
        <v>66.66666666666667</v>
      </c>
      <c r="R50" s="26">
        <v>18</v>
      </c>
      <c r="S50" s="25">
        <f t="shared" si="15"/>
        <v>19.999999999999996</v>
      </c>
    </row>
    <row r="51" spans="1:19" ht="9" customHeight="1">
      <c r="A51" s="20">
        <v>48</v>
      </c>
      <c r="B51" s="21" t="s">
        <v>50</v>
      </c>
      <c r="C51" s="22">
        <v>94</v>
      </c>
      <c r="D51" s="26">
        <v>79</v>
      </c>
      <c r="E51" s="24">
        <f t="shared" si="8"/>
        <v>-15.957446808510634</v>
      </c>
      <c r="F51" s="26">
        <v>79</v>
      </c>
      <c r="G51" s="24">
        <f t="shared" si="9"/>
        <v>0</v>
      </c>
      <c r="H51" s="26">
        <v>65</v>
      </c>
      <c r="I51" s="24">
        <f t="shared" si="10"/>
        <v>-17.721518987341767</v>
      </c>
      <c r="J51" s="26">
        <v>51</v>
      </c>
      <c r="K51" s="24">
        <f t="shared" si="11"/>
        <v>-21.53846153846154</v>
      </c>
      <c r="L51" s="26">
        <v>41</v>
      </c>
      <c r="M51" s="24">
        <f t="shared" si="12"/>
        <v>-19.6078431372549</v>
      </c>
      <c r="N51" s="26">
        <v>32</v>
      </c>
      <c r="O51" s="24">
        <f t="shared" si="13"/>
        <v>-21.95121951219512</v>
      </c>
      <c r="P51" s="26">
        <v>39</v>
      </c>
      <c r="Q51" s="24">
        <f t="shared" si="14"/>
        <v>21.875</v>
      </c>
      <c r="R51" s="26">
        <v>44</v>
      </c>
      <c r="S51" s="25">
        <f t="shared" si="15"/>
        <v>12.82051282051282</v>
      </c>
    </row>
    <row r="52" spans="1:19" ht="9" customHeight="1">
      <c r="A52" s="20">
        <v>49</v>
      </c>
      <c r="B52" s="21" t="s">
        <v>51</v>
      </c>
      <c r="C52" s="22">
        <v>33</v>
      </c>
      <c r="D52" s="26">
        <v>25</v>
      </c>
      <c r="E52" s="24">
        <f t="shared" si="8"/>
        <v>-24.242424242424242</v>
      </c>
      <c r="F52" s="26">
        <v>33</v>
      </c>
      <c r="G52" s="24">
        <f t="shared" si="9"/>
        <v>32.00000000000001</v>
      </c>
      <c r="H52" s="26">
        <v>35</v>
      </c>
      <c r="I52" s="24">
        <f t="shared" si="10"/>
        <v>6.060606060606055</v>
      </c>
      <c r="J52" s="26">
        <v>42</v>
      </c>
      <c r="K52" s="24">
        <f t="shared" si="11"/>
        <v>19.999999999999996</v>
      </c>
      <c r="L52" s="26">
        <v>42</v>
      </c>
      <c r="M52" s="24">
        <f t="shared" si="12"/>
        <v>0</v>
      </c>
      <c r="N52" s="26">
        <v>50</v>
      </c>
      <c r="O52" s="24">
        <f t="shared" si="13"/>
        <v>19.047619047619047</v>
      </c>
      <c r="P52" s="26">
        <v>60</v>
      </c>
      <c r="Q52" s="24">
        <f t="shared" si="14"/>
        <v>19.999999999999996</v>
      </c>
      <c r="R52" s="26">
        <v>57</v>
      </c>
      <c r="S52" s="25">
        <f t="shared" si="15"/>
        <v>-5.000000000000004</v>
      </c>
    </row>
    <row r="53" spans="1:19" ht="9" customHeight="1">
      <c r="A53" s="20">
        <v>50</v>
      </c>
      <c r="B53" s="32" t="s">
        <v>52</v>
      </c>
      <c r="C53" s="22">
        <v>17</v>
      </c>
      <c r="D53" s="26">
        <v>12</v>
      </c>
      <c r="E53" s="24">
        <f t="shared" si="8"/>
        <v>-29.411764705882348</v>
      </c>
      <c r="F53" s="26">
        <v>34</v>
      </c>
      <c r="G53" s="24">
        <f t="shared" si="9"/>
        <v>183.33333333333334</v>
      </c>
      <c r="H53" s="26">
        <v>61</v>
      </c>
      <c r="I53" s="24">
        <f t="shared" si="10"/>
        <v>79.41176470588236</v>
      </c>
      <c r="J53" s="26">
        <v>51</v>
      </c>
      <c r="K53" s="24">
        <f t="shared" si="11"/>
        <v>-16.393442622950815</v>
      </c>
      <c r="L53" s="26">
        <v>87</v>
      </c>
      <c r="M53" s="24">
        <f t="shared" si="12"/>
        <v>70.58823529411764</v>
      </c>
      <c r="N53" s="26">
        <v>31</v>
      </c>
      <c r="O53" s="24">
        <f t="shared" si="13"/>
        <v>-64.36781609195403</v>
      </c>
      <c r="P53" s="26">
        <v>52</v>
      </c>
      <c r="Q53" s="24">
        <f t="shared" si="14"/>
        <v>67.74193548387098</v>
      </c>
      <c r="R53" s="26">
        <v>69</v>
      </c>
      <c r="S53" s="25">
        <f t="shared" si="15"/>
        <v>32.692307692307686</v>
      </c>
    </row>
    <row r="54" spans="1:19" s="34" customFormat="1" ht="9" customHeight="1">
      <c r="A54" s="20">
        <v>51</v>
      </c>
      <c r="B54" s="33" t="s">
        <v>53</v>
      </c>
      <c r="C54" s="22">
        <v>17</v>
      </c>
      <c r="D54" s="26">
        <v>29</v>
      </c>
      <c r="E54" s="24">
        <f t="shared" si="8"/>
        <v>70.58823529411764</v>
      </c>
      <c r="F54" s="26">
        <v>30</v>
      </c>
      <c r="G54" s="24">
        <f t="shared" si="9"/>
        <v>3.4482758620689724</v>
      </c>
      <c r="H54" s="26">
        <v>28</v>
      </c>
      <c r="I54" s="24">
        <f t="shared" si="10"/>
        <v>-6.666666666666665</v>
      </c>
      <c r="J54" s="26">
        <v>31</v>
      </c>
      <c r="K54" s="24">
        <f t="shared" si="11"/>
        <v>10.71428571428572</v>
      </c>
      <c r="L54" s="26">
        <v>29</v>
      </c>
      <c r="M54" s="24">
        <f t="shared" si="12"/>
        <v>-6.451612903225811</v>
      </c>
      <c r="N54" s="26">
        <v>24</v>
      </c>
      <c r="O54" s="24">
        <f t="shared" si="13"/>
        <v>-17.24137931034483</v>
      </c>
      <c r="P54" s="26">
        <v>32</v>
      </c>
      <c r="Q54" s="24">
        <f t="shared" si="14"/>
        <v>33.33333333333333</v>
      </c>
      <c r="R54" s="26">
        <v>29</v>
      </c>
      <c r="S54" s="25">
        <f t="shared" si="15"/>
        <v>-9.375</v>
      </c>
    </row>
    <row r="55" spans="1:19" s="34" customFormat="1" ht="9" customHeight="1">
      <c r="A55" s="20">
        <v>52</v>
      </c>
      <c r="B55" s="33" t="s">
        <v>54</v>
      </c>
      <c r="C55" s="22">
        <v>3</v>
      </c>
      <c r="D55" s="26">
        <v>9</v>
      </c>
      <c r="E55" s="24">
        <f t="shared" si="8"/>
        <v>200</v>
      </c>
      <c r="F55" s="26">
        <v>16</v>
      </c>
      <c r="G55" s="24">
        <f t="shared" si="9"/>
        <v>77.77777777777777</v>
      </c>
      <c r="H55" s="26">
        <v>10</v>
      </c>
      <c r="I55" s="24">
        <f t="shared" si="10"/>
        <v>-37.5</v>
      </c>
      <c r="J55" s="26">
        <v>4</v>
      </c>
      <c r="K55" s="24">
        <f t="shared" si="11"/>
        <v>-60</v>
      </c>
      <c r="L55" s="26">
        <v>7</v>
      </c>
      <c r="M55" s="24">
        <f t="shared" si="12"/>
        <v>75</v>
      </c>
      <c r="N55" s="26">
        <v>12</v>
      </c>
      <c r="O55" s="24">
        <f t="shared" si="13"/>
        <v>71.42857142857142</v>
      </c>
      <c r="P55" s="26">
        <v>7</v>
      </c>
      <c r="Q55" s="24">
        <f t="shared" si="14"/>
        <v>-41.666666666666664</v>
      </c>
      <c r="R55" s="26">
        <v>9</v>
      </c>
      <c r="S55" s="25">
        <f t="shared" si="15"/>
        <v>28.57142857142858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1872</v>
      </c>
      <c r="D57" s="39">
        <f>SUM(D5:D55)</f>
        <v>1707</v>
      </c>
      <c r="E57" s="40">
        <f>IF(D57&lt;&gt;".",IF(C57&lt;&gt;".",IF(C57&gt;0,(D57/C57-1)*100,"."),"."),".")</f>
        <v>-8.814102564102566</v>
      </c>
      <c r="F57" s="39">
        <f>SUM(F5:F55)</f>
        <v>1776</v>
      </c>
      <c r="G57" s="40">
        <f>IF(F57&lt;&gt;".",IF(D57&lt;&gt;".",IF(D57&gt;0,(F57/D57-1)*100,"."),"."),".")</f>
        <v>4.0421792618629215</v>
      </c>
      <c r="H57" s="39">
        <f>SUM(H5:H55)</f>
        <v>1722</v>
      </c>
      <c r="I57" s="40">
        <f>IF(H57&lt;&gt;".",IF(F57&lt;&gt;".",IF(F57&gt;0,(H57/F57-1)*100,"."),"."),".")</f>
        <v>-3.0405405405405372</v>
      </c>
      <c r="J57" s="39">
        <f>SUM(J5:J55)</f>
        <v>1582</v>
      </c>
      <c r="K57" s="40">
        <f>IF(J57&lt;&gt;".",IF(H57&lt;&gt;".",IF(H57&gt;0,(J57/H57-1)*100,"."),"."),".")</f>
        <v>-8.130081300813007</v>
      </c>
      <c r="L57" s="39">
        <f>SUM(L5:L55)</f>
        <v>1750</v>
      </c>
      <c r="M57" s="40">
        <f>IF(L57&lt;&gt;".",IF(J57&lt;&gt;".",IF(J57&gt;0,(L57/J57-1)*100,"."),"."),".")</f>
        <v>10.619469026548668</v>
      </c>
      <c r="N57" s="39">
        <f>SUM(N5:N55)</f>
        <v>1604</v>
      </c>
      <c r="O57" s="40">
        <f>IF(N57&lt;&gt;".",IF(L57&lt;&gt;".",IF(L57&gt;0,(N57/L57-1)*100,"."),"."),".")</f>
        <v>-8.342857142857142</v>
      </c>
      <c r="P57" s="39">
        <f>SUM(P5:P55)</f>
        <v>1678</v>
      </c>
      <c r="Q57" s="40">
        <f>IF(P57&lt;&gt;".",IF(N57&lt;&gt;".",IF(N57&gt;0,(P57/N57-1)*100,"."),"."),".")</f>
        <v>4.613466334164595</v>
      </c>
      <c r="R57" s="39">
        <f>SUM(R5:R55)</f>
        <v>1863</v>
      </c>
      <c r="S57" s="41">
        <f>IF(R57&lt;&gt;".",IF(P57&lt;&gt;".",IF(P57&gt;0,(R57/P57-1)*100,"."),"."),".")</f>
        <v>11.025029797377828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12.12.2007  12:00&amp;RNienburg</oddHeader>
    <oddFooter>&amp;R&amp;10Tabelle 35.2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4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1999</v>
      </c>
      <c r="D2" s="6">
        <v>2000</v>
      </c>
      <c r="E2" s="7" t="s">
        <v>1</v>
      </c>
      <c r="F2" s="6">
        <v>2001</v>
      </c>
      <c r="G2" s="7" t="s">
        <v>1</v>
      </c>
      <c r="H2" s="6">
        <v>2002</v>
      </c>
      <c r="I2" s="7" t="s">
        <v>1</v>
      </c>
      <c r="J2" s="6">
        <v>2003</v>
      </c>
      <c r="K2" s="7" t="s">
        <v>1</v>
      </c>
      <c r="L2" s="6">
        <v>2004</v>
      </c>
      <c r="M2" s="7" t="s">
        <v>1</v>
      </c>
      <c r="N2" s="6">
        <v>2005</v>
      </c>
      <c r="O2" s="7" t="s">
        <v>1</v>
      </c>
      <c r="P2" s="6">
        <v>2006</v>
      </c>
      <c r="Q2" s="7" t="s">
        <v>1</v>
      </c>
      <c r="R2" s="6">
        <v>2007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111</v>
      </c>
      <c r="D5" s="23">
        <v>89</v>
      </c>
      <c r="E5" s="24">
        <f aca="true" t="shared" si="0" ref="E5:E36">IF(D5&lt;&gt;".",IF(C5&lt;&gt;".",IF(C5&gt;0,(D5/C5-1)*100,"."),"."),".")</f>
        <v>-19.819819819819816</v>
      </c>
      <c r="F5" s="23">
        <v>107</v>
      </c>
      <c r="G5" s="24">
        <f aca="true" t="shared" si="1" ref="G5:G36">IF(F5&lt;&gt;".",IF(D5&lt;&gt;".",IF(D5&gt;0,(F5/D5-1)*100,"."),"."),".")</f>
        <v>20.2247191011236</v>
      </c>
      <c r="H5" s="23">
        <v>106</v>
      </c>
      <c r="I5" s="24">
        <f aca="true" t="shared" si="2" ref="I5:I36">IF(H5&lt;&gt;".",IF(F5&lt;&gt;".",IF(F5&gt;0,(H5/F5-1)*100,"."),"."),".")</f>
        <v>-0.9345794392523366</v>
      </c>
      <c r="J5" s="23">
        <v>116</v>
      </c>
      <c r="K5" s="24">
        <f aca="true" t="shared" si="3" ref="K5:K36">IF(J5&lt;&gt;".",IF(H5&lt;&gt;".",IF(H5&gt;0,(J5/H5-1)*100,"."),"."),".")</f>
        <v>9.433962264150942</v>
      </c>
      <c r="L5" s="23">
        <v>129</v>
      </c>
      <c r="M5" s="24">
        <f aca="true" t="shared" si="4" ref="M5:M36">IF(L5&lt;&gt;".",IF(J5&lt;&gt;".",IF(J5&gt;0,(L5/J5-1)*100,"."),"."),".")</f>
        <v>11.206896551724132</v>
      </c>
      <c r="N5" s="23">
        <v>123</v>
      </c>
      <c r="O5" s="24">
        <f aca="true" t="shared" si="5" ref="O5:O36">IF(N5&lt;&gt;".",IF(L5&lt;&gt;".",IF(L5&gt;0,(N5/L5-1)*100,"."),"."),".")</f>
        <v>-4.651162790697672</v>
      </c>
      <c r="P5" s="23">
        <v>136</v>
      </c>
      <c r="Q5" s="24">
        <f aca="true" t="shared" si="6" ref="Q5:Q36">IF(P5&lt;&gt;".",IF(N5&lt;&gt;".",IF(N5&gt;0,(P5/N5-1)*100,"."),"."),".")</f>
        <v>10.569105691056912</v>
      </c>
      <c r="R5" s="23">
        <v>143</v>
      </c>
      <c r="S5" s="25">
        <f aca="true" t="shared" si="7" ref="S5:S36">IF(R5&lt;&gt;".",IF(P5&lt;&gt;".",IF(P5&gt;0,(R5/P5-1)*100,"."),"."),".")</f>
        <v>5.147058823529416</v>
      </c>
    </row>
    <row r="6" spans="1:19" ht="9" customHeight="1">
      <c r="A6" s="20">
        <v>2</v>
      </c>
      <c r="B6" s="21" t="s">
        <v>5</v>
      </c>
      <c r="C6" s="22">
        <v>83</v>
      </c>
      <c r="D6" s="26">
        <v>60</v>
      </c>
      <c r="E6" s="24">
        <f t="shared" si="0"/>
        <v>-27.710843373493976</v>
      </c>
      <c r="F6" s="26">
        <v>59</v>
      </c>
      <c r="G6" s="24">
        <f t="shared" si="1"/>
        <v>-1.6666666666666718</v>
      </c>
      <c r="H6" s="26">
        <v>63</v>
      </c>
      <c r="I6" s="24">
        <f t="shared" si="2"/>
        <v>6.779661016949157</v>
      </c>
      <c r="J6" s="26">
        <v>43</v>
      </c>
      <c r="K6" s="24">
        <f t="shared" si="3"/>
        <v>-31.746031746031743</v>
      </c>
      <c r="L6" s="26">
        <v>61</v>
      </c>
      <c r="M6" s="24">
        <f t="shared" si="4"/>
        <v>41.86046511627908</v>
      </c>
      <c r="N6" s="26">
        <v>73</v>
      </c>
      <c r="O6" s="24">
        <f t="shared" si="5"/>
        <v>19.672131147540984</v>
      </c>
      <c r="P6" s="26">
        <v>82</v>
      </c>
      <c r="Q6" s="24">
        <f t="shared" si="6"/>
        <v>12.328767123287676</v>
      </c>
      <c r="R6" s="26">
        <v>84</v>
      </c>
      <c r="S6" s="25">
        <f t="shared" si="7"/>
        <v>2.4390243902439046</v>
      </c>
    </row>
    <row r="7" spans="1:19" ht="9" customHeight="1">
      <c r="A7" s="27">
        <v>3</v>
      </c>
      <c r="B7" s="28" t="s">
        <v>6</v>
      </c>
      <c r="C7" s="22">
        <v>119</v>
      </c>
      <c r="D7" s="26">
        <v>104</v>
      </c>
      <c r="E7" s="24">
        <f t="shared" si="0"/>
        <v>-12.605042016806722</v>
      </c>
      <c r="F7" s="26">
        <v>92</v>
      </c>
      <c r="G7" s="24">
        <f t="shared" si="1"/>
        <v>-11.538461538461542</v>
      </c>
      <c r="H7" s="26">
        <v>96</v>
      </c>
      <c r="I7" s="24">
        <f t="shared" si="2"/>
        <v>4.347826086956519</v>
      </c>
      <c r="J7" s="26">
        <v>110</v>
      </c>
      <c r="K7" s="24">
        <f t="shared" si="3"/>
        <v>14.583333333333325</v>
      </c>
      <c r="L7" s="26">
        <v>128</v>
      </c>
      <c r="M7" s="24">
        <f t="shared" si="4"/>
        <v>16.36363636363636</v>
      </c>
      <c r="N7" s="26">
        <v>147</v>
      </c>
      <c r="O7" s="24">
        <f t="shared" si="5"/>
        <v>14.84375</v>
      </c>
      <c r="P7" s="26">
        <v>140</v>
      </c>
      <c r="Q7" s="24">
        <f t="shared" si="6"/>
        <v>-4.761904761904767</v>
      </c>
      <c r="R7" s="26">
        <v>152</v>
      </c>
      <c r="S7" s="25">
        <f t="shared" si="7"/>
        <v>8.571428571428562</v>
      </c>
    </row>
    <row r="8" spans="1:19" ht="9" customHeight="1">
      <c r="A8" s="20">
        <v>4</v>
      </c>
      <c r="B8" s="21" t="s">
        <v>7</v>
      </c>
      <c r="C8" s="22">
        <v>158</v>
      </c>
      <c r="D8" s="26">
        <v>138</v>
      </c>
      <c r="E8" s="24">
        <f t="shared" si="0"/>
        <v>-12.658227848101266</v>
      </c>
      <c r="F8" s="26">
        <v>137</v>
      </c>
      <c r="G8" s="24">
        <f t="shared" si="1"/>
        <v>-0.7246376811594235</v>
      </c>
      <c r="H8" s="26">
        <v>120</v>
      </c>
      <c r="I8" s="24">
        <f t="shared" si="2"/>
        <v>-12.408759124087588</v>
      </c>
      <c r="J8" s="26">
        <v>127</v>
      </c>
      <c r="K8" s="24">
        <f t="shared" si="3"/>
        <v>5.833333333333335</v>
      </c>
      <c r="L8" s="26">
        <v>118</v>
      </c>
      <c r="M8" s="24">
        <f t="shared" si="4"/>
        <v>-7.0866141732283445</v>
      </c>
      <c r="N8" s="26">
        <v>115</v>
      </c>
      <c r="O8" s="24">
        <f t="shared" si="5"/>
        <v>-2.5423728813559365</v>
      </c>
      <c r="P8" s="26">
        <v>143</v>
      </c>
      <c r="Q8" s="24">
        <f t="shared" si="6"/>
        <v>24.347826086956516</v>
      </c>
      <c r="R8" s="26">
        <v>150</v>
      </c>
      <c r="S8" s="25">
        <f t="shared" si="7"/>
        <v>4.895104895104896</v>
      </c>
    </row>
    <row r="9" spans="1:19" ht="9" customHeight="1">
      <c r="A9" s="20">
        <v>5</v>
      </c>
      <c r="B9" s="21" t="s">
        <v>8</v>
      </c>
      <c r="C9" s="22">
        <v>78</v>
      </c>
      <c r="D9" s="26">
        <v>70</v>
      </c>
      <c r="E9" s="24">
        <f t="shared" si="0"/>
        <v>-10.256410256410254</v>
      </c>
      <c r="F9" s="26">
        <v>77</v>
      </c>
      <c r="G9" s="24">
        <f t="shared" si="1"/>
        <v>10.000000000000009</v>
      </c>
      <c r="H9" s="26">
        <v>82</v>
      </c>
      <c r="I9" s="24">
        <f t="shared" si="2"/>
        <v>6.493506493506485</v>
      </c>
      <c r="J9" s="26">
        <v>63</v>
      </c>
      <c r="K9" s="24">
        <f t="shared" si="3"/>
        <v>-23.17073170731707</v>
      </c>
      <c r="L9" s="26">
        <v>50</v>
      </c>
      <c r="M9" s="24">
        <f t="shared" si="4"/>
        <v>-20.63492063492064</v>
      </c>
      <c r="N9" s="26">
        <v>63</v>
      </c>
      <c r="O9" s="24">
        <f t="shared" si="5"/>
        <v>26</v>
      </c>
      <c r="P9" s="26">
        <v>56</v>
      </c>
      <c r="Q9" s="24">
        <f t="shared" si="6"/>
        <v>-11.111111111111116</v>
      </c>
      <c r="R9" s="26">
        <v>65</v>
      </c>
      <c r="S9" s="25">
        <f t="shared" si="7"/>
        <v>16.07142857142858</v>
      </c>
    </row>
    <row r="10" spans="1:19" ht="9" customHeight="1">
      <c r="A10" s="20">
        <v>6</v>
      </c>
      <c r="B10" s="21" t="s">
        <v>9</v>
      </c>
      <c r="C10" s="22">
        <v>81</v>
      </c>
      <c r="D10" s="26">
        <v>103</v>
      </c>
      <c r="E10" s="24">
        <f t="shared" si="0"/>
        <v>27.160493827160504</v>
      </c>
      <c r="F10" s="26">
        <v>86</v>
      </c>
      <c r="G10" s="24">
        <f t="shared" si="1"/>
        <v>-16.504854368932044</v>
      </c>
      <c r="H10" s="26">
        <v>94</v>
      </c>
      <c r="I10" s="24">
        <f t="shared" si="2"/>
        <v>9.302325581395344</v>
      </c>
      <c r="J10" s="26">
        <v>79</v>
      </c>
      <c r="K10" s="24">
        <f t="shared" si="3"/>
        <v>-15.957446808510634</v>
      </c>
      <c r="L10" s="26">
        <v>87</v>
      </c>
      <c r="M10" s="24">
        <f t="shared" si="4"/>
        <v>10.126582278481022</v>
      </c>
      <c r="N10" s="26">
        <v>91</v>
      </c>
      <c r="O10" s="24">
        <f t="shared" si="5"/>
        <v>4.597701149425282</v>
      </c>
      <c r="P10" s="26">
        <v>106</v>
      </c>
      <c r="Q10" s="24">
        <f t="shared" si="6"/>
        <v>16.483516483516492</v>
      </c>
      <c r="R10" s="26">
        <v>109</v>
      </c>
      <c r="S10" s="25">
        <f t="shared" si="7"/>
        <v>2.8301886792452935</v>
      </c>
    </row>
    <row r="11" spans="1:19" ht="9" customHeight="1">
      <c r="A11" s="20">
        <v>7</v>
      </c>
      <c r="B11" s="21" t="s">
        <v>10</v>
      </c>
      <c r="C11" s="22">
        <v>183</v>
      </c>
      <c r="D11" s="26">
        <v>154</v>
      </c>
      <c r="E11" s="24">
        <f t="shared" si="0"/>
        <v>-15.846994535519121</v>
      </c>
      <c r="F11" s="26">
        <v>185</v>
      </c>
      <c r="G11" s="24">
        <f t="shared" si="1"/>
        <v>20.12987012987013</v>
      </c>
      <c r="H11" s="26">
        <v>164</v>
      </c>
      <c r="I11" s="24">
        <f t="shared" si="2"/>
        <v>-11.351351351351347</v>
      </c>
      <c r="J11" s="26">
        <v>158</v>
      </c>
      <c r="K11" s="24">
        <f t="shared" si="3"/>
        <v>-3.658536585365857</v>
      </c>
      <c r="L11" s="26">
        <v>165</v>
      </c>
      <c r="M11" s="24">
        <f t="shared" si="4"/>
        <v>4.430379746835444</v>
      </c>
      <c r="N11" s="26">
        <v>142</v>
      </c>
      <c r="O11" s="24">
        <f t="shared" si="5"/>
        <v>-13.939393939393941</v>
      </c>
      <c r="P11" s="26">
        <v>179</v>
      </c>
      <c r="Q11" s="24">
        <f t="shared" si="6"/>
        <v>26.056338028169023</v>
      </c>
      <c r="R11" s="26">
        <v>159</v>
      </c>
      <c r="S11" s="25">
        <f t="shared" si="7"/>
        <v>-11.1731843575419</v>
      </c>
    </row>
    <row r="12" spans="1:19" ht="9" customHeight="1">
      <c r="A12" s="20">
        <v>8</v>
      </c>
      <c r="B12" s="21" t="s">
        <v>11</v>
      </c>
      <c r="C12" s="22">
        <v>26</v>
      </c>
      <c r="D12" s="26">
        <v>28</v>
      </c>
      <c r="E12" s="24">
        <f t="shared" si="0"/>
        <v>7.692307692307687</v>
      </c>
      <c r="F12" s="26">
        <v>19</v>
      </c>
      <c r="G12" s="24">
        <f t="shared" si="1"/>
        <v>-32.14285714285714</v>
      </c>
      <c r="H12" s="26">
        <v>17</v>
      </c>
      <c r="I12" s="24">
        <f t="shared" si="2"/>
        <v>-10.526315789473683</v>
      </c>
      <c r="J12" s="26">
        <v>30</v>
      </c>
      <c r="K12" s="24">
        <f t="shared" si="3"/>
        <v>76.47058823529412</v>
      </c>
      <c r="L12" s="26">
        <v>37</v>
      </c>
      <c r="M12" s="24">
        <f t="shared" si="4"/>
        <v>23.33333333333334</v>
      </c>
      <c r="N12" s="26">
        <v>1</v>
      </c>
      <c r="O12" s="24">
        <f t="shared" si="5"/>
        <v>-97.2972972972973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65</v>
      </c>
      <c r="D13" s="26">
        <v>68</v>
      </c>
      <c r="E13" s="24">
        <f t="shared" si="0"/>
        <v>4.615384615384621</v>
      </c>
      <c r="F13" s="26">
        <v>79</v>
      </c>
      <c r="G13" s="24">
        <f t="shared" si="1"/>
        <v>16.176470588235304</v>
      </c>
      <c r="H13" s="26">
        <v>80</v>
      </c>
      <c r="I13" s="24">
        <f t="shared" si="2"/>
        <v>1.2658227848101333</v>
      </c>
      <c r="J13" s="26">
        <v>64</v>
      </c>
      <c r="K13" s="24">
        <f t="shared" si="3"/>
        <v>-19.999999999999996</v>
      </c>
      <c r="L13" s="26">
        <v>63</v>
      </c>
      <c r="M13" s="24">
        <f t="shared" si="4"/>
        <v>-1.5625</v>
      </c>
      <c r="N13" s="26">
        <v>69</v>
      </c>
      <c r="O13" s="24">
        <f t="shared" si="5"/>
        <v>9.523809523809534</v>
      </c>
      <c r="P13" s="26">
        <v>66</v>
      </c>
      <c r="Q13" s="24">
        <f t="shared" si="6"/>
        <v>-4.347826086956519</v>
      </c>
      <c r="R13" s="26">
        <v>65</v>
      </c>
      <c r="S13" s="25">
        <f t="shared" si="7"/>
        <v>-1.5151515151515138</v>
      </c>
    </row>
    <row r="14" spans="1:19" ht="9" customHeight="1">
      <c r="A14" s="20">
        <v>10</v>
      </c>
      <c r="B14" s="21" t="s">
        <v>13</v>
      </c>
      <c r="C14" s="22">
        <v>145</v>
      </c>
      <c r="D14" s="26">
        <v>138</v>
      </c>
      <c r="E14" s="24">
        <f t="shared" si="0"/>
        <v>-4.82758620689655</v>
      </c>
      <c r="F14" s="26">
        <v>137</v>
      </c>
      <c r="G14" s="24">
        <f t="shared" si="1"/>
        <v>-0.7246376811594235</v>
      </c>
      <c r="H14" s="26">
        <v>122</v>
      </c>
      <c r="I14" s="24">
        <f t="shared" si="2"/>
        <v>-10.948905109489049</v>
      </c>
      <c r="J14" s="26">
        <v>115</v>
      </c>
      <c r="K14" s="24">
        <f t="shared" si="3"/>
        <v>-5.737704918032782</v>
      </c>
      <c r="L14" s="26">
        <v>120</v>
      </c>
      <c r="M14" s="24">
        <f t="shared" si="4"/>
        <v>4.347826086956519</v>
      </c>
      <c r="N14" s="26">
        <v>81</v>
      </c>
      <c r="O14" s="24">
        <f t="shared" si="5"/>
        <v>-32.49999999999999</v>
      </c>
      <c r="P14" s="26">
        <v>135</v>
      </c>
      <c r="Q14" s="24">
        <f t="shared" si="6"/>
        <v>66.66666666666667</v>
      </c>
      <c r="R14" s="26">
        <v>158</v>
      </c>
      <c r="S14" s="25">
        <f t="shared" si="7"/>
        <v>17.037037037037027</v>
      </c>
    </row>
    <row r="15" spans="1:19" ht="9" customHeight="1">
      <c r="A15" s="20">
        <v>11</v>
      </c>
      <c r="B15" s="21" t="s">
        <v>14</v>
      </c>
      <c r="C15" s="22">
        <v>63</v>
      </c>
      <c r="D15" s="26">
        <v>64</v>
      </c>
      <c r="E15" s="24">
        <f t="shared" si="0"/>
        <v>1.5873015873015817</v>
      </c>
      <c r="F15" s="26">
        <v>66</v>
      </c>
      <c r="G15" s="24">
        <f t="shared" si="1"/>
        <v>3.125</v>
      </c>
      <c r="H15" s="26">
        <v>64</v>
      </c>
      <c r="I15" s="24">
        <f t="shared" si="2"/>
        <v>-3.0303030303030276</v>
      </c>
      <c r="J15" s="26">
        <v>43</v>
      </c>
      <c r="K15" s="24">
        <f t="shared" si="3"/>
        <v>-32.8125</v>
      </c>
      <c r="L15" s="26">
        <v>52</v>
      </c>
      <c r="M15" s="24">
        <f t="shared" si="4"/>
        <v>20.93023255813953</v>
      </c>
      <c r="N15" s="26">
        <v>54</v>
      </c>
      <c r="O15" s="24">
        <f t="shared" si="5"/>
        <v>3.8461538461538547</v>
      </c>
      <c r="P15" s="26">
        <v>68</v>
      </c>
      <c r="Q15" s="24">
        <f t="shared" si="6"/>
        <v>25.92592592592593</v>
      </c>
      <c r="R15" s="26">
        <v>76</v>
      </c>
      <c r="S15" s="25">
        <f t="shared" si="7"/>
        <v>11.764705882352944</v>
      </c>
    </row>
    <row r="16" spans="1:19" ht="9" customHeight="1">
      <c r="A16" s="20">
        <v>12</v>
      </c>
      <c r="B16" s="21" t="s">
        <v>15</v>
      </c>
      <c r="C16" s="22">
        <v>36</v>
      </c>
      <c r="D16" s="26">
        <v>40</v>
      </c>
      <c r="E16" s="24">
        <f t="shared" si="0"/>
        <v>11.111111111111116</v>
      </c>
      <c r="F16" s="26">
        <v>31</v>
      </c>
      <c r="G16" s="24">
        <f t="shared" si="1"/>
        <v>-22.499999999999996</v>
      </c>
      <c r="H16" s="26">
        <v>24</v>
      </c>
      <c r="I16" s="24">
        <f t="shared" si="2"/>
        <v>-22.580645161290324</v>
      </c>
      <c r="J16" s="26">
        <v>25</v>
      </c>
      <c r="K16" s="24">
        <f t="shared" si="3"/>
        <v>4.166666666666674</v>
      </c>
      <c r="L16" s="26" t="s">
        <v>4</v>
      </c>
      <c r="M16" s="24" t="str">
        <f t="shared" si="4"/>
        <v>.</v>
      </c>
      <c r="N16" s="26">
        <v>2</v>
      </c>
      <c r="O16" s="24" t="str">
        <f t="shared" si="5"/>
        <v>.</v>
      </c>
      <c r="P16" s="26" t="s">
        <v>4</v>
      </c>
      <c r="Q16" s="24" t="str">
        <f t="shared" si="6"/>
        <v>.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>
        <v>5</v>
      </c>
      <c r="D17" s="26">
        <v>3</v>
      </c>
      <c r="E17" s="24">
        <f t="shared" si="0"/>
        <v>-40</v>
      </c>
      <c r="F17" s="26">
        <v>6</v>
      </c>
      <c r="G17" s="24">
        <f t="shared" si="1"/>
        <v>100</v>
      </c>
      <c r="H17" s="26">
        <v>45</v>
      </c>
      <c r="I17" s="24">
        <f t="shared" si="2"/>
        <v>650</v>
      </c>
      <c r="J17" s="26">
        <v>46</v>
      </c>
      <c r="K17" s="24">
        <f t="shared" si="3"/>
        <v>2.2222222222222143</v>
      </c>
      <c r="L17" s="26">
        <v>50</v>
      </c>
      <c r="M17" s="24">
        <f t="shared" si="4"/>
        <v>8.695652173913038</v>
      </c>
      <c r="N17" s="26">
        <v>43</v>
      </c>
      <c r="O17" s="24">
        <f t="shared" si="5"/>
        <v>-14.000000000000002</v>
      </c>
      <c r="P17" s="26">
        <v>65</v>
      </c>
      <c r="Q17" s="24">
        <f t="shared" si="6"/>
        <v>51.162790697674424</v>
      </c>
      <c r="R17" s="26">
        <v>68</v>
      </c>
      <c r="S17" s="25">
        <f t="shared" si="7"/>
        <v>4.615384615384621</v>
      </c>
    </row>
    <row r="18" spans="1:19" ht="9" customHeight="1">
      <c r="A18" s="20">
        <v>14</v>
      </c>
      <c r="B18" s="21" t="s">
        <v>17</v>
      </c>
      <c r="C18" s="22">
        <v>112</v>
      </c>
      <c r="D18" s="26">
        <v>112</v>
      </c>
      <c r="E18" s="24">
        <f t="shared" si="0"/>
        <v>0</v>
      </c>
      <c r="F18" s="26">
        <v>114</v>
      </c>
      <c r="G18" s="24">
        <f t="shared" si="1"/>
        <v>1.7857142857142794</v>
      </c>
      <c r="H18" s="26">
        <v>106</v>
      </c>
      <c r="I18" s="24">
        <f t="shared" si="2"/>
        <v>-7.017543859649122</v>
      </c>
      <c r="J18" s="26">
        <v>86</v>
      </c>
      <c r="K18" s="24">
        <f t="shared" si="3"/>
        <v>-18.867924528301884</v>
      </c>
      <c r="L18" s="26">
        <v>81</v>
      </c>
      <c r="M18" s="24">
        <f t="shared" si="4"/>
        <v>-5.813953488372093</v>
      </c>
      <c r="N18" s="26">
        <v>78</v>
      </c>
      <c r="O18" s="24">
        <f t="shared" si="5"/>
        <v>-3.703703703703709</v>
      </c>
      <c r="P18" s="26">
        <v>76</v>
      </c>
      <c r="Q18" s="24">
        <f t="shared" si="6"/>
        <v>-2.564102564102566</v>
      </c>
      <c r="R18" s="26">
        <v>72</v>
      </c>
      <c r="S18" s="25">
        <f t="shared" si="7"/>
        <v>-5.263157894736848</v>
      </c>
    </row>
    <row r="19" spans="1:19" ht="9" customHeight="1">
      <c r="A19" s="20">
        <v>15</v>
      </c>
      <c r="B19" s="21" t="s">
        <v>18</v>
      </c>
      <c r="C19" s="22">
        <v>28</v>
      </c>
      <c r="D19" s="26">
        <v>23</v>
      </c>
      <c r="E19" s="24">
        <f t="shared" si="0"/>
        <v>-17.85714285714286</v>
      </c>
      <c r="F19" s="26">
        <v>15</v>
      </c>
      <c r="G19" s="24">
        <f t="shared" si="1"/>
        <v>-34.78260869565217</v>
      </c>
      <c r="H19" s="26">
        <v>16</v>
      </c>
      <c r="I19" s="24">
        <f t="shared" si="2"/>
        <v>6.666666666666665</v>
      </c>
      <c r="J19" s="26">
        <v>22</v>
      </c>
      <c r="K19" s="24">
        <f t="shared" si="3"/>
        <v>37.5</v>
      </c>
      <c r="L19" s="26">
        <v>19</v>
      </c>
      <c r="M19" s="24">
        <f t="shared" si="4"/>
        <v>-13.636363636363635</v>
      </c>
      <c r="N19" s="26">
        <v>22</v>
      </c>
      <c r="O19" s="24">
        <f t="shared" si="5"/>
        <v>15.789473684210531</v>
      </c>
      <c r="P19" s="26">
        <v>22</v>
      </c>
      <c r="Q19" s="24">
        <f t="shared" si="6"/>
        <v>0</v>
      </c>
      <c r="R19" s="26">
        <v>34</v>
      </c>
      <c r="S19" s="25">
        <f t="shared" si="7"/>
        <v>54.54545454545454</v>
      </c>
    </row>
    <row r="20" spans="1:19" ht="9" customHeight="1">
      <c r="A20" s="20">
        <v>17</v>
      </c>
      <c r="B20" s="21" t="s">
        <v>19</v>
      </c>
      <c r="C20" s="22">
        <v>75</v>
      </c>
      <c r="D20" s="26">
        <v>80</v>
      </c>
      <c r="E20" s="24">
        <f t="shared" si="0"/>
        <v>6.666666666666665</v>
      </c>
      <c r="F20" s="26">
        <v>68</v>
      </c>
      <c r="G20" s="24">
        <f t="shared" si="1"/>
        <v>-15.000000000000002</v>
      </c>
      <c r="H20" s="26">
        <v>73</v>
      </c>
      <c r="I20" s="24">
        <f t="shared" si="2"/>
        <v>7.352941176470584</v>
      </c>
      <c r="J20" s="26">
        <v>76</v>
      </c>
      <c r="K20" s="24">
        <f t="shared" si="3"/>
        <v>4.109589041095885</v>
      </c>
      <c r="L20" s="26">
        <v>70</v>
      </c>
      <c r="M20" s="24">
        <f t="shared" si="4"/>
        <v>-7.8947368421052655</v>
      </c>
      <c r="N20" s="26">
        <v>77</v>
      </c>
      <c r="O20" s="24">
        <f t="shared" si="5"/>
        <v>10.000000000000009</v>
      </c>
      <c r="P20" s="26">
        <v>69</v>
      </c>
      <c r="Q20" s="24">
        <f t="shared" si="6"/>
        <v>-10.389610389610393</v>
      </c>
      <c r="R20" s="26">
        <v>85</v>
      </c>
      <c r="S20" s="25">
        <f t="shared" si="7"/>
        <v>23.188405797101442</v>
      </c>
    </row>
    <row r="21" spans="1:19" ht="9" customHeight="1">
      <c r="A21" s="20">
        <v>18</v>
      </c>
      <c r="B21" s="21" t="s">
        <v>20</v>
      </c>
      <c r="C21" s="22">
        <v>15</v>
      </c>
      <c r="D21" s="26">
        <v>12</v>
      </c>
      <c r="E21" s="24">
        <f t="shared" si="0"/>
        <v>-19.999999999999996</v>
      </c>
      <c r="F21" s="26">
        <v>7</v>
      </c>
      <c r="G21" s="24">
        <f t="shared" si="1"/>
        <v>-41.666666666666664</v>
      </c>
      <c r="H21" s="26">
        <v>7</v>
      </c>
      <c r="I21" s="24">
        <f t="shared" si="2"/>
        <v>0</v>
      </c>
      <c r="J21" s="26">
        <v>8</v>
      </c>
      <c r="K21" s="24">
        <f t="shared" si="3"/>
        <v>14.28571428571428</v>
      </c>
      <c r="L21" s="26">
        <v>5</v>
      </c>
      <c r="M21" s="24">
        <f t="shared" si="4"/>
        <v>-37.5</v>
      </c>
      <c r="N21" s="26">
        <v>11</v>
      </c>
      <c r="O21" s="24">
        <f t="shared" si="5"/>
        <v>120.00000000000001</v>
      </c>
      <c r="P21" s="26">
        <v>10</v>
      </c>
      <c r="Q21" s="24">
        <f t="shared" si="6"/>
        <v>-9.090909090909093</v>
      </c>
      <c r="R21" s="26">
        <v>5</v>
      </c>
      <c r="S21" s="25">
        <f t="shared" si="7"/>
        <v>-50</v>
      </c>
    </row>
    <row r="22" spans="1:19" ht="9" customHeight="1">
      <c r="A22" s="20">
        <v>19</v>
      </c>
      <c r="B22" s="21" t="s">
        <v>21</v>
      </c>
      <c r="C22" s="22">
        <v>34</v>
      </c>
      <c r="D22" s="26">
        <v>37</v>
      </c>
      <c r="E22" s="24">
        <f t="shared" si="0"/>
        <v>8.823529411764696</v>
      </c>
      <c r="F22" s="26">
        <v>26</v>
      </c>
      <c r="G22" s="24">
        <f t="shared" si="1"/>
        <v>-29.729729729729726</v>
      </c>
      <c r="H22" s="26">
        <v>27</v>
      </c>
      <c r="I22" s="24">
        <f t="shared" si="2"/>
        <v>3.8461538461538547</v>
      </c>
      <c r="J22" s="26">
        <v>27</v>
      </c>
      <c r="K22" s="24">
        <f t="shared" si="3"/>
        <v>0</v>
      </c>
      <c r="L22" s="26">
        <v>30</v>
      </c>
      <c r="M22" s="24">
        <f t="shared" si="4"/>
        <v>11.111111111111116</v>
      </c>
      <c r="N22" s="26">
        <v>32</v>
      </c>
      <c r="O22" s="24">
        <f t="shared" si="5"/>
        <v>6.666666666666665</v>
      </c>
      <c r="P22" s="26">
        <v>29</v>
      </c>
      <c r="Q22" s="24">
        <f t="shared" si="6"/>
        <v>-9.375</v>
      </c>
      <c r="R22" s="26">
        <v>27</v>
      </c>
      <c r="S22" s="25">
        <f t="shared" si="7"/>
        <v>-6.896551724137934</v>
      </c>
    </row>
    <row r="23" spans="1:19" ht="9" customHeight="1">
      <c r="A23" s="20">
        <v>20</v>
      </c>
      <c r="B23" s="21" t="s">
        <v>22</v>
      </c>
      <c r="C23" s="22">
        <v>29</v>
      </c>
      <c r="D23" s="26">
        <v>29</v>
      </c>
      <c r="E23" s="24">
        <f t="shared" si="0"/>
        <v>0</v>
      </c>
      <c r="F23" s="26">
        <v>28</v>
      </c>
      <c r="G23" s="24">
        <f t="shared" si="1"/>
        <v>-3.4482758620689613</v>
      </c>
      <c r="H23" s="26">
        <v>29</v>
      </c>
      <c r="I23" s="24">
        <f t="shared" si="2"/>
        <v>3.571428571428581</v>
      </c>
      <c r="J23" s="26">
        <v>34</v>
      </c>
      <c r="K23" s="24">
        <f t="shared" si="3"/>
        <v>17.24137931034482</v>
      </c>
      <c r="L23" s="26">
        <v>24</v>
      </c>
      <c r="M23" s="24">
        <f t="shared" si="4"/>
        <v>-29.411764705882348</v>
      </c>
      <c r="N23" s="26" t="s">
        <v>4</v>
      </c>
      <c r="O23" s="24" t="str">
        <f t="shared" si="5"/>
        <v>.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4</v>
      </c>
      <c r="D24" s="26">
        <v>5</v>
      </c>
      <c r="E24" s="24">
        <f t="shared" si="0"/>
        <v>25</v>
      </c>
      <c r="F24" s="26">
        <v>11</v>
      </c>
      <c r="G24" s="24">
        <f t="shared" si="1"/>
        <v>120.00000000000001</v>
      </c>
      <c r="H24" s="26">
        <v>21</v>
      </c>
      <c r="I24" s="24">
        <f t="shared" si="2"/>
        <v>90.90909090909092</v>
      </c>
      <c r="J24" s="26">
        <v>14</v>
      </c>
      <c r="K24" s="24">
        <f t="shared" si="3"/>
        <v>-33.333333333333336</v>
      </c>
      <c r="L24" s="26">
        <v>29</v>
      </c>
      <c r="M24" s="24">
        <f t="shared" si="4"/>
        <v>107.14285714285717</v>
      </c>
      <c r="N24" s="26">
        <v>22</v>
      </c>
      <c r="O24" s="24">
        <f t="shared" si="5"/>
        <v>-24.13793103448276</v>
      </c>
      <c r="P24" s="26">
        <v>28</v>
      </c>
      <c r="Q24" s="24">
        <f t="shared" si="6"/>
        <v>27.27272727272727</v>
      </c>
      <c r="R24" s="26">
        <v>36</v>
      </c>
      <c r="S24" s="25">
        <f t="shared" si="7"/>
        <v>28.57142857142858</v>
      </c>
    </row>
    <row r="25" spans="1:19" ht="9" customHeight="1">
      <c r="A25" s="20">
        <v>22</v>
      </c>
      <c r="B25" s="21" t="s">
        <v>24</v>
      </c>
      <c r="C25" s="22">
        <v>88</v>
      </c>
      <c r="D25" s="26">
        <v>82</v>
      </c>
      <c r="E25" s="24">
        <f t="shared" si="0"/>
        <v>-6.818181818181824</v>
      </c>
      <c r="F25" s="26">
        <v>87</v>
      </c>
      <c r="G25" s="24">
        <f t="shared" si="1"/>
        <v>6.0975609756097615</v>
      </c>
      <c r="H25" s="26">
        <v>74</v>
      </c>
      <c r="I25" s="24">
        <f t="shared" si="2"/>
        <v>-14.942528735632187</v>
      </c>
      <c r="J25" s="26">
        <v>84</v>
      </c>
      <c r="K25" s="24">
        <f t="shared" si="3"/>
        <v>13.513513513513509</v>
      </c>
      <c r="L25" s="26">
        <v>86</v>
      </c>
      <c r="M25" s="24">
        <f t="shared" si="4"/>
        <v>2.3809523809523725</v>
      </c>
      <c r="N25" s="26">
        <v>88</v>
      </c>
      <c r="O25" s="24">
        <f t="shared" si="5"/>
        <v>2.3255813953488413</v>
      </c>
      <c r="P25" s="26">
        <v>87</v>
      </c>
      <c r="Q25" s="24">
        <f t="shared" si="6"/>
        <v>-1.1363636363636354</v>
      </c>
      <c r="R25" s="26">
        <v>108</v>
      </c>
      <c r="S25" s="25">
        <f t="shared" si="7"/>
        <v>24.13793103448276</v>
      </c>
    </row>
    <row r="26" spans="1:19" ht="9" customHeight="1">
      <c r="A26" s="20">
        <v>23</v>
      </c>
      <c r="B26" s="21" t="s">
        <v>25</v>
      </c>
      <c r="C26" s="22">
        <v>73</v>
      </c>
      <c r="D26" s="26">
        <v>59</v>
      </c>
      <c r="E26" s="24">
        <f t="shared" si="0"/>
        <v>-19.17808219178082</v>
      </c>
      <c r="F26" s="26">
        <v>48</v>
      </c>
      <c r="G26" s="24">
        <f t="shared" si="1"/>
        <v>-18.644067796610166</v>
      </c>
      <c r="H26" s="26">
        <v>58</v>
      </c>
      <c r="I26" s="24">
        <f t="shared" si="2"/>
        <v>20.833333333333325</v>
      </c>
      <c r="J26" s="26">
        <v>55</v>
      </c>
      <c r="K26" s="24">
        <f t="shared" si="3"/>
        <v>-5.1724137931034475</v>
      </c>
      <c r="L26" s="26">
        <v>55</v>
      </c>
      <c r="M26" s="24">
        <f t="shared" si="4"/>
        <v>0</v>
      </c>
      <c r="N26" s="26">
        <v>60</v>
      </c>
      <c r="O26" s="24">
        <f t="shared" si="5"/>
        <v>9.090909090909083</v>
      </c>
      <c r="P26" s="26">
        <v>53</v>
      </c>
      <c r="Q26" s="24">
        <f t="shared" si="6"/>
        <v>-11.66666666666667</v>
      </c>
      <c r="R26" s="26">
        <v>65</v>
      </c>
      <c r="S26" s="25">
        <f t="shared" si="7"/>
        <v>22.64150943396226</v>
      </c>
    </row>
    <row r="27" spans="1:19" ht="9" customHeight="1">
      <c r="A27" s="20">
        <v>24</v>
      </c>
      <c r="B27" s="21" t="s">
        <v>26</v>
      </c>
      <c r="C27" s="22">
        <v>40</v>
      </c>
      <c r="D27" s="26">
        <v>46</v>
      </c>
      <c r="E27" s="24">
        <f t="shared" si="0"/>
        <v>14.999999999999991</v>
      </c>
      <c r="F27" s="26">
        <v>44</v>
      </c>
      <c r="G27" s="24">
        <f t="shared" si="1"/>
        <v>-4.347826086956519</v>
      </c>
      <c r="H27" s="26">
        <v>35</v>
      </c>
      <c r="I27" s="24">
        <f t="shared" si="2"/>
        <v>-20.45454545454546</v>
      </c>
      <c r="J27" s="26">
        <v>55</v>
      </c>
      <c r="K27" s="24">
        <f t="shared" si="3"/>
        <v>57.14285714285714</v>
      </c>
      <c r="L27" s="26">
        <v>73</v>
      </c>
      <c r="M27" s="24">
        <f t="shared" si="4"/>
        <v>32.72727272727274</v>
      </c>
      <c r="N27" s="26">
        <v>59</v>
      </c>
      <c r="O27" s="24">
        <f t="shared" si="5"/>
        <v>-19.17808219178082</v>
      </c>
      <c r="P27" s="26">
        <v>80</v>
      </c>
      <c r="Q27" s="24">
        <f t="shared" si="6"/>
        <v>35.593220338983045</v>
      </c>
      <c r="R27" s="26">
        <v>57</v>
      </c>
      <c r="S27" s="25">
        <f t="shared" si="7"/>
        <v>-28.749999999999996</v>
      </c>
    </row>
    <row r="28" spans="1:19" s="31" customFormat="1" ht="9" customHeight="1">
      <c r="A28" s="20">
        <v>25</v>
      </c>
      <c r="B28" s="21" t="s">
        <v>27</v>
      </c>
      <c r="C28" s="29">
        <v>8</v>
      </c>
      <c r="D28" s="30">
        <v>20</v>
      </c>
      <c r="E28" s="24">
        <f t="shared" si="0"/>
        <v>150</v>
      </c>
      <c r="F28" s="30">
        <v>11</v>
      </c>
      <c r="G28" s="24">
        <f t="shared" si="1"/>
        <v>-44.99999999999999</v>
      </c>
      <c r="H28" s="30">
        <v>18</v>
      </c>
      <c r="I28" s="24">
        <f t="shared" si="2"/>
        <v>63.63636363636365</v>
      </c>
      <c r="J28" s="30">
        <v>11</v>
      </c>
      <c r="K28" s="24">
        <f t="shared" si="3"/>
        <v>-38.888888888888886</v>
      </c>
      <c r="L28" s="30">
        <v>12</v>
      </c>
      <c r="M28" s="24">
        <f t="shared" si="4"/>
        <v>9.090909090909083</v>
      </c>
      <c r="N28" s="30">
        <v>8</v>
      </c>
      <c r="O28" s="24">
        <f t="shared" si="5"/>
        <v>-33.333333333333336</v>
      </c>
      <c r="P28" s="30">
        <v>14</v>
      </c>
      <c r="Q28" s="24">
        <f t="shared" si="6"/>
        <v>75</v>
      </c>
      <c r="R28" s="30">
        <v>6</v>
      </c>
      <c r="S28" s="25">
        <f t="shared" si="7"/>
        <v>-57.14285714285714</v>
      </c>
    </row>
    <row r="29" spans="1:19" ht="9" customHeight="1">
      <c r="A29" s="20">
        <v>26</v>
      </c>
      <c r="B29" s="21" t="s">
        <v>28</v>
      </c>
      <c r="C29" s="22">
        <v>32</v>
      </c>
      <c r="D29" s="26">
        <v>34</v>
      </c>
      <c r="E29" s="24">
        <f t="shared" si="0"/>
        <v>6.25</v>
      </c>
      <c r="F29" s="26">
        <v>28</v>
      </c>
      <c r="G29" s="24">
        <f t="shared" si="1"/>
        <v>-17.647058823529417</v>
      </c>
      <c r="H29" s="26">
        <v>41</v>
      </c>
      <c r="I29" s="24">
        <f t="shared" si="2"/>
        <v>46.428571428571416</v>
      </c>
      <c r="J29" s="26">
        <v>24</v>
      </c>
      <c r="K29" s="24">
        <f t="shared" si="3"/>
        <v>-41.463414634146346</v>
      </c>
      <c r="L29" s="26">
        <v>25</v>
      </c>
      <c r="M29" s="24">
        <f t="shared" si="4"/>
        <v>4.166666666666674</v>
      </c>
      <c r="N29" s="26">
        <v>13</v>
      </c>
      <c r="O29" s="24">
        <f t="shared" si="5"/>
        <v>-48</v>
      </c>
      <c r="P29" s="26">
        <v>19</v>
      </c>
      <c r="Q29" s="24">
        <f t="shared" si="6"/>
        <v>46.153846153846146</v>
      </c>
      <c r="R29" s="26">
        <v>22</v>
      </c>
      <c r="S29" s="25">
        <f t="shared" si="7"/>
        <v>15.789473684210531</v>
      </c>
    </row>
    <row r="30" spans="1:19" ht="9" customHeight="1">
      <c r="A30" s="20">
        <v>27</v>
      </c>
      <c r="B30" s="21" t="s">
        <v>29</v>
      </c>
      <c r="C30" s="22" t="s">
        <v>4</v>
      </c>
      <c r="D30" s="26">
        <v>0</v>
      </c>
      <c r="E30" s="24" t="str">
        <f t="shared" si="0"/>
        <v>.</v>
      </c>
      <c r="F30" s="26">
        <v>0</v>
      </c>
      <c r="G30" s="24" t="str">
        <f t="shared" si="1"/>
        <v>.</v>
      </c>
      <c r="H30" s="26">
        <v>0</v>
      </c>
      <c r="I30" s="24" t="str">
        <f t="shared" si="2"/>
        <v>.</v>
      </c>
      <c r="J30" s="26">
        <v>0</v>
      </c>
      <c r="K30" s="24" t="str">
        <f t="shared" si="3"/>
        <v>.</v>
      </c>
      <c r="L30" s="26">
        <v>0</v>
      </c>
      <c r="M30" s="24" t="str">
        <f t="shared" si="4"/>
        <v>.</v>
      </c>
      <c r="N30" s="26">
        <v>0</v>
      </c>
      <c r="O30" s="24" t="str">
        <f t="shared" si="5"/>
        <v>.</v>
      </c>
      <c r="P30" s="26">
        <v>0</v>
      </c>
      <c r="Q30" s="24" t="str">
        <f t="shared" si="6"/>
        <v>.</v>
      </c>
      <c r="R30" s="26">
        <v>0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23</v>
      </c>
      <c r="D31" s="26">
        <v>25</v>
      </c>
      <c r="E31" s="24">
        <f t="shared" si="0"/>
        <v>8.695652173913038</v>
      </c>
      <c r="F31" s="26">
        <v>26</v>
      </c>
      <c r="G31" s="24">
        <f t="shared" si="1"/>
        <v>4.0000000000000036</v>
      </c>
      <c r="H31" s="26">
        <v>33</v>
      </c>
      <c r="I31" s="24">
        <f t="shared" si="2"/>
        <v>26.923076923076916</v>
      </c>
      <c r="J31" s="26">
        <v>25</v>
      </c>
      <c r="K31" s="24">
        <f t="shared" si="3"/>
        <v>-24.242424242424242</v>
      </c>
      <c r="L31" s="26">
        <v>25</v>
      </c>
      <c r="M31" s="24">
        <f t="shared" si="4"/>
        <v>0</v>
      </c>
      <c r="N31" s="26">
        <v>21</v>
      </c>
      <c r="O31" s="24">
        <f t="shared" si="5"/>
        <v>-16.000000000000004</v>
      </c>
      <c r="P31" s="26">
        <v>26</v>
      </c>
      <c r="Q31" s="24">
        <f t="shared" si="6"/>
        <v>23.809523809523814</v>
      </c>
      <c r="R31" s="26">
        <v>24</v>
      </c>
      <c r="S31" s="25">
        <f t="shared" si="7"/>
        <v>-7.692307692307687</v>
      </c>
    </row>
    <row r="32" spans="1:19" ht="9" customHeight="1">
      <c r="A32" s="20">
        <v>29</v>
      </c>
      <c r="B32" s="21" t="s">
        <v>31</v>
      </c>
      <c r="C32" s="22">
        <v>140</v>
      </c>
      <c r="D32" s="26">
        <v>153</v>
      </c>
      <c r="E32" s="24">
        <f t="shared" si="0"/>
        <v>9.285714285714274</v>
      </c>
      <c r="F32" s="26">
        <v>166</v>
      </c>
      <c r="G32" s="24">
        <f t="shared" si="1"/>
        <v>8.496732026143782</v>
      </c>
      <c r="H32" s="26">
        <v>154</v>
      </c>
      <c r="I32" s="24">
        <f t="shared" si="2"/>
        <v>-7.2289156626506035</v>
      </c>
      <c r="J32" s="26">
        <v>78</v>
      </c>
      <c r="K32" s="24">
        <f t="shared" si="3"/>
        <v>-49.350649350649356</v>
      </c>
      <c r="L32" s="26">
        <v>83</v>
      </c>
      <c r="M32" s="24">
        <f t="shared" si="4"/>
        <v>6.41025641025641</v>
      </c>
      <c r="N32" s="26">
        <v>62</v>
      </c>
      <c r="O32" s="24">
        <f t="shared" si="5"/>
        <v>-25.30120481927711</v>
      </c>
      <c r="P32" s="26">
        <v>74</v>
      </c>
      <c r="Q32" s="24">
        <f t="shared" si="6"/>
        <v>19.354838709677423</v>
      </c>
      <c r="R32" s="26">
        <v>87</v>
      </c>
      <c r="S32" s="25">
        <f t="shared" si="7"/>
        <v>17.567567567567565</v>
      </c>
    </row>
    <row r="33" spans="1:19" ht="9" customHeight="1">
      <c r="A33" s="20">
        <v>30</v>
      </c>
      <c r="B33" s="21" t="s">
        <v>32</v>
      </c>
      <c r="C33" s="22">
        <v>14</v>
      </c>
      <c r="D33" s="26">
        <v>13</v>
      </c>
      <c r="E33" s="24">
        <f t="shared" si="0"/>
        <v>-7.14285714285714</v>
      </c>
      <c r="F33" s="26">
        <v>7</v>
      </c>
      <c r="G33" s="24">
        <f t="shared" si="1"/>
        <v>-46.15384615384615</v>
      </c>
      <c r="H33" s="26">
        <v>15</v>
      </c>
      <c r="I33" s="24">
        <f t="shared" si="2"/>
        <v>114.28571428571428</v>
      </c>
      <c r="J33" s="26">
        <v>15</v>
      </c>
      <c r="K33" s="24">
        <f t="shared" si="3"/>
        <v>0</v>
      </c>
      <c r="L33" s="26">
        <v>39</v>
      </c>
      <c r="M33" s="24">
        <f t="shared" si="4"/>
        <v>160</v>
      </c>
      <c r="N33" s="26">
        <v>29</v>
      </c>
      <c r="O33" s="24">
        <f t="shared" si="5"/>
        <v>-25.64102564102564</v>
      </c>
      <c r="P33" s="26">
        <v>23</v>
      </c>
      <c r="Q33" s="24">
        <f t="shared" si="6"/>
        <v>-20.68965517241379</v>
      </c>
      <c r="R33" s="26">
        <v>37</v>
      </c>
      <c r="S33" s="25">
        <f t="shared" si="7"/>
        <v>60.86956521739131</v>
      </c>
    </row>
    <row r="34" spans="1:19" ht="9" customHeight="1">
      <c r="A34" s="20">
        <v>31</v>
      </c>
      <c r="B34" s="21" t="s">
        <v>33</v>
      </c>
      <c r="C34" s="22">
        <v>126</v>
      </c>
      <c r="D34" s="26">
        <v>131</v>
      </c>
      <c r="E34" s="24">
        <f t="shared" si="0"/>
        <v>3.9682539682539764</v>
      </c>
      <c r="F34" s="26">
        <v>130</v>
      </c>
      <c r="G34" s="24">
        <f t="shared" si="1"/>
        <v>-0.7633587786259555</v>
      </c>
      <c r="H34" s="26">
        <v>146</v>
      </c>
      <c r="I34" s="24">
        <f t="shared" si="2"/>
        <v>12.307692307692308</v>
      </c>
      <c r="J34" s="26">
        <v>148</v>
      </c>
      <c r="K34" s="24">
        <f t="shared" si="3"/>
        <v>1.3698630136986356</v>
      </c>
      <c r="L34" s="26">
        <v>167</v>
      </c>
      <c r="M34" s="24">
        <f t="shared" si="4"/>
        <v>12.837837837837828</v>
      </c>
      <c r="N34" s="26">
        <v>230</v>
      </c>
      <c r="O34" s="24">
        <f t="shared" si="5"/>
        <v>37.72455089820359</v>
      </c>
      <c r="P34" s="26">
        <v>236</v>
      </c>
      <c r="Q34" s="24">
        <f t="shared" si="6"/>
        <v>2.60869565217392</v>
      </c>
      <c r="R34" s="26">
        <v>324</v>
      </c>
      <c r="S34" s="25">
        <f t="shared" si="7"/>
        <v>37.28813559322033</v>
      </c>
    </row>
    <row r="35" spans="1:19" ht="9" customHeight="1">
      <c r="A35" s="20">
        <v>32</v>
      </c>
      <c r="B35" s="21" t="s">
        <v>34</v>
      </c>
      <c r="C35" s="22">
        <v>109</v>
      </c>
      <c r="D35" s="26">
        <v>104</v>
      </c>
      <c r="E35" s="24">
        <f t="shared" si="0"/>
        <v>-4.587155963302747</v>
      </c>
      <c r="F35" s="26">
        <v>107</v>
      </c>
      <c r="G35" s="24">
        <f t="shared" si="1"/>
        <v>2.8846153846153744</v>
      </c>
      <c r="H35" s="26">
        <v>120</v>
      </c>
      <c r="I35" s="24">
        <f t="shared" si="2"/>
        <v>12.149532710280365</v>
      </c>
      <c r="J35" s="26">
        <v>87</v>
      </c>
      <c r="K35" s="24">
        <f t="shared" si="3"/>
        <v>-27.500000000000004</v>
      </c>
      <c r="L35" s="26">
        <v>117</v>
      </c>
      <c r="M35" s="24">
        <f t="shared" si="4"/>
        <v>34.48275862068966</v>
      </c>
      <c r="N35" s="26">
        <v>126</v>
      </c>
      <c r="O35" s="24">
        <f t="shared" si="5"/>
        <v>7.692307692307687</v>
      </c>
      <c r="P35" s="26">
        <v>158</v>
      </c>
      <c r="Q35" s="24">
        <f t="shared" si="6"/>
        <v>25.396825396825395</v>
      </c>
      <c r="R35" s="26">
        <v>190</v>
      </c>
      <c r="S35" s="25">
        <f t="shared" si="7"/>
        <v>20.253164556962023</v>
      </c>
    </row>
    <row r="36" spans="1:19" ht="9" customHeight="1">
      <c r="A36" s="20">
        <v>33</v>
      </c>
      <c r="B36" s="21" t="s">
        <v>35</v>
      </c>
      <c r="C36" s="22">
        <v>51</v>
      </c>
      <c r="D36" s="26">
        <v>48</v>
      </c>
      <c r="E36" s="24">
        <f t="shared" si="0"/>
        <v>-5.882352941176472</v>
      </c>
      <c r="F36" s="26">
        <v>41</v>
      </c>
      <c r="G36" s="24">
        <f t="shared" si="1"/>
        <v>-14.583333333333337</v>
      </c>
      <c r="H36" s="26">
        <v>41</v>
      </c>
      <c r="I36" s="24">
        <f t="shared" si="2"/>
        <v>0</v>
      </c>
      <c r="J36" s="26">
        <v>36</v>
      </c>
      <c r="K36" s="24">
        <f t="shared" si="3"/>
        <v>-12.195121951219512</v>
      </c>
      <c r="L36" s="26">
        <v>34</v>
      </c>
      <c r="M36" s="24">
        <f t="shared" si="4"/>
        <v>-5.555555555555558</v>
      </c>
      <c r="N36" s="26">
        <v>35</v>
      </c>
      <c r="O36" s="24">
        <f t="shared" si="5"/>
        <v>2.941176470588225</v>
      </c>
      <c r="P36" s="26">
        <v>34</v>
      </c>
      <c r="Q36" s="24">
        <f t="shared" si="6"/>
        <v>-2.857142857142858</v>
      </c>
      <c r="R36" s="26">
        <v>28</v>
      </c>
      <c r="S36" s="25">
        <f t="shared" si="7"/>
        <v>-17.647058823529417</v>
      </c>
    </row>
    <row r="37" spans="1:19" ht="9" customHeight="1">
      <c r="A37" s="20">
        <v>34</v>
      </c>
      <c r="B37" s="21" t="s">
        <v>36</v>
      </c>
      <c r="C37" s="22">
        <v>51</v>
      </c>
      <c r="D37" s="26">
        <v>43</v>
      </c>
      <c r="E37" s="24">
        <f aca="true" t="shared" si="8" ref="E37:E68">IF(D37&lt;&gt;".",IF(C37&lt;&gt;".",IF(C37&gt;0,(D37/C37-1)*100,"."),"."),".")</f>
        <v>-15.686274509803921</v>
      </c>
      <c r="F37" s="26">
        <v>47</v>
      </c>
      <c r="G37" s="24">
        <f aca="true" t="shared" si="9" ref="G37:G68">IF(F37&lt;&gt;".",IF(D37&lt;&gt;".",IF(D37&gt;0,(F37/D37-1)*100,"."),"."),".")</f>
        <v>9.302325581395344</v>
      </c>
      <c r="H37" s="26">
        <v>47</v>
      </c>
      <c r="I37" s="24">
        <f aca="true" t="shared" si="10" ref="I37:I68">IF(H37&lt;&gt;".",IF(F37&lt;&gt;".",IF(F37&gt;0,(H37/F37-1)*100,"."),"."),".")</f>
        <v>0</v>
      </c>
      <c r="J37" s="26">
        <v>47</v>
      </c>
      <c r="K37" s="24">
        <f aca="true" t="shared" si="11" ref="K37:K68">IF(J37&lt;&gt;".",IF(H37&lt;&gt;".",IF(H37&gt;0,(J37/H37-1)*100,"."),"."),".")</f>
        <v>0</v>
      </c>
      <c r="L37" s="26">
        <v>47</v>
      </c>
      <c r="M37" s="24">
        <f aca="true" t="shared" si="12" ref="M37:M68">IF(L37&lt;&gt;".",IF(J37&lt;&gt;".",IF(J37&gt;0,(L37/J37-1)*100,"."),"."),".")</f>
        <v>0</v>
      </c>
      <c r="N37" s="26">
        <v>41</v>
      </c>
      <c r="O37" s="24">
        <f aca="true" t="shared" si="13" ref="O37:O68">IF(N37&lt;&gt;".",IF(L37&lt;&gt;".",IF(L37&gt;0,(N37/L37-1)*100,"."),"."),".")</f>
        <v>-12.765957446808507</v>
      </c>
      <c r="P37" s="26">
        <v>35</v>
      </c>
      <c r="Q37" s="24">
        <f aca="true" t="shared" si="14" ref="Q37:Q68">IF(P37&lt;&gt;".",IF(N37&lt;&gt;".",IF(N37&gt;0,(P37/N37-1)*100,"."),"."),".")</f>
        <v>-14.634146341463417</v>
      </c>
      <c r="R37" s="26">
        <v>46</v>
      </c>
      <c r="S37" s="25">
        <f aca="true" t="shared" si="15" ref="S37:S68">IF(R37&lt;&gt;".",IF(P37&lt;&gt;".",IF(P37&gt;0,(R37/P37-1)*100,"."),"."),".")</f>
        <v>31.428571428571427</v>
      </c>
    </row>
    <row r="38" spans="1:19" ht="9" customHeight="1">
      <c r="A38" s="20">
        <v>35</v>
      </c>
      <c r="B38" s="21" t="s">
        <v>37</v>
      </c>
      <c r="C38" s="22">
        <v>82</v>
      </c>
      <c r="D38" s="26">
        <v>69</v>
      </c>
      <c r="E38" s="24">
        <f t="shared" si="8"/>
        <v>-15.85365853658537</v>
      </c>
      <c r="F38" s="26">
        <v>67</v>
      </c>
      <c r="G38" s="24">
        <f t="shared" si="9"/>
        <v>-2.898550724637683</v>
      </c>
      <c r="H38" s="26">
        <v>94</v>
      </c>
      <c r="I38" s="24">
        <f t="shared" si="10"/>
        <v>40.29850746268657</v>
      </c>
      <c r="J38" s="26">
        <v>61</v>
      </c>
      <c r="K38" s="24">
        <f t="shared" si="11"/>
        <v>-35.1063829787234</v>
      </c>
      <c r="L38" s="26">
        <v>59</v>
      </c>
      <c r="M38" s="24">
        <f t="shared" si="12"/>
        <v>-3.2786885245901676</v>
      </c>
      <c r="N38" s="26">
        <v>74</v>
      </c>
      <c r="O38" s="24">
        <f t="shared" si="13"/>
        <v>25.423728813559322</v>
      </c>
      <c r="P38" s="26">
        <v>54</v>
      </c>
      <c r="Q38" s="24">
        <f t="shared" si="14"/>
        <v>-27.027027027027028</v>
      </c>
      <c r="R38" s="26">
        <v>69</v>
      </c>
      <c r="S38" s="25">
        <f t="shared" si="15"/>
        <v>27.777777777777768</v>
      </c>
    </row>
    <row r="39" spans="1:19" ht="9" customHeight="1">
      <c r="A39" s="20">
        <v>36</v>
      </c>
      <c r="B39" s="21" t="s">
        <v>38</v>
      </c>
      <c r="C39" s="22">
        <v>26</v>
      </c>
      <c r="D39" s="26">
        <v>29</v>
      </c>
      <c r="E39" s="24">
        <f t="shared" si="8"/>
        <v>11.538461538461542</v>
      </c>
      <c r="F39" s="26">
        <v>43</v>
      </c>
      <c r="G39" s="24">
        <f t="shared" si="9"/>
        <v>48.27586206896552</v>
      </c>
      <c r="H39" s="26">
        <v>45</v>
      </c>
      <c r="I39" s="24">
        <f t="shared" si="10"/>
        <v>4.651162790697683</v>
      </c>
      <c r="J39" s="26">
        <v>38</v>
      </c>
      <c r="K39" s="24">
        <f t="shared" si="11"/>
        <v>-15.555555555555555</v>
      </c>
      <c r="L39" s="26">
        <v>31</v>
      </c>
      <c r="M39" s="24">
        <f t="shared" si="12"/>
        <v>-18.42105263157895</v>
      </c>
      <c r="N39" s="26">
        <v>39</v>
      </c>
      <c r="O39" s="24">
        <f t="shared" si="13"/>
        <v>25.806451612903224</v>
      </c>
      <c r="P39" s="26">
        <v>38</v>
      </c>
      <c r="Q39" s="24">
        <f t="shared" si="14"/>
        <v>-2.564102564102566</v>
      </c>
      <c r="R39" s="26">
        <v>41</v>
      </c>
      <c r="S39" s="25">
        <f t="shared" si="15"/>
        <v>7.8947368421052655</v>
      </c>
    </row>
    <row r="40" spans="1:19" ht="9" customHeight="1">
      <c r="A40" s="20">
        <v>37</v>
      </c>
      <c r="B40" s="21" t="s">
        <v>39</v>
      </c>
      <c r="C40" s="22">
        <v>37</v>
      </c>
      <c r="D40" s="26">
        <v>44</v>
      </c>
      <c r="E40" s="24">
        <f t="shared" si="8"/>
        <v>18.918918918918926</v>
      </c>
      <c r="F40" s="26">
        <v>40</v>
      </c>
      <c r="G40" s="24">
        <f t="shared" si="9"/>
        <v>-9.090909090909093</v>
      </c>
      <c r="H40" s="26">
        <v>35</v>
      </c>
      <c r="I40" s="24">
        <f t="shared" si="10"/>
        <v>-12.5</v>
      </c>
      <c r="J40" s="26">
        <v>18</v>
      </c>
      <c r="K40" s="24">
        <f t="shared" si="11"/>
        <v>-48.57142857142858</v>
      </c>
      <c r="L40" s="26">
        <v>18</v>
      </c>
      <c r="M40" s="24">
        <f t="shared" si="12"/>
        <v>0</v>
      </c>
      <c r="N40" s="26">
        <v>8</v>
      </c>
      <c r="O40" s="24">
        <f t="shared" si="13"/>
        <v>-55.55555555555556</v>
      </c>
      <c r="P40" s="26">
        <v>21</v>
      </c>
      <c r="Q40" s="24">
        <f t="shared" si="14"/>
        <v>162.5</v>
      </c>
      <c r="R40" s="26">
        <v>12</v>
      </c>
      <c r="S40" s="25">
        <f t="shared" si="15"/>
        <v>-42.85714285714286</v>
      </c>
    </row>
    <row r="41" spans="1:19" ht="9" customHeight="1">
      <c r="A41" s="20">
        <v>38</v>
      </c>
      <c r="B41" s="21" t="s">
        <v>40</v>
      </c>
      <c r="C41" s="22">
        <v>11</v>
      </c>
      <c r="D41" s="26">
        <v>11</v>
      </c>
      <c r="E41" s="24">
        <f t="shared" si="8"/>
        <v>0</v>
      </c>
      <c r="F41" s="26">
        <v>8</v>
      </c>
      <c r="G41" s="24">
        <f t="shared" si="9"/>
        <v>-27.27272727272727</v>
      </c>
      <c r="H41" s="26">
        <v>8</v>
      </c>
      <c r="I41" s="24">
        <f t="shared" si="10"/>
        <v>0</v>
      </c>
      <c r="J41" s="26">
        <v>6</v>
      </c>
      <c r="K41" s="24">
        <f t="shared" si="11"/>
        <v>-25</v>
      </c>
      <c r="L41" s="26">
        <v>5</v>
      </c>
      <c r="M41" s="24">
        <f t="shared" si="12"/>
        <v>-16.666666666666664</v>
      </c>
      <c r="N41" s="26" t="s">
        <v>4</v>
      </c>
      <c r="O41" s="24" t="str">
        <f t="shared" si="13"/>
        <v>.</v>
      </c>
      <c r="P41" s="26">
        <v>7</v>
      </c>
      <c r="Q41" s="24" t="str">
        <f t="shared" si="14"/>
        <v>.</v>
      </c>
      <c r="R41" s="26">
        <v>8</v>
      </c>
      <c r="S41" s="25">
        <f t="shared" si="15"/>
        <v>14.28571428571428</v>
      </c>
    </row>
    <row r="42" spans="1:19" ht="9" customHeight="1">
      <c r="A42" s="20">
        <v>39</v>
      </c>
      <c r="B42" s="21" t="s">
        <v>41</v>
      </c>
      <c r="C42" s="22">
        <v>110</v>
      </c>
      <c r="D42" s="26">
        <v>116</v>
      </c>
      <c r="E42" s="24">
        <f t="shared" si="8"/>
        <v>5.454545454545445</v>
      </c>
      <c r="F42" s="26">
        <v>89</v>
      </c>
      <c r="G42" s="24">
        <f t="shared" si="9"/>
        <v>-23.275862068965512</v>
      </c>
      <c r="H42" s="26">
        <v>112</v>
      </c>
      <c r="I42" s="24">
        <f t="shared" si="10"/>
        <v>25.842696629213478</v>
      </c>
      <c r="J42" s="26">
        <v>96</v>
      </c>
      <c r="K42" s="24">
        <f t="shared" si="11"/>
        <v>-14.28571428571429</v>
      </c>
      <c r="L42" s="26">
        <v>131</v>
      </c>
      <c r="M42" s="24">
        <f t="shared" si="12"/>
        <v>36.45833333333333</v>
      </c>
      <c r="N42" s="26">
        <v>129</v>
      </c>
      <c r="O42" s="24">
        <f t="shared" si="13"/>
        <v>-1.526717557251911</v>
      </c>
      <c r="P42" s="26">
        <v>136</v>
      </c>
      <c r="Q42" s="24">
        <f t="shared" si="14"/>
        <v>5.4263565891472965</v>
      </c>
      <c r="R42" s="26">
        <v>83</v>
      </c>
      <c r="S42" s="25">
        <f t="shared" si="15"/>
        <v>-38.970588235294116</v>
      </c>
    </row>
    <row r="43" spans="1:19" ht="9" customHeight="1">
      <c r="A43" s="20">
        <v>40</v>
      </c>
      <c r="B43" s="21" t="s">
        <v>42</v>
      </c>
      <c r="C43" s="22">
        <v>2</v>
      </c>
      <c r="D43" s="26">
        <v>3</v>
      </c>
      <c r="E43" s="24">
        <f t="shared" si="8"/>
        <v>50</v>
      </c>
      <c r="F43" s="26">
        <v>3</v>
      </c>
      <c r="G43" s="24">
        <f t="shared" si="9"/>
        <v>0</v>
      </c>
      <c r="H43" s="26">
        <v>3</v>
      </c>
      <c r="I43" s="24">
        <f t="shared" si="10"/>
        <v>0</v>
      </c>
      <c r="J43" s="26" t="s">
        <v>4</v>
      </c>
      <c r="K43" s="24" t="str">
        <f t="shared" si="11"/>
        <v>.</v>
      </c>
      <c r="L43" s="26">
        <v>2</v>
      </c>
      <c r="M43" s="24" t="str">
        <f t="shared" si="12"/>
        <v>.</v>
      </c>
      <c r="N43" s="26">
        <v>2</v>
      </c>
      <c r="O43" s="24">
        <f t="shared" si="13"/>
        <v>0</v>
      </c>
      <c r="P43" s="26">
        <v>3</v>
      </c>
      <c r="Q43" s="24">
        <f t="shared" si="14"/>
        <v>50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13</v>
      </c>
      <c r="D44" s="26">
        <v>14</v>
      </c>
      <c r="E44" s="24">
        <f t="shared" si="8"/>
        <v>7.692307692307687</v>
      </c>
      <c r="F44" s="26">
        <v>18</v>
      </c>
      <c r="G44" s="24">
        <f t="shared" si="9"/>
        <v>28.57142857142858</v>
      </c>
      <c r="H44" s="26">
        <v>10</v>
      </c>
      <c r="I44" s="24">
        <f t="shared" si="10"/>
        <v>-44.44444444444444</v>
      </c>
      <c r="J44" s="26">
        <v>16</v>
      </c>
      <c r="K44" s="24">
        <f t="shared" si="11"/>
        <v>60.00000000000001</v>
      </c>
      <c r="L44" s="26" t="s">
        <v>4</v>
      </c>
      <c r="M44" s="24" t="str">
        <f t="shared" si="12"/>
        <v>.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8</v>
      </c>
      <c r="D45" s="26">
        <v>5</v>
      </c>
      <c r="E45" s="24">
        <f t="shared" si="8"/>
        <v>-37.5</v>
      </c>
      <c r="F45" s="26">
        <v>7</v>
      </c>
      <c r="G45" s="24">
        <f t="shared" si="9"/>
        <v>39.99999999999999</v>
      </c>
      <c r="H45" s="26">
        <v>7</v>
      </c>
      <c r="I45" s="24">
        <f t="shared" si="10"/>
        <v>0</v>
      </c>
      <c r="J45" s="26">
        <v>6</v>
      </c>
      <c r="K45" s="24">
        <f t="shared" si="11"/>
        <v>-14.28571428571429</v>
      </c>
      <c r="L45" s="26">
        <v>9</v>
      </c>
      <c r="M45" s="24">
        <f t="shared" si="12"/>
        <v>50</v>
      </c>
      <c r="N45" s="26">
        <v>7</v>
      </c>
      <c r="O45" s="24">
        <f t="shared" si="13"/>
        <v>-22.22222222222222</v>
      </c>
      <c r="P45" s="26">
        <v>7</v>
      </c>
      <c r="Q45" s="24">
        <f t="shared" si="14"/>
        <v>0</v>
      </c>
      <c r="R45" s="26">
        <v>7</v>
      </c>
      <c r="S45" s="25">
        <f t="shared" si="15"/>
        <v>0</v>
      </c>
    </row>
    <row r="46" spans="1:19" ht="9" customHeight="1">
      <c r="A46" s="20">
        <v>43</v>
      </c>
      <c r="B46" s="21" t="s">
        <v>45</v>
      </c>
      <c r="C46" s="22">
        <v>7</v>
      </c>
      <c r="D46" s="26">
        <v>7</v>
      </c>
      <c r="E46" s="24">
        <f t="shared" si="8"/>
        <v>0</v>
      </c>
      <c r="F46" s="26">
        <v>7</v>
      </c>
      <c r="G46" s="24">
        <f t="shared" si="9"/>
        <v>0</v>
      </c>
      <c r="H46" s="26">
        <v>8</v>
      </c>
      <c r="I46" s="24">
        <f t="shared" si="10"/>
        <v>14.28571428571428</v>
      </c>
      <c r="J46" s="26">
        <v>4</v>
      </c>
      <c r="K46" s="24">
        <f t="shared" si="11"/>
        <v>-50</v>
      </c>
      <c r="L46" s="26">
        <v>2</v>
      </c>
      <c r="M46" s="24">
        <f t="shared" si="12"/>
        <v>-50</v>
      </c>
      <c r="N46" s="26">
        <v>3</v>
      </c>
      <c r="O46" s="24">
        <f t="shared" si="13"/>
        <v>50</v>
      </c>
      <c r="P46" s="26">
        <v>2</v>
      </c>
      <c r="Q46" s="24">
        <f t="shared" si="14"/>
        <v>-33.333333333333336</v>
      </c>
      <c r="R46" s="26">
        <v>31</v>
      </c>
      <c r="S46" s="25">
        <f t="shared" si="15"/>
        <v>1450</v>
      </c>
    </row>
    <row r="47" spans="1:19" ht="9" customHeight="1">
      <c r="A47" s="20">
        <v>44</v>
      </c>
      <c r="B47" s="21" t="s">
        <v>46</v>
      </c>
      <c r="C47" s="22">
        <v>47</v>
      </c>
      <c r="D47" s="26">
        <v>48</v>
      </c>
      <c r="E47" s="24">
        <f t="shared" si="8"/>
        <v>2.127659574468077</v>
      </c>
      <c r="F47" s="26">
        <v>38</v>
      </c>
      <c r="G47" s="24">
        <f t="shared" si="9"/>
        <v>-20.833333333333336</v>
      </c>
      <c r="H47" s="26">
        <v>34</v>
      </c>
      <c r="I47" s="24">
        <f t="shared" si="10"/>
        <v>-10.526315789473683</v>
      </c>
      <c r="J47" s="26">
        <v>46</v>
      </c>
      <c r="K47" s="24">
        <f t="shared" si="11"/>
        <v>35.29411764705883</v>
      </c>
      <c r="L47" s="26">
        <v>40</v>
      </c>
      <c r="M47" s="24">
        <f t="shared" si="12"/>
        <v>-13.043478260869568</v>
      </c>
      <c r="N47" s="26">
        <v>32</v>
      </c>
      <c r="O47" s="24">
        <f t="shared" si="13"/>
        <v>-19.999999999999996</v>
      </c>
      <c r="P47" s="26">
        <v>37</v>
      </c>
      <c r="Q47" s="24">
        <f t="shared" si="14"/>
        <v>15.625</v>
      </c>
      <c r="R47" s="26">
        <v>28</v>
      </c>
      <c r="S47" s="25">
        <f t="shared" si="15"/>
        <v>-24.32432432432432</v>
      </c>
    </row>
    <row r="48" spans="1:19" ht="9" customHeight="1">
      <c r="A48" s="20">
        <v>45</v>
      </c>
      <c r="B48" s="21" t="s">
        <v>47</v>
      </c>
      <c r="C48" s="22">
        <v>8</v>
      </c>
      <c r="D48" s="26">
        <v>8</v>
      </c>
      <c r="E48" s="24">
        <f t="shared" si="8"/>
        <v>0</v>
      </c>
      <c r="F48" s="26">
        <v>6</v>
      </c>
      <c r="G48" s="24">
        <f t="shared" si="9"/>
        <v>-25</v>
      </c>
      <c r="H48" s="26">
        <v>9</v>
      </c>
      <c r="I48" s="24">
        <f t="shared" si="10"/>
        <v>50</v>
      </c>
      <c r="J48" s="26">
        <v>8</v>
      </c>
      <c r="K48" s="24">
        <f t="shared" si="11"/>
        <v>-11.111111111111116</v>
      </c>
      <c r="L48" s="26">
        <v>7</v>
      </c>
      <c r="M48" s="24">
        <f t="shared" si="12"/>
        <v>-12.5</v>
      </c>
      <c r="N48" s="26">
        <v>8</v>
      </c>
      <c r="O48" s="24">
        <f t="shared" si="13"/>
        <v>14.28571428571428</v>
      </c>
      <c r="P48" s="26">
        <v>11</v>
      </c>
      <c r="Q48" s="24">
        <f t="shared" si="14"/>
        <v>37.5</v>
      </c>
      <c r="R48" s="26">
        <v>8</v>
      </c>
      <c r="S48" s="25">
        <f t="shared" si="15"/>
        <v>-27.27272727272727</v>
      </c>
    </row>
    <row r="49" spans="1:19" ht="9" customHeight="1">
      <c r="A49" s="20">
        <v>46</v>
      </c>
      <c r="B49" s="21" t="s">
        <v>48</v>
      </c>
      <c r="C49" s="22">
        <v>26</v>
      </c>
      <c r="D49" s="26">
        <v>5</v>
      </c>
      <c r="E49" s="24">
        <f t="shared" si="8"/>
        <v>-80.76923076923077</v>
      </c>
      <c r="F49" s="26">
        <v>13</v>
      </c>
      <c r="G49" s="24">
        <f t="shared" si="9"/>
        <v>160</v>
      </c>
      <c r="H49" s="26">
        <v>11</v>
      </c>
      <c r="I49" s="24">
        <f t="shared" si="10"/>
        <v>-15.384615384615385</v>
      </c>
      <c r="J49" s="26">
        <v>15</v>
      </c>
      <c r="K49" s="24">
        <f t="shared" si="11"/>
        <v>36.36363636363635</v>
      </c>
      <c r="L49" s="26">
        <v>9</v>
      </c>
      <c r="M49" s="24">
        <f t="shared" si="12"/>
        <v>-40</v>
      </c>
      <c r="N49" s="26">
        <v>9</v>
      </c>
      <c r="O49" s="24">
        <f t="shared" si="13"/>
        <v>0</v>
      </c>
      <c r="P49" s="26">
        <v>7</v>
      </c>
      <c r="Q49" s="24">
        <f t="shared" si="14"/>
        <v>-22.22222222222222</v>
      </c>
      <c r="R49" s="26">
        <v>8</v>
      </c>
      <c r="S49" s="25">
        <f t="shared" si="15"/>
        <v>14.28571428571428</v>
      </c>
    </row>
    <row r="50" spans="1:19" ht="9" customHeight="1">
      <c r="A50" s="20">
        <v>47</v>
      </c>
      <c r="B50" s="21" t="s">
        <v>49</v>
      </c>
      <c r="C50" s="22">
        <v>5</v>
      </c>
      <c r="D50" s="26">
        <v>5</v>
      </c>
      <c r="E50" s="24">
        <f t="shared" si="8"/>
        <v>0</v>
      </c>
      <c r="F50" s="26">
        <v>9</v>
      </c>
      <c r="G50" s="24">
        <f t="shared" si="9"/>
        <v>80</v>
      </c>
      <c r="H50" s="26">
        <v>6</v>
      </c>
      <c r="I50" s="24">
        <f t="shared" si="10"/>
        <v>-33.333333333333336</v>
      </c>
      <c r="J50" s="26">
        <v>11</v>
      </c>
      <c r="K50" s="24">
        <f t="shared" si="11"/>
        <v>83.33333333333333</v>
      </c>
      <c r="L50" s="26">
        <v>6</v>
      </c>
      <c r="M50" s="24">
        <f t="shared" si="12"/>
        <v>-45.45454545454546</v>
      </c>
      <c r="N50" s="26">
        <v>6</v>
      </c>
      <c r="O50" s="24">
        <f t="shared" si="13"/>
        <v>0</v>
      </c>
      <c r="P50" s="26">
        <v>5</v>
      </c>
      <c r="Q50" s="24">
        <f t="shared" si="14"/>
        <v>-16.666666666666664</v>
      </c>
      <c r="R50" s="26">
        <v>11</v>
      </c>
      <c r="S50" s="25">
        <f t="shared" si="15"/>
        <v>120.00000000000001</v>
      </c>
    </row>
    <row r="51" spans="1:19" ht="9" customHeight="1">
      <c r="A51" s="20">
        <v>48</v>
      </c>
      <c r="B51" s="21" t="s">
        <v>50</v>
      </c>
      <c r="C51" s="22">
        <v>152</v>
      </c>
      <c r="D51" s="26">
        <v>155</v>
      </c>
      <c r="E51" s="24">
        <f t="shared" si="8"/>
        <v>1.9736842105263053</v>
      </c>
      <c r="F51" s="26">
        <v>121</v>
      </c>
      <c r="G51" s="24">
        <f t="shared" si="9"/>
        <v>-21.935483870967744</v>
      </c>
      <c r="H51" s="26">
        <v>134</v>
      </c>
      <c r="I51" s="24">
        <f t="shared" si="10"/>
        <v>10.743801652892571</v>
      </c>
      <c r="J51" s="26">
        <v>104</v>
      </c>
      <c r="K51" s="24">
        <f t="shared" si="11"/>
        <v>-22.388059701492537</v>
      </c>
      <c r="L51" s="26">
        <v>90</v>
      </c>
      <c r="M51" s="24">
        <f t="shared" si="12"/>
        <v>-13.461538461538458</v>
      </c>
      <c r="N51" s="26">
        <v>93</v>
      </c>
      <c r="O51" s="24">
        <f t="shared" si="13"/>
        <v>3.3333333333333437</v>
      </c>
      <c r="P51" s="26">
        <v>79</v>
      </c>
      <c r="Q51" s="24">
        <f t="shared" si="14"/>
        <v>-15.053763440860212</v>
      </c>
      <c r="R51" s="26">
        <v>99</v>
      </c>
      <c r="S51" s="25">
        <f t="shared" si="15"/>
        <v>25.31645569620253</v>
      </c>
    </row>
    <row r="52" spans="1:19" ht="9" customHeight="1">
      <c r="A52" s="20">
        <v>49</v>
      </c>
      <c r="B52" s="21" t="s">
        <v>51</v>
      </c>
      <c r="C52" s="22">
        <v>74</v>
      </c>
      <c r="D52" s="26">
        <v>89</v>
      </c>
      <c r="E52" s="24">
        <f t="shared" si="8"/>
        <v>20.270270270270263</v>
      </c>
      <c r="F52" s="26">
        <v>68</v>
      </c>
      <c r="G52" s="24">
        <f t="shared" si="9"/>
        <v>-23.59550561797753</v>
      </c>
      <c r="H52" s="26">
        <v>86</v>
      </c>
      <c r="I52" s="24">
        <f t="shared" si="10"/>
        <v>26.470588235294112</v>
      </c>
      <c r="J52" s="26">
        <v>87</v>
      </c>
      <c r="K52" s="24">
        <f t="shared" si="11"/>
        <v>1.1627906976744207</v>
      </c>
      <c r="L52" s="26">
        <v>97</v>
      </c>
      <c r="M52" s="24">
        <f t="shared" si="12"/>
        <v>11.494252873563227</v>
      </c>
      <c r="N52" s="26">
        <v>77</v>
      </c>
      <c r="O52" s="24">
        <f t="shared" si="13"/>
        <v>-20.618556701030933</v>
      </c>
      <c r="P52" s="26">
        <v>106</v>
      </c>
      <c r="Q52" s="24">
        <f t="shared" si="14"/>
        <v>37.66233766233766</v>
      </c>
      <c r="R52" s="26">
        <v>115</v>
      </c>
      <c r="S52" s="25">
        <f t="shared" si="15"/>
        <v>8.490566037735858</v>
      </c>
    </row>
    <row r="53" spans="1:19" ht="9" customHeight="1">
      <c r="A53" s="20">
        <v>50</v>
      </c>
      <c r="B53" s="32" t="s">
        <v>52</v>
      </c>
      <c r="C53" s="22">
        <v>97</v>
      </c>
      <c r="D53" s="26">
        <v>96</v>
      </c>
      <c r="E53" s="24">
        <f t="shared" si="8"/>
        <v>-1.0309278350515427</v>
      </c>
      <c r="F53" s="26">
        <v>114</v>
      </c>
      <c r="G53" s="24">
        <f t="shared" si="9"/>
        <v>18.75</v>
      </c>
      <c r="H53" s="26">
        <v>113</v>
      </c>
      <c r="I53" s="24">
        <f t="shared" si="10"/>
        <v>-0.8771929824561431</v>
      </c>
      <c r="J53" s="26">
        <v>114</v>
      </c>
      <c r="K53" s="24">
        <f t="shared" si="11"/>
        <v>0.8849557522123908</v>
      </c>
      <c r="L53" s="26">
        <v>131</v>
      </c>
      <c r="M53" s="24">
        <f t="shared" si="12"/>
        <v>14.912280701754387</v>
      </c>
      <c r="N53" s="26">
        <v>106</v>
      </c>
      <c r="O53" s="24">
        <f t="shared" si="13"/>
        <v>-19.083969465648853</v>
      </c>
      <c r="P53" s="26">
        <v>142</v>
      </c>
      <c r="Q53" s="24">
        <f t="shared" si="14"/>
        <v>33.96226415094339</v>
      </c>
      <c r="R53" s="26">
        <v>134</v>
      </c>
      <c r="S53" s="25">
        <f t="shared" si="15"/>
        <v>-5.633802816901412</v>
      </c>
    </row>
    <row r="54" spans="1:19" s="34" customFormat="1" ht="9" customHeight="1">
      <c r="A54" s="20">
        <v>51</v>
      </c>
      <c r="B54" s="33" t="s">
        <v>53</v>
      </c>
      <c r="C54" s="22">
        <v>24</v>
      </c>
      <c r="D54" s="26">
        <v>38</v>
      </c>
      <c r="E54" s="24">
        <f t="shared" si="8"/>
        <v>58.33333333333333</v>
      </c>
      <c r="F54" s="26">
        <v>40</v>
      </c>
      <c r="G54" s="24">
        <f t="shared" si="9"/>
        <v>5.263157894736836</v>
      </c>
      <c r="H54" s="26">
        <v>40</v>
      </c>
      <c r="I54" s="24">
        <f t="shared" si="10"/>
        <v>0</v>
      </c>
      <c r="J54" s="26">
        <v>40</v>
      </c>
      <c r="K54" s="24">
        <f t="shared" si="11"/>
        <v>0</v>
      </c>
      <c r="L54" s="26">
        <v>26</v>
      </c>
      <c r="M54" s="24">
        <f t="shared" si="12"/>
        <v>-35</v>
      </c>
      <c r="N54" s="26">
        <v>35</v>
      </c>
      <c r="O54" s="24">
        <f t="shared" si="13"/>
        <v>34.61538461538463</v>
      </c>
      <c r="P54" s="26">
        <v>39</v>
      </c>
      <c r="Q54" s="24">
        <f t="shared" si="14"/>
        <v>11.428571428571432</v>
      </c>
      <c r="R54" s="26">
        <v>39</v>
      </c>
      <c r="S54" s="25">
        <f t="shared" si="15"/>
        <v>0</v>
      </c>
    </row>
    <row r="55" spans="1:19" s="34" customFormat="1" ht="9" customHeight="1">
      <c r="A55" s="20">
        <v>52</v>
      </c>
      <c r="B55" s="33" t="s">
        <v>54</v>
      </c>
      <c r="C55" s="22">
        <v>8</v>
      </c>
      <c r="D55" s="26">
        <v>20</v>
      </c>
      <c r="E55" s="24">
        <f t="shared" si="8"/>
        <v>150</v>
      </c>
      <c r="F55" s="26">
        <v>22</v>
      </c>
      <c r="G55" s="24">
        <f t="shared" si="9"/>
        <v>10.000000000000009</v>
      </c>
      <c r="H55" s="26">
        <v>14</v>
      </c>
      <c r="I55" s="24">
        <f t="shared" si="10"/>
        <v>-36.36363636363637</v>
      </c>
      <c r="J55" s="26">
        <v>12</v>
      </c>
      <c r="K55" s="24">
        <f t="shared" si="11"/>
        <v>-14.28571428571429</v>
      </c>
      <c r="L55" s="26">
        <v>19</v>
      </c>
      <c r="M55" s="24">
        <f t="shared" si="12"/>
        <v>58.33333333333333</v>
      </c>
      <c r="N55" s="26">
        <v>15</v>
      </c>
      <c r="O55" s="24">
        <f t="shared" si="13"/>
        <v>-21.052631578947366</v>
      </c>
      <c r="P55" s="26">
        <v>17</v>
      </c>
      <c r="Q55" s="24">
        <f t="shared" si="14"/>
        <v>13.33333333333333</v>
      </c>
      <c r="R55" s="26">
        <v>13</v>
      </c>
      <c r="S55" s="25">
        <f t="shared" si="15"/>
        <v>-23.529411764705888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2942</v>
      </c>
      <c r="D57" s="39">
        <f>SUM(D5:D55)</f>
        <v>2877</v>
      </c>
      <c r="E57" s="40">
        <f>IF(D57&lt;&gt;".",IF(C57&lt;&gt;".",IF(C57&gt;0,(D57/C57-1)*100,"."),"."),".")</f>
        <v>-2.209381373215502</v>
      </c>
      <c r="F57" s="39">
        <f>SUM(F5:F55)</f>
        <v>2805</v>
      </c>
      <c r="G57" s="40">
        <f>IF(F57&lt;&gt;".",IF(D57&lt;&gt;".",IF(D57&gt;0,(F57/D57-1)*100,"."),"."),".")</f>
        <v>-2.502606882168923</v>
      </c>
      <c r="H57" s="39">
        <f>SUM(H5:H55)</f>
        <v>2907</v>
      </c>
      <c r="I57" s="40">
        <f>IF(H57&lt;&gt;".",IF(F57&lt;&gt;".",IF(F57&gt;0,(H57/F57-1)*100,"."),"."),".")</f>
        <v>3.6363636363636376</v>
      </c>
      <c r="J57" s="39">
        <f>SUM(J5:J55)</f>
        <v>2633</v>
      </c>
      <c r="K57" s="40">
        <f>IF(J57&lt;&gt;".",IF(H57&lt;&gt;".",IF(H57&gt;0,(J57/H57-1)*100,"."),"."),".")</f>
        <v>-9.425524595803235</v>
      </c>
      <c r="L57" s="39">
        <f>SUM(L5:L55)</f>
        <v>2763</v>
      </c>
      <c r="M57" s="40">
        <f>IF(L57&lt;&gt;".",IF(J57&lt;&gt;".",IF(J57&gt;0,(L57/J57-1)*100,"."),"."),".")</f>
        <v>4.937333839726543</v>
      </c>
      <c r="N57" s="39">
        <f>SUM(N5:N55)</f>
        <v>2661</v>
      </c>
      <c r="O57" s="40">
        <f>IF(N57&lt;&gt;".",IF(L57&lt;&gt;".",IF(L57&gt;0,(N57/L57-1)*100,"."),"."),".")</f>
        <v>-3.6916395222584164</v>
      </c>
      <c r="P57" s="39">
        <f>SUM(P5:P55)</f>
        <v>2960</v>
      </c>
      <c r="Q57" s="40">
        <f>IF(P57&lt;&gt;".",IF(N57&lt;&gt;".",IF(N57&gt;0,(P57/N57-1)*100,"."),"."),".")</f>
        <v>11.236377301766254</v>
      </c>
      <c r="R57" s="39">
        <f>SUM(R5:R55)</f>
        <v>3188</v>
      </c>
      <c r="S57" s="41">
        <f>IF(R57&lt;&gt;".",IF(P57&lt;&gt;".",IF(P57&gt;0,(R57/P57-1)*100,"."),"."),".")</f>
        <v>7.702702702702702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12.12.2007  12:00&amp;RNordhorn</oddHeader>
    <oddFooter>&amp;R&amp;10Tabelle 35.2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5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1999</v>
      </c>
      <c r="D2" s="6">
        <v>2000</v>
      </c>
      <c r="E2" s="7" t="s">
        <v>1</v>
      </c>
      <c r="F2" s="6">
        <v>2001</v>
      </c>
      <c r="G2" s="7" t="s">
        <v>1</v>
      </c>
      <c r="H2" s="6">
        <v>2002</v>
      </c>
      <c r="I2" s="7" t="s">
        <v>1</v>
      </c>
      <c r="J2" s="6">
        <v>2003</v>
      </c>
      <c r="K2" s="7" t="s">
        <v>1</v>
      </c>
      <c r="L2" s="6">
        <v>2004</v>
      </c>
      <c r="M2" s="7" t="s">
        <v>1</v>
      </c>
      <c r="N2" s="6">
        <v>2005</v>
      </c>
      <c r="O2" s="7" t="s">
        <v>1</v>
      </c>
      <c r="P2" s="6">
        <v>2006</v>
      </c>
      <c r="Q2" s="7" t="s">
        <v>1</v>
      </c>
      <c r="R2" s="6">
        <v>2007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149</v>
      </c>
      <c r="D5" s="23">
        <v>156</v>
      </c>
      <c r="E5" s="24">
        <f aca="true" t="shared" si="0" ref="E5:E36">IF(D5&lt;&gt;".",IF(C5&lt;&gt;".",IF(C5&gt;0,(D5/C5-1)*100,"."),"."),".")</f>
        <v>4.697986577181212</v>
      </c>
      <c r="F5" s="23">
        <v>160</v>
      </c>
      <c r="G5" s="24">
        <f aca="true" t="shared" si="1" ref="G5:G36">IF(F5&lt;&gt;".",IF(D5&lt;&gt;".",IF(D5&gt;0,(F5/D5-1)*100,"."),"."),".")</f>
        <v>2.564102564102555</v>
      </c>
      <c r="H5" s="23">
        <v>155</v>
      </c>
      <c r="I5" s="24">
        <f aca="true" t="shared" si="2" ref="I5:I36">IF(H5&lt;&gt;".",IF(F5&lt;&gt;".",IF(F5&gt;0,(H5/F5-1)*100,"."),"."),".")</f>
        <v>-3.125</v>
      </c>
      <c r="J5" s="23">
        <v>180</v>
      </c>
      <c r="K5" s="24">
        <f aca="true" t="shared" si="3" ref="K5:K36">IF(J5&lt;&gt;".",IF(H5&lt;&gt;".",IF(H5&gt;0,(J5/H5-1)*100,"."),"."),".")</f>
        <v>16.129032258064523</v>
      </c>
      <c r="L5" s="23">
        <v>183</v>
      </c>
      <c r="M5" s="24">
        <f aca="true" t="shared" si="4" ref="M5:M36">IF(L5&lt;&gt;".",IF(J5&lt;&gt;".",IF(J5&gt;0,(L5/J5-1)*100,"."),"."),".")</f>
        <v>1.6666666666666607</v>
      </c>
      <c r="N5" s="23">
        <v>204</v>
      </c>
      <c r="O5" s="24">
        <f aca="true" t="shared" si="5" ref="O5:O36">IF(N5&lt;&gt;".",IF(L5&lt;&gt;".",IF(L5&gt;0,(N5/L5-1)*100,"."),"."),".")</f>
        <v>11.475409836065564</v>
      </c>
      <c r="P5" s="23">
        <v>219</v>
      </c>
      <c r="Q5" s="24">
        <f aca="true" t="shared" si="6" ref="Q5:Q36">IF(P5&lt;&gt;".",IF(N5&lt;&gt;".",IF(N5&gt;0,(P5/N5-1)*100,"."),"."),".")</f>
        <v>7.352941176470584</v>
      </c>
      <c r="R5" s="23">
        <v>208</v>
      </c>
      <c r="S5" s="25">
        <f aca="true" t="shared" si="7" ref="S5:S36">IF(R5&lt;&gt;".",IF(P5&lt;&gt;".",IF(P5&gt;0,(R5/P5-1)*100,"."),"."),".")</f>
        <v>-5.022831050228316</v>
      </c>
    </row>
    <row r="6" spans="1:19" ht="9" customHeight="1">
      <c r="A6" s="20">
        <v>2</v>
      </c>
      <c r="B6" s="21" t="s">
        <v>5</v>
      </c>
      <c r="C6" s="22">
        <v>106</v>
      </c>
      <c r="D6" s="26">
        <v>65</v>
      </c>
      <c r="E6" s="24">
        <f t="shared" si="0"/>
        <v>-38.67924528301887</v>
      </c>
      <c r="F6" s="26">
        <v>103</v>
      </c>
      <c r="G6" s="24">
        <f t="shared" si="1"/>
        <v>58.46153846153845</v>
      </c>
      <c r="H6" s="26">
        <v>94</v>
      </c>
      <c r="I6" s="24">
        <f t="shared" si="2"/>
        <v>-8.737864077669899</v>
      </c>
      <c r="J6" s="26">
        <v>90</v>
      </c>
      <c r="K6" s="24">
        <f t="shared" si="3"/>
        <v>-4.255319148936165</v>
      </c>
      <c r="L6" s="26">
        <v>109</v>
      </c>
      <c r="M6" s="24">
        <f t="shared" si="4"/>
        <v>21.111111111111104</v>
      </c>
      <c r="N6" s="26">
        <v>133</v>
      </c>
      <c r="O6" s="24">
        <f t="shared" si="5"/>
        <v>22.018348623853214</v>
      </c>
      <c r="P6" s="26">
        <v>154</v>
      </c>
      <c r="Q6" s="24">
        <f t="shared" si="6"/>
        <v>15.789473684210531</v>
      </c>
      <c r="R6" s="26">
        <v>158</v>
      </c>
      <c r="S6" s="25">
        <f t="shared" si="7"/>
        <v>2.5974025974025983</v>
      </c>
    </row>
    <row r="7" spans="1:19" ht="9" customHeight="1">
      <c r="A7" s="27">
        <v>3</v>
      </c>
      <c r="B7" s="28" t="s">
        <v>6</v>
      </c>
      <c r="C7" s="22">
        <v>150</v>
      </c>
      <c r="D7" s="26">
        <v>168</v>
      </c>
      <c r="E7" s="24">
        <f t="shared" si="0"/>
        <v>12.00000000000001</v>
      </c>
      <c r="F7" s="26">
        <v>162</v>
      </c>
      <c r="G7" s="24">
        <f t="shared" si="1"/>
        <v>-3.57142857142857</v>
      </c>
      <c r="H7" s="26">
        <v>145</v>
      </c>
      <c r="I7" s="24">
        <f t="shared" si="2"/>
        <v>-10.49382716049383</v>
      </c>
      <c r="J7" s="26">
        <v>136</v>
      </c>
      <c r="K7" s="24">
        <f t="shared" si="3"/>
        <v>-6.206896551724139</v>
      </c>
      <c r="L7" s="26">
        <v>150</v>
      </c>
      <c r="M7" s="24">
        <f t="shared" si="4"/>
        <v>10.294117647058831</v>
      </c>
      <c r="N7" s="26">
        <v>153</v>
      </c>
      <c r="O7" s="24">
        <f t="shared" si="5"/>
        <v>2.0000000000000018</v>
      </c>
      <c r="P7" s="26">
        <v>166</v>
      </c>
      <c r="Q7" s="24">
        <f t="shared" si="6"/>
        <v>8.496732026143782</v>
      </c>
      <c r="R7" s="26">
        <v>182</v>
      </c>
      <c r="S7" s="25">
        <f t="shared" si="7"/>
        <v>9.63855421686748</v>
      </c>
    </row>
    <row r="8" spans="1:19" ht="9" customHeight="1">
      <c r="A8" s="20">
        <v>4</v>
      </c>
      <c r="B8" s="21" t="s">
        <v>7</v>
      </c>
      <c r="C8" s="22">
        <v>126</v>
      </c>
      <c r="D8" s="26">
        <v>139</v>
      </c>
      <c r="E8" s="24">
        <f t="shared" si="0"/>
        <v>10.317460317460325</v>
      </c>
      <c r="F8" s="26">
        <v>142</v>
      </c>
      <c r="G8" s="24">
        <f t="shared" si="1"/>
        <v>2.158273381294973</v>
      </c>
      <c r="H8" s="26">
        <v>122</v>
      </c>
      <c r="I8" s="24">
        <f t="shared" si="2"/>
        <v>-14.084507042253524</v>
      </c>
      <c r="J8" s="26">
        <v>130</v>
      </c>
      <c r="K8" s="24">
        <f t="shared" si="3"/>
        <v>6.557377049180335</v>
      </c>
      <c r="L8" s="26">
        <v>125</v>
      </c>
      <c r="M8" s="24">
        <f t="shared" si="4"/>
        <v>-3.8461538461538436</v>
      </c>
      <c r="N8" s="26">
        <v>124</v>
      </c>
      <c r="O8" s="24">
        <f t="shared" si="5"/>
        <v>-0.8000000000000007</v>
      </c>
      <c r="P8" s="26">
        <v>118</v>
      </c>
      <c r="Q8" s="24">
        <f t="shared" si="6"/>
        <v>-4.8387096774193505</v>
      </c>
      <c r="R8" s="26">
        <v>129</v>
      </c>
      <c r="S8" s="25">
        <f t="shared" si="7"/>
        <v>9.322033898305083</v>
      </c>
    </row>
    <row r="9" spans="1:19" ht="9" customHeight="1">
      <c r="A9" s="20">
        <v>5</v>
      </c>
      <c r="B9" s="21" t="s">
        <v>8</v>
      </c>
      <c r="C9" s="22">
        <v>111</v>
      </c>
      <c r="D9" s="26">
        <v>137</v>
      </c>
      <c r="E9" s="24">
        <f t="shared" si="0"/>
        <v>23.42342342342343</v>
      </c>
      <c r="F9" s="26">
        <v>143</v>
      </c>
      <c r="G9" s="24">
        <f t="shared" si="1"/>
        <v>4.379562043795615</v>
      </c>
      <c r="H9" s="26">
        <v>127</v>
      </c>
      <c r="I9" s="24">
        <f t="shared" si="2"/>
        <v>-11.188811188811187</v>
      </c>
      <c r="J9" s="26">
        <v>106</v>
      </c>
      <c r="K9" s="24">
        <f t="shared" si="3"/>
        <v>-16.535433070866144</v>
      </c>
      <c r="L9" s="26">
        <v>112</v>
      </c>
      <c r="M9" s="24">
        <f t="shared" si="4"/>
        <v>5.660377358490565</v>
      </c>
      <c r="N9" s="26">
        <v>99</v>
      </c>
      <c r="O9" s="24">
        <f t="shared" si="5"/>
        <v>-11.607142857142861</v>
      </c>
      <c r="P9" s="26">
        <v>102</v>
      </c>
      <c r="Q9" s="24">
        <f t="shared" si="6"/>
        <v>3.0303030303030276</v>
      </c>
      <c r="R9" s="26">
        <v>130</v>
      </c>
      <c r="S9" s="25">
        <f t="shared" si="7"/>
        <v>27.450980392156854</v>
      </c>
    </row>
    <row r="10" spans="1:19" ht="9" customHeight="1">
      <c r="A10" s="20">
        <v>6</v>
      </c>
      <c r="B10" s="21" t="s">
        <v>9</v>
      </c>
      <c r="C10" s="22">
        <v>186</v>
      </c>
      <c r="D10" s="26">
        <v>165</v>
      </c>
      <c r="E10" s="24">
        <f t="shared" si="0"/>
        <v>-11.290322580645162</v>
      </c>
      <c r="F10" s="26">
        <v>157</v>
      </c>
      <c r="G10" s="24">
        <f t="shared" si="1"/>
        <v>-4.848484848484846</v>
      </c>
      <c r="H10" s="26">
        <v>152</v>
      </c>
      <c r="I10" s="24">
        <f t="shared" si="2"/>
        <v>-3.1847133757961776</v>
      </c>
      <c r="J10" s="26">
        <v>149</v>
      </c>
      <c r="K10" s="24">
        <f t="shared" si="3"/>
        <v>-1.9736842105263164</v>
      </c>
      <c r="L10" s="26">
        <v>174</v>
      </c>
      <c r="M10" s="24">
        <f t="shared" si="4"/>
        <v>16.778523489932894</v>
      </c>
      <c r="N10" s="26">
        <v>147</v>
      </c>
      <c r="O10" s="24">
        <f t="shared" si="5"/>
        <v>-15.517241379310342</v>
      </c>
      <c r="P10" s="26">
        <v>144</v>
      </c>
      <c r="Q10" s="24">
        <f t="shared" si="6"/>
        <v>-2.0408163265306145</v>
      </c>
      <c r="R10" s="26">
        <v>175</v>
      </c>
      <c r="S10" s="25">
        <f t="shared" si="7"/>
        <v>21.527777777777768</v>
      </c>
    </row>
    <row r="11" spans="1:19" ht="9" customHeight="1">
      <c r="A11" s="20">
        <v>7</v>
      </c>
      <c r="B11" s="21" t="s">
        <v>10</v>
      </c>
      <c r="C11" s="22">
        <v>180</v>
      </c>
      <c r="D11" s="26">
        <v>183</v>
      </c>
      <c r="E11" s="24">
        <f t="shared" si="0"/>
        <v>1.6666666666666607</v>
      </c>
      <c r="F11" s="26">
        <v>195</v>
      </c>
      <c r="G11" s="24">
        <f t="shared" si="1"/>
        <v>6.557377049180335</v>
      </c>
      <c r="H11" s="26">
        <v>188</v>
      </c>
      <c r="I11" s="24">
        <f t="shared" si="2"/>
        <v>-3.589743589743588</v>
      </c>
      <c r="J11" s="26">
        <v>160</v>
      </c>
      <c r="K11" s="24">
        <f t="shared" si="3"/>
        <v>-14.893617021276595</v>
      </c>
      <c r="L11" s="26">
        <v>185</v>
      </c>
      <c r="M11" s="24">
        <f t="shared" si="4"/>
        <v>15.625</v>
      </c>
      <c r="N11" s="26">
        <v>188</v>
      </c>
      <c r="O11" s="24">
        <f t="shared" si="5"/>
        <v>1.6216216216216273</v>
      </c>
      <c r="P11" s="26">
        <v>201</v>
      </c>
      <c r="Q11" s="24">
        <f t="shared" si="6"/>
        <v>6.914893617021267</v>
      </c>
      <c r="R11" s="26">
        <v>202</v>
      </c>
      <c r="S11" s="25">
        <f t="shared" si="7"/>
        <v>0.4975124378109541</v>
      </c>
    </row>
    <row r="12" spans="1:19" ht="9" customHeight="1">
      <c r="A12" s="20">
        <v>8</v>
      </c>
      <c r="B12" s="21" t="s">
        <v>11</v>
      </c>
      <c r="C12" s="22">
        <v>50</v>
      </c>
      <c r="D12" s="26">
        <v>38</v>
      </c>
      <c r="E12" s="24">
        <f t="shared" si="0"/>
        <v>-24</v>
      </c>
      <c r="F12" s="26">
        <v>49</v>
      </c>
      <c r="G12" s="24">
        <f t="shared" si="1"/>
        <v>28.947368421052634</v>
      </c>
      <c r="H12" s="26">
        <v>35</v>
      </c>
      <c r="I12" s="24">
        <f t="shared" si="2"/>
        <v>-28.57142857142857</v>
      </c>
      <c r="J12" s="26">
        <v>37</v>
      </c>
      <c r="K12" s="24">
        <f t="shared" si="3"/>
        <v>5.714285714285716</v>
      </c>
      <c r="L12" s="26">
        <v>33</v>
      </c>
      <c r="M12" s="24">
        <f t="shared" si="4"/>
        <v>-10.81081081081081</v>
      </c>
      <c r="N12" s="26">
        <v>5</v>
      </c>
      <c r="O12" s="24">
        <f t="shared" si="5"/>
        <v>-84.84848484848484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135</v>
      </c>
      <c r="D13" s="26">
        <v>146</v>
      </c>
      <c r="E13" s="24">
        <f t="shared" si="0"/>
        <v>8.148148148148149</v>
      </c>
      <c r="F13" s="26">
        <v>119</v>
      </c>
      <c r="G13" s="24">
        <f t="shared" si="1"/>
        <v>-18.493150684931503</v>
      </c>
      <c r="H13" s="26">
        <v>127</v>
      </c>
      <c r="I13" s="24">
        <f t="shared" si="2"/>
        <v>6.72268907563025</v>
      </c>
      <c r="J13" s="26">
        <v>120</v>
      </c>
      <c r="K13" s="24">
        <f t="shared" si="3"/>
        <v>-5.511811023622048</v>
      </c>
      <c r="L13" s="26">
        <v>121</v>
      </c>
      <c r="M13" s="24">
        <f t="shared" si="4"/>
        <v>0.8333333333333304</v>
      </c>
      <c r="N13" s="26">
        <v>110</v>
      </c>
      <c r="O13" s="24">
        <f t="shared" si="5"/>
        <v>-9.090909090909093</v>
      </c>
      <c r="P13" s="26">
        <v>118</v>
      </c>
      <c r="Q13" s="24">
        <f t="shared" si="6"/>
        <v>7.272727272727275</v>
      </c>
      <c r="R13" s="26">
        <v>115</v>
      </c>
      <c r="S13" s="25">
        <f t="shared" si="7"/>
        <v>-2.5423728813559365</v>
      </c>
    </row>
    <row r="14" spans="1:19" ht="9" customHeight="1">
      <c r="A14" s="20">
        <v>10</v>
      </c>
      <c r="B14" s="21" t="s">
        <v>13</v>
      </c>
      <c r="C14" s="22">
        <v>231</v>
      </c>
      <c r="D14" s="26">
        <v>244</v>
      </c>
      <c r="E14" s="24">
        <f t="shared" si="0"/>
        <v>5.627705627705626</v>
      </c>
      <c r="F14" s="26">
        <v>237</v>
      </c>
      <c r="G14" s="24">
        <f t="shared" si="1"/>
        <v>-2.868852459016391</v>
      </c>
      <c r="H14" s="26">
        <v>203</v>
      </c>
      <c r="I14" s="24">
        <f t="shared" si="2"/>
        <v>-14.345991561181437</v>
      </c>
      <c r="J14" s="26">
        <v>224</v>
      </c>
      <c r="K14" s="24">
        <f t="shared" si="3"/>
        <v>10.344827586206895</v>
      </c>
      <c r="L14" s="26">
        <v>223</v>
      </c>
      <c r="M14" s="24">
        <f t="shared" si="4"/>
        <v>-0.44642857142856984</v>
      </c>
      <c r="N14" s="26">
        <v>244</v>
      </c>
      <c r="O14" s="24">
        <f t="shared" si="5"/>
        <v>9.4170403587444</v>
      </c>
      <c r="P14" s="26">
        <v>278</v>
      </c>
      <c r="Q14" s="24">
        <f t="shared" si="6"/>
        <v>13.934426229508201</v>
      </c>
      <c r="R14" s="26">
        <v>239</v>
      </c>
      <c r="S14" s="25">
        <f t="shared" si="7"/>
        <v>-14.028776978417268</v>
      </c>
    </row>
    <row r="15" spans="1:19" ht="9" customHeight="1">
      <c r="A15" s="20">
        <v>11</v>
      </c>
      <c r="B15" s="21" t="s">
        <v>14</v>
      </c>
      <c r="C15" s="22">
        <v>94</v>
      </c>
      <c r="D15" s="26">
        <v>115</v>
      </c>
      <c r="E15" s="24">
        <f t="shared" si="0"/>
        <v>22.34042553191489</v>
      </c>
      <c r="F15" s="26">
        <v>124</v>
      </c>
      <c r="G15" s="24">
        <f t="shared" si="1"/>
        <v>7.826086956521738</v>
      </c>
      <c r="H15" s="26">
        <v>101</v>
      </c>
      <c r="I15" s="24">
        <f t="shared" si="2"/>
        <v>-18.54838709677419</v>
      </c>
      <c r="J15" s="26">
        <v>83</v>
      </c>
      <c r="K15" s="24">
        <f t="shared" si="3"/>
        <v>-17.821782178217827</v>
      </c>
      <c r="L15" s="26">
        <v>88</v>
      </c>
      <c r="M15" s="24">
        <f t="shared" si="4"/>
        <v>6.024096385542177</v>
      </c>
      <c r="N15" s="26">
        <v>82</v>
      </c>
      <c r="O15" s="24">
        <f t="shared" si="5"/>
        <v>-6.818181818181824</v>
      </c>
      <c r="P15" s="26">
        <v>113</v>
      </c>
      <c r="Q15" s="24">
        <f t="shared" si="6"/>
        <v>37.80487804878048</v>
      </c>
      <c r="R15" s="26">
        <v>109</v>
      </c>
      <c r="S15" s="25">
        <f t="shared" si="7"/>
        <v>-3.539823008849563</v>
      </c>
    </row>
    <row r="16" spans="1:19" ht="9" customHeight="1">
      <c r="A16" s="20">
        <v>12</v>
      </c>
      <c r="B16" s="21" t="s">
        <v>15</v>
      </c>
      <c r="C16" s="22">
        <v>57</v>
      </c>
      <c r="D16" s="26">
        <v>74</v>
      </c>
      <c r="E16" s="24">
        <f t="shared" si="0"/>
        <v>29.824561403508774</v>
      </c>
      <c r="F16" s="26">
        <v>54</v>
      </c>
      <c r="G16" s="24">
        <f t="shared" si="1"/>
        <v>-27.027027027027028</v>
      </c>
      <c r="H16" s="26">
        <v>59</v>
      </c>
      <c r="I16" s="24">
        <f t="shared" si="2"/>
        <v>9.259259259259256</v>
      </c>
      <c r="J16" s="26">
        <v>11</v>
      </c>
      <c r="K16" s="24">
        <f t="shared" si="3"/>
        <v>-81.35593220338984</v>
      </c>
      <c r="L16" s="26">
        <v>5</v>
      </c>
      <c r="M16" s="24">
        <f t="shared" si="4"/>
        <v>-54.54545454545454</v>
      </c>
      <c r="N16" s="26" t="s">
        <v>4</v>
      </c>
      <c r="O16" s="24" t="str">
        <f t="shared" si="5"/>
        <v>.</v>
      </c>
      <c r="P16" s="26" t="s">
        <v>4</v>
      </c>
      <c r="Q16" s="24" t="str">
        <f t="shared" si="6"/>
        <v>.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>
        <v>5</v>
      </c>
      <c r="D17" s="26">
        <v>4</v>
      </c>
      <c r="E17" s="24">
        <f t="shared" si="0"/>
        <v>-19.999999999999996</v>
      </c>
      <c r="F17" s="26">
        <v>8</v>
      </c>
      <c r="G17" s="24">
        <f t="shared" si="1"/>
        <v>100</v>
      </c>
      <c r="H17" s="26">
        <v>43</v>
      </c>
      <c r="I17" s="24">
        <f t="shared" si="2"/>
        <v>437.5</v>
      </c>
      <c r="J17" s="26">
        <v>52</v>
      </c>
      <c r="K17" s="24">
        <f t="shared" si="3"/>
        <v>20.93023255813953</v>
      </c>
      <c r="L17" s="26">
        <v>55</v>
      </c>
      <c r="M17" s="24">
        <f t="shared" si="4"/>
        <v>5.769230769230771</v>
      </c>
      <c r="N17" s="26">
        <v>61</v>
      </c>
      <c r="O17" s="24">
        <f t="shared" si="5"/>
        <v>10.909090909090914</v>
      </c>
      <c r="P17" s="26">
        <v>64</v>
      </c>
      <c r="Q17" s="24">
        <f t="shared" si="6"/>
        <v>4.918032786885251</v>
      </c>
      <c r="R17" s="26">
        <v>73</v>
      </c>
      <c r="S17" s="25">
        <f t="shared" si="7"/>
        <v>14.0625</v>
      </c>
    </row>
    <row r="18" spans="1:19" ht="9" customHeight="1">
      <c r="A18" s="20">
        <v>14</v>
      </c>
      <c r="B18" s="21" t="s">
        <v>17</v>
      </c>
      <c r="C18" s="22">
        <v>110</v>
      </c>
      <c r="D18" s="26">
        <v>104</v>
      </c>
      <c r="E18" s="24">
        <f t="shared" si="0"/>
        <v>-5.454545454545457</v>
      </c>
      <c r="F18" s="26">
        <v>85</v>
      </c>
      <c r="G18" s="24">
        <f t="shared" si="1"/>
        <v>-18.26923076923077</v>
      </c>
      <c r="H18" s="26">
        <v>76</v>
      </c>
      <c r="I18" s="24">
        <f t="shared" si="2"/>
        <v>-10.588235294117643</v>
      </c>
      <c r="J18" s="26">
        <v>68</v>
      </c>
      <c r="K18" s="24">
        <f t="shared" si="3"/>
        <v>-10.526315789473683</v>
      </c>
      <c r="L18" s="26">
        <v>71</v>
      </c>
      <c r="M18" s="24">
        <f t="shared" si="4"/>
        <v>4.4117647058823595</v>
      </c>
      <c r="N18" s="26">
        <v>60</v>
      </c>
      <c r="O18" s="24">
        <f t="shared" si="5"/>
        <v>-15.492957746478876</v>
      </c>
      <c r="P18" s="26">
        <v>70</v>
      </c>
      <c r="Q18" s="24">
        <f t="shared" si="6"/>
        <v>16.666666666666675</v>
      </c>
      <c r="R18" s="26">
        <v>74</v>
      </c>
      <c r="S18" s="25">
        <f t="shared" si="7"/>
        <v>5.714285714285716</v>
      </c>
    </row>
    <row r="19" spans="1:19" ht="9" customHeight="1">
      <c r="A19" s="20">
        <v>15</v>
      </c>
      <c r="B19" s="21" t="s">
        <v>18</v>
      </c>
      <c r="C19" s="22">
        <v>8</v>
      </c>
      <c r="D19" s="26">
        <v>12</v>
      </c>
      <c r="E19" s="24">
        <f t="shared" si="0"/>
        <v>50</v>
      </c>
      <c r="F19" s="26">
        <v>1</v>
      </c>
      <c r="G19" s="24">
        <f t="shared" si="1"/>
        <v>-91.66666666666666</v>
      </c>
      <c r="H19" s="26">
        <v>10</v>
      </c>
      <c r="I19" s="24">
        <f t="shared" si="2"/>
        <v>900</v>
      </c>
      <c r="J19" s="26">
        <v>15</v>
      </c>
      <c r="K19" s="24">
        <f t="shared" si="3"/>
        <v>50</v>
      </c>
      <c r="L19" s="26">
        <v>11</v>
      </c>
      <c r="M19" s="24">
        <f t="shared" si="4"/>
        <v>-26.66666666666667</v>
      </c>
      <c r="N19" s="26">
        <v>14</v>
      </c>
      <c r="O19" s="24">
        <f t="shared" si="5"/>
        <v>27.27272727272727</v>
      </c>
      <c r="P19" s="26">
        <v>12</v>
      </c>
      <c r="Q19" s="24">
        <f t="shared" si="6"/>
        <v>-14.28571428571429</v>
      </c>
      <c r="R19" s="26">
        <v>11</v>
      </c>
      <c r="S19" s="25">
        <f t="shared" si="7"/>
        <v>-8.333333333333337</v>
      </c>
    </row>
    <row r="20" spans="1:19" ht="9" customHeight="1">
      <c r="A20" s="20">
        <v>17</v>
      </c>
      <c r="B20" s="21" t="s">
        <v>19</v>
      </c>
      <c r="C20" s="22">
        <v>59</v>
      </c>
      <c r="D20" s="26">
        <v>119</v>
      </c>
      <c r="E20" s="24">
        <f t="shared" si="0"/>
        <v>101.69491525423729</v>
      </c>
      <c r="F20" s="26">
        <v>86</v>
      </c>
      <c r="G20" s="24">
        <f t="shared" si="1"/>
        <v>-27.73109243697479</v>
      </c>
      <c r="H20" s="26">
        <v>74</v>
      </c>
      <c r="I20" s="24">
        <f t="shared" si="2"/>
        <v>-13.953488372093027</v>
      </c>
      <c r="J20" s="26">
        <v>92</v>
      </c>
      <c r="K20" s="24">
        <f t="shared" si="3"/>
        <v>24.32432432432432</v>
      </c>
      <c r="L20" s="26">
        <v>104</v>
      </c>
      <c r="M20" s="24">
        <f t="shared" si="4"/>
        <v>13.043478260869556</v>
      </c>
      <c r="N20" s="26">
        <v>144</v>
      </c>
      <c r="O20" s="24">
        <f t="shared" si="5"/>
        <v>38.46153846153846</v>
      </c>
      <c r="P20" s="26">
        <v>132</v>
      </c>
      <c r="Q20" s="24">
        <f t="shared" si="6"/>
        <v>-8.333333333333337</v>
      </c>
      <c r="R20" s="26">
        <v>137</v>
      </c>
      <c r="S20" s="25">
        <f t="shared" si="7"/>
        <v>3.7878787878787845</v>
      </c>
    </row>
    <row r="21" spans="1:19" ht="9" customHeight="1">
      <c r="A21" s="20">
        <v>18</v>
      </c>
      <c r="B21" s="21" t="s">
        <v>20</v>
      </c>
      <c r="C21" s="22">
        <v>14</v>
      </c>
      <c r="D21" s="26">
        <v>18</v>
      </c>
      <c r="E21" s="24">
        <f t="shared" si="0"/>
        <v>28.57142857142858</v>
      </c>
      <c r="F21" s="26">
        <v>21</v>
      </c>
      <c r="G21" s="24">
        <f t="shared" si="1"/>
        <v>16.666666666666675</v>
      </c>
      <c r="H21" s="26">
        <v>13</v>
      </c>
      <c r="I21" s="24">
        <f t="shared" si="2"/>
        <v>-38.095238095238095</v>
      </c>
      <c r="J21" s="26">
        <v>24</v>
      </c>
      <c r="K21" s="24">
        <f t="shared" si="3"/>
        <v>84.61538461538463</v>
      </c>
      <c r="L21" s="26">
        <v>26</v>
      </c>
      <c r="M21" s="24">
        <f t="shared" si="4"/>
        <v>8.333333333333325</v>
      </c>
      <c r="N21" s="26">
        <v>17</v>
      </c>
      <c r="O21" s="24">
        <f t="shared" si="5"/>
        <v>-34.61538461538461</v>
      </c>
      <c r="P21" s="26">
        <v>20</v>
      </c>
      <c r="Q21" s="24">
        <f t="shared" si="6"/>
        <v>17.647058823529417</v>
      </c>
      <c r="R21" s="26">
        <v>16</v>
      </c>
      <c r="S21" s="25">
        <f t="shared" si="7"/>
        <v>-19.999999999999996</v>
      </c>
    </row>
    <row r="22" spans="1:19" ht="9" customHeight="1">
      <c r="A22" s="20">
        <v>19</v>
      </c>
      <c r="B22" s="21" t="s">
        <v>21</v>
      </c>
      <c r="C22" s="22">
        <v>55</v>
      </c>
      <c r="D22" s="26">
        <v>46</v>
      </c>
      <c r="E22" s="24">
        <f t="shared" si="0"/>
        <v>-16.36363636363637</v>
      </c>
      <c r="F22" s="26">
        <v>41</v>
      </c>
      <c r="G22" s="24">
        <f t="shared" si="1"/>
        <v>-10.869565217391308</v>
      </c>
      <c r="H22" s="26">
        <v>46</v>
      </c>
      <c r="I22" s="24">
        <f t="shared" si="2"/>
        <v>12.195121951219523</v>
      </c>
      <c r="J22" s="26">
        <v>51</v>
      </c>
      <c r="K22" s="24">
        <f t="shared" si="3"/>
        <v>10.869565217391308</v>
      </c>
      <c r="L22" s="26">
        <v>52</v>
      </c>
      <c r="M22" s="24">
        <f t="shared" si="4"/>
        <v>1.9607843137254832</v>
      </c>
      <c r="N22" s="26">
        <v>59</v>
      </c>
      <c r="O22" s="24">
        <f t="shared" si="5"/>
        <v>13.461538461538458</v>
      </c>
      <c r="P22" s="26">
        <v>53</v>
      </c>
      <c r="Q22" s="24">
        <f t="shared" si="6"/>
        <v>-10.169491525423723</v>
      </c>
      <c r="R22" s="26">
        <v>56</v>
      </c>
      <c r="S22" s="25">
        <f t="shared" si="7"/>
        <v>5.660377358490565</v>
      </c>
    </row>
    <row r="23" spans="1:19" ht="9" customHeight="1">
      <c r="A23" s="20">
        <v>20</v>
      </c>
      <c r="B23" s="21" t="s">
        <v>22</v>
      </c>
      <c r="C23" s="22">
        <v>31</v>
      </c>
      <c r="D23" s="26">
        <v>19</v>
      </c>
      <c r="E23" s="24">
        <f t="shared" si="0"/>
        <v>-38.70967741935484</v>
      </c>
      <c r="F23" s="26">
        <v>28</v>
      </c>
      <c r="G23" s="24">
        <f t="shared" si="1"/>
        <v>47.36842105263157</v>
      </c>
      <c r="H23" s="26">
        <v>18</v>
      </c>
      <c r="I23" s="24">
        <f t="shared" si="2"/>
        <v>-35.71428571428571</v>
      </c>
      <c r="J23" s="26">
        <v>27</v>
      </c>
      <c r="K23" s="24">
        <f t="shared" si="3"/>
        <v>50</v>
      </c>
      <c r="L23" s="26">
        <v>29</v>
      </c>
      <c r="M23" s="24">
        <f t="shared" si="4"/>
        <v>7.407407407407418</v>
      </c>
      <c r="N23" s="26" t="s">
        <v>4</v>
      </c>
      <c r="O23" s="24" t="str">
        <f t="shared" si="5"/>
        <v>.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83</v>
      </c>
      <c r="D24" s="26">
        <v>70</v>
      </c>
      <c r="E24" s="24">
        <f t="shared" si="0"/>
        <v>-15.662650602409634</v>
      </c>
      <c r="F24" s="26">
        <v>86</v>
      </c>
      <c r="G24" s="24">
        <f t="shared" si="1"/>
        <v>22.857142857142865</v>
      </c>
      <c r="H24" s="26">
        <v>84</v>
      </c>
      <c r="I24" s="24">
        <f t="shared" si="2"/>
        <v>-2.3255813953488413</v>
      </c>
      <c r="J24" s="26">
        <v>60</v>
      </c>
      <c r="K24" s="24">
        <f t="shared" si="3"/>
        <v>-28.57142857142857</v>
      </c>
      <c r="L24" s="26">
        <v>72</v>
      </c>
      <c r="M24" s="24">
        <f t="shared" si="4"/>
        <v>19.999999999999996</v>
      </c>
      <c r="N24" s="26">
        <v>75</v>
      </c>
      <c r="O24" s="24">
        <f t="shared" si="5"/>
        <v>4.166666666666674</v>
      </c>
      <c r="P24" s="26">
        <v>73</v>
      </c>
      <c r="Q24" s="24">
        <f t="shared" si="6"/>
        <v>-2.6666666666666616</v>
      </c>
      <c r="R24" s="26">
        <v>86</v>
      </c>
      <c r="S24" s="25">
        <f t="shared" si="7"/>
        <v>17.808219178082197</v>
      </c>
    </row>
    <row r="25" spans="1:19" ht="9" customHeight="1">
      <c r="A25" s="20">
        <v>22</v>
      </c>
      <c r="B25" s="21" t="s">
        <v>24</v>
      </c>
      <c r="C25" s="22">
        <v>115</v>
      </c>
      <c r="D25" s="26">
        <v>99</v>
      </c>
      <c r="E25" s="24">
        <f t="shared" si="0"/>
        <v>-13.913043478260867</v>
      </c>
      <c r="F25" s="26">
        <v>99</v>
      </c>
      <c r="G25" s="24">
        <f t="shared" si="1"/>
        <v>0</v>
      </c>
      <c r="H25" s="26">
        <v>105</v>
      </c>
      <c r="I25" s="24">
        <f t="shared" si="2"/>
        <v>6.060606060606055</v>
      </c>
      <c r="J25" s="26">
        <v>80</v>
      </c>
      <c r="K25" s="24">
        <f t="shared" si="3"/>
        <v>-23.809523809523814</v>
      </c>
      <c r="L25" s="26">
        <v>81</v>
      </c>
      <c r="M25" s="24">
        <f t="shared" si="4"/>
        <v>1.2499999999999956</v>
      </c>
      <c r="N25" s="26">
        <v>87</v>
      </c>
      <c r="O25" s="24">
        <f t="shared" si="5"/>
        <v>7.407407407407418</v>
      </c>
      <c r="P25" s="26">
        <v>129</v>
      </c>
      <c r="Q25" s="24">
        <f t="shared" si="6"/>
        <v>48.27586206896552</v>
      </c>
      <c r="R25" s="26">
        <v>107</v>
      </c>
      <c r="S25" s="25">
        <f t="shared" si="7"/>
        <v>-17.05426356589147</v>
      </c>
    </row>
    <row r="26" spans="1:19" ht="9" customHeight="1">
      <c r="A26" s="20">
        <v>23</v>
      </c>
      <c r="B26" s="21" t="s">
        <v>25</v>
      </c>
      <c r="C26" s="22">
        <v>101</v>
      </c>
      <c r="D26" s="26">
        <v>80</v>
      </c>
      <c r="E26" s="24">
        <f t="shared" si="0"/>
        <v>-20.79207920792079</v>
      </c>
      <c r="F26" s="26">
        <v>104</v>
      </c>
      <c r="G26" s="24">
        <f t="shared" si="1"/>
        <v>30.000000000000004</v>
      </c>
      <c r="H26" s="26">
        <v>107</v>
      </c>
      <c r="I26" s="24">
        <f t="shared" si="2"/>
        <v>2.8846153846153744</v>
      </c>
      <c r="J26" s="26">
        <v>95</v>
      </c>
      <c r="K26" s="24">
        <f t="shared" si="3"/>
        <v>-11.214953271028039</v>
      </c>
      <c r="L26" s="26">
        <v>86</v>
      </c>
      <c r="M26" s="24">
        <f t="shared" si="4"/>
        <v>-9.473684210526311</v>
      </c>
      <c r="N26" s="26">
        <v>101</v>
      </c>
      <c r="O26" s="24">
        <f t="shared" si="5"/>
        <v>17.44186046511629</v>
      </c>
      <c r="P26" s="26">
        <v>109</v>
      </c>
      <c r="Q26" s="24">
        <f t="shared" si="6"/>
        <v>7.920792079207928</v>
      </c>
      <c r="R26" s="26">
        <v>97</v>
      </c>
      <c r="S26" s="25">
        <f t="shared" si="7"/>
        <v>-11.009174311926607</v>
      </c>
    </row>
    <row r="27" spans="1:19" ht="9" customHeight="1">
      <c r="A27" s="20">
        <v>24</v>
      </c>
      <c r="B27" s="21" t="s">
        <v>26</v>
      </c>
      <c r="C27" s="22">
        <v>38</v>
      </c>
      <c r="D27" s="26">
        <v>47</v>
      </c>
      <c r="E27" s="24">
        <f t="shared" si="0"/>
        <v>23.684210526315795</v>
      </c>
      <c r="F27" s="26">
        <v>43</v>
      </c>
      <c r="G27" s="24">
        <f t="shared" si="1"/>
        <v>-8.510638297872342</v>
      </c>
      <c r="H27" s="26">
        <v>53</v>
      </c>
      <c r="I27" s="24">
        <f t="shared" si="2"/>
        <v>23.25581395348837</v>
      </c>
      <c r="J27" s="26">
        <v>101</v>
      </c>
      <c r="K27" s="24">
        <f t="shared" si="3"/>
        <v>90.56603773584906</v>
      </c>
      <c r="L27" s="26">
        <v>94</v>
      </c>
      <c r="M27" s="24">
        <f t="shared" si="4"/>
        <v>-6.930693069306926</v>
      </c>
      <c r="N27" s="26">
        <v>97</v>
      </c>
      <c r="O27" s="24">
        <f t="shared" si="5"/>
        <v>3.1914893617021267</v>
      </c>
      <c r="P27" s="26">
        <v>103</v>
      </c>
      <c r="Q27" s="24">
        <f t="shared" si="6"/>
        <v>6.185567010309279</v>
      </c>
      <c r="R27" s="26">
        <v>109</v>
      </c>
      <c r="S27" s="25">
        <f t="shared" si="7"/>
        <v>5.825242718446599</v>
      </c>
    </row>
    <row r="28" spans="1:19" s="31" customFormat="1" ht="9" customHeight="1">
      <c r="A28" s="20">
        <v>25</v>
      </c>
      <c r="B28" s="21" t="s">
        <v>27</v>
      </c>
      <c r="C28" s="29">
        <v>14</v>
      </c>
      <c r="D28" s="30">
        <v>20</v>
      </c>
      <c r="E28" s="24">
        <f t="shared" si="0"/>
        <v>42.85714285714286</v>
      </c>
      <c r="F28" s="30">
        <v>10</v>
      </c>
      <c r="G28" s="24">
        <f t="shared" si="1"/>
        <v>-50</v>
      </c>
      <c r="H28" s="30">
        <v>20</v>
      </c>
      <c r="I28" s="24">
        <f t="shared" si="2"/>
        <v>100</v>
      </c>
      <c r="J28" s="30">
        <v>11</v>
      </c>
      <c r="K28" s="24">
        <f t="shared" si="3"/>
        <v>-44.99999999999999</v>
      </c>
      <c r="L28" s="30">
        <v>12</v>
      </c>
      <c r="M28" s="24">
        <f t="shared" si="4"/>
        <v>9.090909090909083</v>
      </c>
      <c r="N28" s="30">
        <v>19</v>
      </c>
      <c r="O28" s="24">
        <f t="shared" si="5"/>
        <v>58.33333333333333</v>
      </c>
      <c r="P28" s="30">
        <v>8</v>
      </c>
      <c r="Q28" s="24">
        <f t="shared" si="6"/>
        <v>-57.89473684210527</v>
      </c>
      <c r="R28" s="30">
        <v>12</v>
      </c>
      <c r="S28" s="25">
        <f t="shared" si="7"/>
        <v>50</v>
      </c>
    </row>
    <row r="29" spans="1:19" ht="9" customHeight="1">
      <c r="A29" s="20">
        <v>26</v>
      </c>
      <c r="B29" s="21" t="s">
        <v>28</v>
      </c>
      <c r="C29" s="22">
        <v>46</v>
      </c>
      <c r="D29" s="26">
        <v>37</v>
      </c>
      <c r="E29" s="24">
        <f t="shared" si="0"/>
        <v>-19.565217391304344</v>
      </c>
      <c r="F29" s="26">
        <v>32</v>
      </c>
      <c r="G29" s="24">
        <f t="shared" si="1"/>
        <v>-13.513513513513509</v>
      </c>
      <c r="H29" s="26">
        <v>30</v>
      </c>
      <c r="I29" s="24">
        <f t="shared" si="2"/>
        <v>-6.25</v>
      </c>
      <c r="J29" s="26">
        <v>23</v>
      </c>
      <c r="K29" s="24">
        <f t="shared" si="3"/>
        <v>-23.33333333333333</v>
      </c>
      <c r="L29" s="26">
        <v>22</v>
      </c>
      <c r="M29" s="24">
        <f t="shared" si="4"/>
        <v>-4.347826086956519</v>
      </c>
      <c r="N29" s="26">
        <v>19</v>
      </c>
      <c r="O29" s="24">
        <f t="shared" si="5"/>
        <v>-13.636363636363635</v>
      </c>
      <c r="P29" s="26">
        <v>20</v>
      </c>
      <c r="Q29" s="24">
        <f t="shared" si="6"/>
        <v>5.263157894736836</v>
      </c>
      <c r="R29" s="26">
        <v>23</v>
      </c>
      <c r="S29" s="25">
        <f t="shared" si="7"/>
        <v>14.999999999999991</v>
      </c>
    </row>
    <row r="30" spans="1:19" ht="9" customHeight="1">
      <c r="A30" s="20">
        <v>27</v>
      </c>
      <c r="B30" s="21" t="s">
        <v>29</v>
      </c>
      <c r="C30" s="22" t="s">
        <v>4</v>
      </c>
      <c r="D30" s="26">
        <v>0</v>
      </c>
      <c r="E30" s="24" t="str">
        <f t="shared" si="0"/>
        <v>.</v>
      </c>
      <c r="F30" s="26">
        <v>0</v>
      </c>
      <c r="G30" s="24" t="str">
        <f t="shared" si="1"/>
        <v>.</v>
      </c>
      <c r="H30" s="26">
        <v>0</v>
      </c>
      <c r="I30" s="24" t="str">
        <f t="shared" si="2"/>
        <v>.</v>
      </c>
      <c r="J30" s="26">
        <v>0</v>
      </c>
      <c r="K30" s="24" t="str">
        <f t="shared" si="3"/>
        <v>.</v>
      </c>
      <c r="L30" s="26">
        <v>0</v>
      </c>
      <c r="M30" s="24" t="str">
        <f t="shared" si="4"/>
        <v>.</v>
      </c>
      <c r="N30" s="26">
        <v>0</v>
      </c>
      <c r="O30" s="24" t="str">
        <f t="shared" si="5"/>
        <v>.</v>
      </c>
      <c r="P30" s="26">
        <v>0</v>
      </c>
      <c r="Q30" s="24" t="str">
        <f t="shared" si="6"/>
        <v>.</v>
      </c>
      <c r="R30" s="26">
        <v>0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22</v>
      </c>
      <c r="D31" s="26">
        <v>22</v>
      </c>
      <c r="E31" s="24">
        <f t="shared" si="0"/>
        <v>0</v>
      </c>
      <c r="F31" s="26">
        <v>31</v>
      </c>
      <c r="G31" s="24">
        <f t="shared" si="1"/>
        <v>40.90909090909092</v>
      </c>
      <c r="H31" s="26">
        <v>30</v>
      </c>
      <c r="I31" s="24">
        <f t="shared" si="2"/>
        <v>-3.2258064516129004</v>
      </c>
      <c r="J31" s="26">
        <v>28</v>
      </c>
      <c r="K31" s="24">
        <f t="shared" si="3"/>
        <v>-6.666666666666665</v>
      </c>
      <c r="L31" s="26">
        <v>25</v>
      </c>
      <c r="M31" s="24">
        <f t="shared" si="4"/>
        <v>-10.71428571428571</v>
      </c>
      <c r="N31" s="26">
        <v>31</v>
      </c>
      <c r="O31" s="24">
        <f t="shared" si="5"/>
        <v>24</v>
      </c>
      <c r="P31" s="26">
        <v>35</v>
      </c>
      <c r="Q31" s="24">
        <f t="shared" si="6"/>
        <v>12.903225806451623</v>
      </c>
      <c r="R31" s="26">
        <v>31</v>
      </c>
      <c r="S31" s="25">
        <f t="shared" si="7"/>
        <v>-11.428571428571432</v>
      </c>
    </row>
    <row r="32" spans="1:19" ht="9" customHeight="1">
      <c r="A32" s="20">
        <v>29</v>
      </c>
      <c r="B32" s="21" t="s">
        <v>31</v>
      </c>
      <c r="C32" s="22">
        <v>224</v>
      </c>
      <c r="D32" s="26">
        <v>238</v>
      </c>
      <c r="E32" s="24">
        <f t="shared" si="0"/>
        <v>6.25</v>
      </c>
      <c r="F32" s="26">
        <v>240</v>
      </c>
      <c r="G32" s="24">
        <f t="shared" si="1"/>
        <v>0.8403361344537785</v>
      </c>
      <c r="H32" s="26">
        <v>194</v>
      </c>
      <c r="I32" s="24">
        <f t="shared" si="2"/>
        <v>-19.166666666666664</v>
      </c>
      <c r="J32" s="26">
        <v>168</v>
      </c>
      <c r="K32" s="24">
        <f t="shared" si="3"/>
        <v>-13.4020618556701</v>
      </c>
      <c r="L32" s="26">
        <v>147</v>
      </c>
      <c r="M32" s="24">
        <f t="shared" si="4"/>
        <v>-12.5</v>
      </c>
      <c r="N32" s="26">
        <v>160</v>
      </c>
      <c r="O32" s="24">
        <f t="shared" si="5"/>
        <v>8.843537414965997</v>
      </c>
      <c r="P32" s="26">
        <v>169</v>
      </c>
      <c r="Q32" s="24">
        <f t="shared" si="6"/>
        <v>5.624999999999991</v>
      </c>
      <c r="R32" s="26">
        <v>174</v>
      </c>
      <c r="S32" s="25">
        <f t="shared" si="7"/>
        <v>2.9585798816567976</v>
      </c>
    </row>
    <row r="33" spans="1:19" ht="9" customHeight="1">
      <c r="A33" s="20">
        <v>30</v>
      </c>
      <c r="B33" s="21" t="s">
        <v>32</v>
      </c>
      <c r="C33" s="22">
        <v>73</v>
      </c>
      <c r="D33" s="26">
        <v>12</v>
      </c>
      <c r="E33" s="24">
        <f t="shared" si="0"/>
        <v>-83.56164383561644</v>
      </c>
      <c r="F33" s="26">
        <v>12</v>
      </c>
      <c r="G33" s="24">
        <f t="shared" si="1"/>
        <v>0</v>
      </c>
      <c r="H33" s="26">
        <v>15</v>
      </c>
      <c r="I33" s="24">
        <f t="shared" si="2"/>
        <v>25</v>
      </c>
      <c r="J33" s="26">
        <v>15</v>
      </c>
      <c r="K33" s="24">
        <f t="shared" si="3"/>
        <v>0</v>
      </c>
      <c r="L33" s="26">
        <v>61</v>
      </c>
      <c r="M33" s="24">
        <f t="shared" si="4"/>
        <v>306.66666666666663</v>
      </c>
      <c r="N33" s="26">
        <v>61</v>
      </c>
      <c r="O33" s="24">
        <f t="shared" si="5"/>
        <v>0</v>
      </c>
      <c r="P33" s="26">
        <v>57</v>
      </c>
      <c r="Q33" s="24">
        <f t="shared" si="6"/>
        <v>-6.5573770491803245</v>
      </c>
      <c r="R33" s="26">
        <v>51</v>
      </c>
      <c r="S33" s="25">
        <f t="shared" si="7"/>
        <v>-10.526315789473683</v>
      </c>
    </row>
    <row r="34" spans="1:19" ht="9" customHeight="1">
      <c r="A34" s="20">
        <v>31</v>
      </c>
      <c r="B34" s="21" t="s">
        <v>33</v>
      </c>
      <c r="C34" s="22">
        <v>138</v>
      </c>
      <c r="D34" s="26">
        <v>147</v>
      </c>
      <c r="E34" s="24">
        <f t="shared" si="0"/>
        <v>6.521739130434789</v>
      </c>
      <c r="F34" s="26">
        <v>192</v>
      </c>
      <c r="G34" s="24">
        <f t="shared" si="1"/>
        <v>30.612244897959172</v>
      </c>
      <c r="H34" s="26">
        <v>167</v>
      </c>
      <c r="I34" s="24">
        <f t="shared" si="2"/>
        <v>-13.020833333333337</v>
      </c>
      <c r="J34" s="26">
        <v>175</v>
      </c>
      <c r="K34" s="24">
        <f t="shared" si="3"/>
        <v>4.79041916167664</v>
      </c>
      <c r="L34" s="26">
        <v>114</v>
      </c>
      <c r="M34" s="24">
        <f t="shared" si="4"/>
        <v>-34.857142857142854</v>
      </c>
      <c r="N34" s="26">
        <v>217</v>
      </c>
      <c r="O34" s="24">
        <f t="shared" si="5"/>
        <v>90.35087719298245</v>
      </c>
      <c r="P34" s="26">
        <v>263</v>
      </c>
      <c r="Q34" s="24">
        <f t="shared" si="6"/>
        <v>21.198156682027648</v>
      </c>
      <c r="R34" s="26">
        <v>264</v>
      </c>
      <c r="S34" s="25">
        <f t="shared" si="7"/>
        <v>0.3802281368821214</v>
      </c>
    </row>
    <row r="35" spans="1:19" ht="9" customHeight="1">
      <c r="A35" s="20">
        <v>32</v>
      </c>
      <c r="B35" s="21" t="s">
        <v>34</v>
      </c>
      <c r="C35" s="22">
        <v>241</v>
      </c>
      <c r="D35" s="26">
        <v>257</v>
      </c>
      <c r="E35" s="24">
        <f t="shared" si="0"/>
        <v>6.639004149377592</v>
      </c>
      <c r="F35" s="26">
        <v>256</v>
      </c>
      <c r="G35" s="24">
        <f t="shared" si="1"/>
        <v>-0.3891050583657574</v>
      </c>
      <c r="H35" s="26">
        <v>244</v>
      </c>
      <c r="I35" s="24">
        <f t="shared" si="2"/>
        <v>-4.6875</v>
      </c>
      <c r="J35" s="26">
        <v>255</v>
      </c>
      <c r="K35" s="24">
        <f t="shared" si="3"/>
        <v>4.508196721311486</v>
      </c>
      <c r="L35" s="26">
        <v>273</v>
      </c>
      <c r="M35" s="24">
        <f t="shared" si="4"/>
        <v>7.058823529411762</v>
      </c>
      <c r="N35" s="26">
        <v>321</v>
      </c>
      <c r="O35" s="24">
        <f t="shared" si="5"/>
        <v>17.582417582417587</v>
      </c>
      <c r="P35" s="26">
        <v>369</v>
      </c>
      <c r="Q35" s="24">
        <f t="shared" si="6"/>
        <v>14.953271028037385</v>
      </c>
      <c r="R35" s="26">
        <v>361</v>
      </c>
      <c r="S35" s="25">
        <f t="shared" si="7"/>
        <v>-2.168021680216803</v>
      </c>
    </row>
    <row r="36" spans="1:19" ht="9" customHeight="1">
      <c r="A36" s="20">
        <v>33</v>
      </c>
      <c r="B36" s="21" t="s">
        <v>35</v>
      </c>
      <c r="C36" s="22">
        <v>109</v>
      </c>
      <c r="D36" s="26">
        <v>89</v>
      </c>
      <c r="E36" s="24">
        <f t="shared" si="0"/>
        <v>-18.34862385321101</v>
      </c>
      <c r="F36" s="26">
        <v>79</v>
      </c>
      <c r="G36" s="24">
        <f t="shared" si="1"/>
        <v>-11.23595505617978</v>
      </c>
      <c r="H36" s="26">
        <v>81</v>
      </c>
      <c r="I36" s="24">
        <f t="shared" si="2"/>
        <v>2.5316455696202445</v>
      </c>
      <c r="J36" s="26">
        <v>82</v>
      </c>
      <c r="K36" s="24">
        <f t="shared" si="3"/>
        <v>1.2345679012345734</v>
      </c>
      <c r="L36" s="26">
        <v>86</v>
      </c>
      <c r="M36" s="24">
        <f t="shared" si="4"/>
        <v>4.878048780487809</v>
      </c>
      <c r="N36" s="26">
        <v>72</v>
      </c>
      <c r="O36" s="24">
        <f t="shared" si="5"/>
        <v>-16.279069767441857</v>
      </c>
      <c r="P36" s="26">
        <v>72</v>
      </c>
      <c r="Q36" s="24">
        <f t="shared" si="6"/>
        <v>0</v>
      </c>
      <c r="R36" s="26">
        <v>71</v>
      </c>
      <c r="S36" s="25">
        <f t="shared" si="7"/>
        <v>-1.388888888888884</v>
      </c>
    </row>
    <row r="37" spans="1:19" ht="9" customHeight="1">
      <c r="A37" s="20">
        <v>34</v>
      </c>
      <c r="B37" s="21" t="s">
        <v>36</v>
      </c>
      <c r="C37" s="22">
        <v>103</v>
      </c>
      <c r="D37" s="26">
        <v>113</v>
      </c>
      <c r="E37" s="24">
        <f aca="true" t="shared" si="8" ref="E37:E68">IF(D37&lt;&gt;".",IF(C37&lt;&gt;".",IF(C37&gt;0,(D37/C37-1)*100,"."),"."),".")</f>
        <v>9.708737864077666</v>
      </c>
      <c r="F37" s="26">
        <v>123</v>
      </c>
      <c r="G37" s="24">
        <f aca="true" t="shared" si="9" ref="G37:G68">IF(F37&lt;&gt;".",IF(D37&lt;&gt;".",IF(D37&gt;0,(F37/D37-1)*100,"."),"."),".")</f>
        <v>8.849557522123884</v>
      </c>
      <c r="H37" s="26">
        <v>123</v>
      </c>
      <c r="I37" s="24">
        <f aca="true" t="shared" si="10" ref="I37:I68">IF(H37&lt;&gt;".",IF(F37&lt;&gt;".",IF(F37&gt;0,(H37/F37-1)*100,"."),"."),".")</f>
        <v>0</v>
      </c>
      <c r="J37" s="26">
        <v>110</v>
      </c>
      <c r="K37" s="24">
        <f aca="true" t="shared" si="11" ref="K37:K68">IF(J37&lt;&gt;".",IF(H37&lt;&gt;".",IF(H37&gt;0,(J37/H37-1)*100,"."),"."),".")</f>
        <v>-10.569105691056912</v>
      </c>
      <c r="L37" s="26">
        <v>88</v>
      </c>
      <c r="M37" s="24">
        <f aca="true" t="shared" si="12" ref="M37:M68">IF(L37&lt;&gt;".",IF(J37&lt;&gt;".",IF(J37&gt;0,(L37/J37-1)*100,"."),"."),".")</f>
        <v>-19.999999999999996</v>
      </c>
      <c r="N37" s="26">
        <v>79</v>
      </c>
      <c r="O37" s="24">
        <f aca="true" t="shared" si="13" ref="O37:O68">IF(N37&lt;&gt;".",IF(L37&lt;&gt;".",IF(L37&gt;0,(N37/L37-1)*100,"."),"."),".")</f>
        <v>-10.22727272727273</v>
      </c>
      <c r="P37" s="26">
        <v>89</v>
      </c>
      <c r="Q37" s="24">
        <f aca="true" t="shared" si="14" ref="Q37:Q68">IF(P37&lt;&gt;".",IF(N37&lt;&gt;".",IF(N37&gt;0,(P37/N37-1)*100,"."),"."),".")</f>
        <v>12.658227848101266</v>
      </c>
      <c r="R37" s="26">
        <v>106</v>
      </c>
      <c r="S37" s="25">
        <f aca="true" t="shared" si="15" ref="S37:S68">IF(R37&lt;&gt;".",IF(P37&lt;&gt;".",IF(P37&gt;0,(R37/P37-1)*100,"."),"."),".")</f>
        <v>19.10112359550562</v>
      </c>
    </row>
    <row r="38" spans="1:19" ht="9" customHeight="1">
      <c r="A38" s="20">
        <v>35</v>
      </c>
      <c r="B38" s="21" t="s">
        <v>37</v>
      </c>
      <c r="C38" s="22">
        <v>111</v>
      </c>
      <c r="D38" s="26">
        <v>79</v>
      </c>
      <c r="E38" s="24">
        <f t="shared" si="8"/>
        <v>-28.828828828828833</v>
      </c>
      <c r="F38" s="26">
        <v>123</v>
      </c>
      <c r="G38" s="24">
        <f t="shared" si="9"/>
        <v>55.696202531645575</v>
      </c>
      <c r="H38" s="26">
        <v>123</v>
      </c>
      <c r="I38" s="24">
        <f t="shared" si="10"/>
        <v>0</v>
      </c>
      <c r="J38" s="26">
        <v>108</v>
      </c>
      <c r="K38" s="24">
        <f t="shared" si="11"/>
        <v>-12.195121951219512</v>
      </c>
      <c r="L38" s="26">
        <v>120</v>
      </c>
      <c r="M38" s="24">
        <f t="shared" si="12"/>
        <v>11.111111111111116</v>
      </c>
      <c r="N38" s="26">
        <v>97</v>
      </c>
      <c r="O38" s="24">
        <f t="shared" si="13"/>
        <v>-19.166666666666664</v>
      </c>
      <c r="P38" s="26">
        <v>90</v>
      </c>
      <c r="Q38" s="24">
        <f t="shared" si="14"/>
        <v>-7.216494845360821</v>
      </c>
      <c r="R38" s="26">
        <v>103</v>
      </c>
      <c r="S38" s="25">
        <f t="shared" si="15"/>
        <v>14.444444444444438</v>
      </c>
    </row>
    <row r="39" spans="1:19" ht="9" customHeight="1">
      <c r="A39" s="20">
        <v>36</v>
      </c>
      <c r="B39" s="21" t="s">
        <v>38</v>
      </c>
      <c r="C39" s="22">
        <v>70</v>
      </c>
      <c r="D39" s="26">
        <v>67</v>
      </c>
      <c r="E39" s="24">
        <f t="shared" si="8"/>
        <v>-4.285714285714281</v>
      </c>
      <c r="F39" s="26">
        <v>107</v>
      </c>
      <c r="G39" s="24">
        <f t="shared" si="9"/>
        <v>59.70149253731343</v>
      </c>
      <c r="H39" s="26">
        <v>107</v>
      </c>
      <c r="I39" s="24">
        <f t="shared" si="10"/>
        <v>0</v>
      </c>
      <c r="J39" s="26">
        <v>92</v>
      </c>
      <c r="K39" s="24">
        <f t="shared" si="11"/>
        <v>-14.018691588785048</v>
      </c>
      <c r="L39" s="26">
        <v>88</v>
      </c>
      <c r="M39" s="24">
        <f t="shared" si="12"/>
        <v>-4.347826086956519</v>
      </c>
      <c r="N39" s="26">
        <v>96</v>
      </c>
      <c r="O39" s="24">
        <f t="shared" si="13"/>
        <v>9.090909090909083</v>
      </c>
      <c r="P39" s="26">
        <v>86</v>
      </c>
      <c r="Q39" s="24">
        <f t="shared" si="14"/>
        <v>-10.416666666666663</v>
      </c>
      <c r="R39" s="26">
        <v>75</v>
      </c>
      <c r="S39" s="25">
        <f t="shared" si="15"/>
        <v>-12.790697674418606</v>
      </c>
    </row>
    <row r="40" spans="1:19" ht="9" customHeight="1">
      <c r="A40" s="20">
        <v>37</v>
      </c>
      <c r="B40" s="21" t="s">
        <v>39</v>
      </c>
      <c r="C40" s="22">
        <v>16</v>
      </c>
      <c r="D40" s="26">
        <v>14</v>
      </c>
      <c r="E40" s="24">
        <f t="shared" si="8"/>
        <v>-12.5</v>
      </c>
      <c r="F40" s="26">
        <v>17</v>
      </c>
      <c r="G40" s="24">
        <f t="shared" si="9"/>
        <v>21.42857142857142</v>
      </c>
      <c r="H40" s="26">
        <v>15</v>
      </c>
      <c r="I40" s="24">
        <f t="shared" si="10"/>
        <v>-11.764705882352944</v>
      </c>
      <c r="J40" s="26">
        <v>19</v>
      </c>
      <c r="K40" s="24">
        <f t="shared" si="11"/>
        <v>26.66666666666666</v>
      </c>
      <c r="L40" s="26">
        <v>11</v>
      </c>
      <c r="M40" s="24">
        <f t="shared" si="12"/>
        <v>-42.10526315789473</v>
      </c>
      <c r="N40" s="26">
        <v>7</v>
      </c>
      <c r="O40" s="24">
        <f t="shared" si="13"/>
        <v>-36.36363636363637</v>
      </c>
      <c r="P40" s="26">
        <v>15</v>
      </c>
      <c r="Q40" s="24">
        <f t="shared" si="14"/>
        <v>114.28571428571428</v>
      </c>
      <c r="R40" s="26">
        <v>17</v>
      </c>
      <c r="S40" s="25">
        <f t="shared" si="15"/>
        <v>13.33333333333333</v>
      </c>
    </row>
    <row r="41" spans="1:19" ht="9" customHeight="1">
      <c r="A41" s="20">
        <v>38</v>
      </c>
      <c r="B41" s="21" t="s">
        <v>40</v>
      </c>
      <c r="C41" s="22">
        <v>25</v>
      </c>
      <c r="D41" s="26">
        <v>19</v>
      </c>
      <c r="E41" s="24">
        <f t="shared" si="8"/>
        <v>-24</v>
      </c>
      <c r="F41" s="26">
        <v>19</v>
      </c>
      <c r="G41" s="24">
        <f t="shared" si="9"/>
        <v>0</v>
      </c>
      <c r="H41" s="26">
        <v>23</v>
      </c>
      <c r="I41" s="24">
        <f t="shared" si="10"/>
        <v>21.052631578947366</v>
      </c>
      <c r="J41" s="26">
        <v>21</v>
      </c>
      <c r="K41" s="24">
        <f t="shared" si="11"/>
        <v>-8.695652173913048</v>
      </c>
      <c r="L41" s="26">
        <v>13</v>
      </c>
      <c r="M41" s="24">
        <f t="shared" si="12"/>
        <v>-38.095238095238095</v>
      </c>
      <c r="N41" s="26" t="s">
        <v>4</v>
      </c>
      <c r="O41" s="24" t="str">
        <f t="shared" si="13"/>
        <v>.</v>
      </c>
      <c r="P41" s="26">
        <v>21</v>
      </c>
      <c r="Q41" s="24" t="str">
        <f t="shared" si="14"/>
        <v>.</v>
      </c>
      <c r="R41" s="26">
        <v>9</v>
      </c>
      <c r="S41" s="25">
        <f t="shared" si="15"/>
        <v>-57.14285714285714</v>
      </c>
    </row>
    <row r="42" spans="1:19" ht="9" customHeight="1">
      <c r="A42" s="20">
        <v>39</v>
      </c>
      <c r="B42" s="21" t="s">
        <v>41</v>
      </c>
      <c r="C42" s="22">
        <v>167</v>
      </c>
      <c r="D42" s="26">
        <v>167</v>
      </c>
      <c r="E42" s="24">
        <f t="shared" si="8"/>
        <v>0</v>
      </c>
      <c r="F42" s="26">
        <v>133</v>
      </c>
      <c r="G42" s="24">
        <f t="shared" si="9"/>
        <v>-20.359281437125752</v>
      </c>
      <c r="H42" s="26">
        <v>171</v>
      </c>
      <c r="I42" s="24">
        <f t="shared" si="10"/>
        <v>28.57142857142858</v>
      </c>
      <c r="J42" s="26">
        <v>187</v>
      </c>
      <c r="K42" s="24">
        <f t="shared" si="11"/>
        <v>9.35672514619883</v>
      </c>
      <c r="L42" s="26">
        <v>192</v>
      </c>
      <c r="M42" s="24">
        <f t="shared" si="12"/>
        <v>2.673796791443861</v>
      </c>
      <c r="N42" s="26">
        <v>171</v>
      </c>
      <c r="O42" s="24">
        <f t="shared" si="13"/>
        <v>-10.9375</v>
      </c>
      <c r="P42" s="26">
        <v>196</v>
      </c>
      <c r="Q42" s="24">
        <f t="shared" si="14"/>
        <v>14.619883040935665</v>
      </c>
      <c r="R42" s="26">
        <v>139</v>
      </c>
      <c r="S42" s="25">
        <f t="shared" si="15"/>
        <v>-29.081632653061227</v>
      </c>
    </row>
    <row r="43" spans="1:19" ht="9" customHeight="1">
      <c r="A43" s="20">
        <v>40</v>
      </c>
      <c r="B43" s="21" t="s">
        <v>42</v>
      </c>
      <c r="C43" s="22">
        <v>3</v>
      </c>
      <c r="D43" s="26">
        <v>2</v>
      </c>
      <c r="E43" s="24">
        <f t="shared" si="8"/>
        <v>-33.333333333333336</v>
      </c>
      <c r="F43" s="26">
        <v>2</v>
      </c>
      <c r="G43" s="24">
        <f t="shared" si="9"/>
        <v>0</v>
      </c>
      <c r="H43" s="26">
        <v>3</v>
      </c>
      <c r="I43" s="24">
        <f t="shared" si="10"/>
        <v>50</v>
      </c>
      <c r="J43" s="26" t="s">
        <v>4</v>
      </c>
      <c r="K43" s="24" t="str">
        <f t="shared" si="11"/>
        <v>.</v>
      </c>
      <c r="L43" s="26">
        <v>0</v>
      </c>
      <c r="M43" s="24" t="str">
        <f t="shared" si="12"/>
        <v>.</v>
      </c>
      <c r="N43" s="26">
        <v>2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>
        <v>3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2</v>
      </c>
      <c r="D44" s="26">
        <v>1</v>
      </c>
      <c r="E44" s="24">
        <f t="shared" si="8"/>
        <v>-50</v>
      </c>
      <c r="F44" s="26">
        <v>1</v>
      </c>
      <c r="G44" s="24">
        <f t="shared" si="9"/>
        <v>0</v>
      </c>
      <c r="H44" s="26">
        <v>3</v>
      </c>
      <c r="I44" s="24">
        <f t="shared" si="10"/>
        <v>200</v>
      </c>
      <c r="J44" s="26">
        <v>1</v>
      </c>
      <c r="K44" s="24">
        <f t="shared" si="11"/>
        <v>-66.66666666666667</v>
      </c>
      <c r="L44" s="26" t="s">
        <v>4</v>
      </c>
      <c r="M44" s="24" t="str">
        <f t="shared" si="12"/>
        <v>.</v>
      </c>
      <c r="N44" s="26" t="s">
        <v>4</v>
      </c>
      <c r="O44" s="24" t="str">
        <f t="shared" si="13"/>
        <v>.</v>
      </c>
      <c r="P44" s="26">
        <v>1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8</v>
      </c>
      <c r="D45" s="26">
        <v>8</v>
      </c>
      <c r="E45" s="24">
        <f t="shared" si="8"/>
        <v>0</v>
      </c>
      <c r="F45" s="26">
        <v>10</v>
      </c>
      <c r="G45" s="24">
        <f t="shared" si="9"/>
        <v>25</v>
      </c>
      <c r="H45" s="26">
        <v>9</v>
      </c>
      <c r="I45" s="24">
        <f t="shared" si="10"/>
        <v>-9.999999999999998</v>
      </c>
      <c r="J45" s="26">
        <v>8</v>
      </c>
      <c r="K45" s="24">
        <f t="shared" si="11"/>
        <v>-11.111111111111116</v>
      </c>
      <c r="L45" s="26">
        <v>12</v>
      </c>
      <c r="M45" s="24">
        <f t="shared" si="12"/>
        <v>50</v>
      </c>
      <c r="N45" s="26">
        <v>11</v>
      </c>
      <c r="O45" s="24">
        <f t="shared" si="13"/>
        <v>-8.333333333333337</v>
      </c>
      <c r="P45" s="26">
        <v>10</v>
      </c>
      <c r="Q45" s="24">
        <f t="shared" si="14"/>
        <v>-9.090909090909093</v>
      </c>
      <c r="R45" s="26">
        <v>10</v>
      </c>
      <c r="S45" s="25">
        <f t="shared" si="15"/>
        <v>0</v>
      </c>
    </row>
    <row r="46" spans="1:19" ht="9" customHeight="1">
      <c r="A46" s="20">
        <v>43</v>
      </c>
      <c r="B46" s="21" t="s">
        <v>45</v>
      </c>
      <c r="C46" s="22">
        <v>10</v>
      </c>
      <c r="D46" s="26">
        <v>10</v>
      </c>
      <c r="E46" s="24">
        <f t="shared" si="8"/>
        <v>0</v>
      </c>
      <c r="F46" s="26">
        <v>7</v>
      </c>
      <c r="G46" s="24">
        <f t="shared" si="9"/>
        <v>-30.000000000000004</v>
      </c>
      <c r="H46" s="26">
        <v>5</v>
      </c>
      <c r="I46" s="24">
        <f t="shared" si="10"/>
        <v>-28.57142857142857</v>
      </c>
      <c r="J46" s="26">
        <v>5</v>
      </c>
      <c r="K46" s="24">
        <f t="shared" si="11"/>
        <v>0</v>
      </c>
      <c r="L46" s="26">
        <v>7</v>
      </c>
      <c r="M46" s="24">
        <f t="shared" si="12"/>
        <v>39.99999999999999</v>
      </c>
      <c r="N46" s="26">
        <v>6</v>
      </c>
      <c r="O46" s="24">
        <f t="shared" si="13"/>
        <v>-14.28571428571429</v>
      </c>
      <c r="P46" s="26">
        <v>4</v>
      </c>
      <c r="Q46" s="24">
        <f t="shared" si="14"/>
        <v>-33.333333333333336</v>
      </c>
      <c r="R46" s="26">
        <v>2</v>
      </c>
      <c r="S46" s="25">
        <f t="shared" si="15"/>
        <v>-50</v>
      </c>
    </row>
    <row r="47" spans="1:19" ht="9" customHeight="1">
      <c r="A47" s="20">
        <v>44</v>
      </c>
      <c r="B47" s="21" t="s">
        <v>46</v>
      </c>
      <c r="C47" s="22">
        <v>92</v>
      </c>
      <c r="D47" s="26">
        <v>104</v>
      </c>
      <c r="E47" s="24">
        <f t="shared" si="8"/>
        <v>13.043478260869556</v>
      </c>
      <c r="F47" s="26">
        <v>100</v>
      </c>
      <c r="G47" s="24">
        <f t="shared" si="9"/>
        <v>-3.8461538461538436</v>
      </c>
      <c r="H47" s="26">
        <v>110</v>
      </c>
      <c r="I47" s="24">
        <f t="shared" si="10"/>
        <v>10.000000000000009</v>
      </c>
      <c r="J47" s="26">
        <v>95</v>
      </c>
      <c r="K47" s="24">
        <f t="shared" si="11"/>
        <v>-13.636363636363635</v>
      </c>
      <c r="L47" s="26">
        <v>90</v>
      </c>
      <c r="M47" s="24">
        <f t="shared" si="12"/>
        <v>-5.263157894736848</v>
      </c>
      <c r="N47" s="26">
        <v>91</v>
      </c>
      <c r="O47" s="24">
        <f t="shared" si="13"/>
        <v>1.1111111111111072</v>
      </c>
      <c r="P47" s="26">
        <v>82</v>
      </c>
      <c r="Q47" s="24">
        <f t="shared" si="14"/>
        <v>-9.890109890109889</v>
      </c>
      <c r="R47" s="26">
        <v>78</v>
      </c>
      <c r="S47" s="25">
        <f t="shared" si="15"/>
        <v>-4.878048780487809</v>
      </c>
    </row>
    <row r="48" spans="1:19" ht="9" customHeight="1">
      <c r="A48" s="20">
        <v>45</v>
      </c>
      <c r="B48" s="21" t="s">
        <v>47</v>
      </c>
      <c r="C48" s="22">
        <v>25</v>
      </c>
      <c r="D48" s="26">
        <v>16</v>
      </c>
      <c r="E48" s="24">
        <f t="shared" si="8"/>
        <v>-36</v>
      </c>
      <c r="F48" s="26">
        <v>19</v>
      </c>
      <c r="G48" s="24">
        <f t="shared" si="9"/>
        <v>18.75</v>
      </c>
      <c r="H48" s="26">
        <v>16</v>
      </c>
      <c r="I48" s="24">
        <f t="shared" si="10"/>
        <v>-15.789473684210531</v>
      </c>
      <c r="J48" s="26">
        <v>10</v>
      </c>
      <c r="K48" s="24">
        <f t="shared" si="11"/>
        <v>-37.5</v>
      </c>
      <c r="L48" s="26">
        <v>20</v>
      </c>
      <c r="M48" s="24">
        <f t="shared" si="12"/>
        <v>100</v>
      </c>
      <c r="N48" s="26">
        <v>20</v>
      </c>
      <c r="O48" s="24">
        <f t="shared" si="13"/>
        <v>0</v>
      </c>
      <c r="P48" s="26">
        <v>13</v>
      </c>
      <c r="Q48" s="24">
        <f t="shared" si="14"/>
        <v>-35</v>
      </c>
      <c r="R48" s="26">
        <v>18</v>
      </c>
      <c r="S48" s="25">
        <f t="shared" si="15"/>
        <v>38.46153846153846</v>
      </c>
    </row>
    <row r="49" spans="1:19" ht="9" customHeight="1">
      <c r="A49" s="20">
        <v>46</v>
      </c>
      <c r="B49" s="21" t="s">
        <v>48</v>
      </c>
      <c r="C49" s="22">
        <v>29</v>
      </c>
      <c r="D49" s="26">
        <v>9</v>
      </c>
      <c r="E49" s="24">
        <f t="shared" si="8"/>
        <v>-68.96551724137932</v>
      </c>
      <c r="F49" s="26">
        <v>32</v>
      </c>
      <c r="G49" s="24">
        <f t="shared" si="9"/>
        <v>255.55555555555554</v>
      </c>
      <c r="H49" s="26">
        <v>17</v>
      </c>
      <c r="I49" s="24">
        <f t="shared" si="10"/>
        <v>-46.875</v>
      </c>
      <c r="J49" s="26">
        <v>15</v>
      </c>
      <c r="K49" s="24">
        <f t="shared" si="11"/>
        <v>-11.764705882352944</v>
      </c>
      <c r="L49" s="26">
        <v>11</v>
      </c>
      <c r="M49" s="24">
        <f t="shared" si="12"/>
        <v>-26.66666666666667</v>
      </c>
      <c r="N49" s="26">
        <v>16</v>
      </c>
      <c r="O49" s="24">
        <f t="shared" si="13"/>
        <v>45.45454545454546</v>
      </c>
      <c r="P49" s="26">
        <v>24</v>
      </c>
      <c r="Q49" s="24">
        <f t="shared" si="14"/>
        <v>50</v>
      </c>
      <c r="R49" s="26">
        <v>13</v>
      </c>
      <c r="S49" s="25">
        <f t="shared" si="15"/>
        <v>-45.833333333333336</v>
      </c>
    </row>
    <row r="50" spans="1:19" ht="9" customHeight="1">
      <c r="A50" s="20">
        <v>47</v>
      </c>
      <c r="B50" s="21" t="s">
        <v>49</v>
      </c>
      <c r="C50" s="22">
        <v>9</v>
      </c>
      <c r="D50" s="26">
        <v>13</v>
      </c>
      <c r="E50" s="24">
        <f t="shared" si="8"/>
        <v>44.44444444444444</v>
      </c>
      <c r="F50" s="26">
        <v>7</v>
      </c>
      <c r="G50" s="24">
        <f t="shared" si="9"/>
        <v>-46.15384615384615</v>
      </c>
      <c r="H50" s="26">
        <v>12</v>
      </c>
      <c r="I50" s="24">
        <f t="shared" si="10"/>
        <v>71.42857142857142</v>
      </c>
      <c r="J50" s="26">
        <v>14</v>
      </c>
      <c r="K50" s="24">
        <f t="shared" si="11"/>
        <v>16.666666666666675</v>
      </c>
      <c r="L50" s="26">
        <v>17</v>
      </c>
      <c r="M50" s="24">
        <f t="shared" si="12"/>
        <v>21.42857142857142</v>
      </c>
      <c r="N50" s="26">
        <v>20</v>
      </c>
      <c r="O50" s="24">
        <f t="shared" si="13"/>
        <v>17.647058823529417</v>
      </c>
      <c r="P50" s="26">
        <v>17</v>
      </c>
      <c r="Q50" s="24">
        <f t="shared" si="14"/>
        <v>-15.000000000000002</v>
      </c>
      <c r="R50" s="26">
        <v>28</v>
      </c>
      <c r="S50" s="25">
        <f t="shared" si="15"/>
        <v>64.70588235294117</v>
      </c>
    </row>
    <row r="51" spans="1:19" ht="9" customHeight="1">
      <c r="A51" s="20">
        <v>48</v>
      </c>
      <c r="B51" s="21" t="s">
        <v>50</v>
      </c>
      <c r="C51" s="22">
        <v>202</v>
      </c>
      <c r="D51" s="26">
        <v>198</v>
      </c>
      <c r="E51" s="24">
        <f t="shared" si="8"/>
        <v>-1.980198019801982</v>
      </c>
      <c r="F51" s="26">
        <v>163</v>
      </c>
      <c r="G51" s="24">
        <f t="shared" si="9"/>
        <v>-17.67676767676768</v>
      </c>
      <c r="H51" s="26">
        <v>139</v>
      </c>
      <c r="I51" s="24">
        <f t="shared" si="10"/>
        <v>-14.723926380368102</v>
      </c>
      <c r="J51" s="26">
        <v>150</v>
      </c>
      <c r="K51" s="24">
        <f t="shared" si="11"/>
        <v>7.913669064748197</v>
      </c>
      <c r="L51" s="26">
        <v>91</v>
      </c>
      <c r="M51" s="24">
        <f t="shared" si="12"/>
        <v>-39.33333333333333</v>
      </c>
      <c r="N51" s="26">
        <v>105</v>
      </c>
      <c r="O51" s="24">
        <f t="shared" si="13"/>
        <v>15.384615384615374</v>
      </c>
      <c r="P51" s="26">
        <v>123</v>
      </c>
      <c r="Q51" s="24">
        <f t="shared" si="14"/>
        <v>17.14285714285715</v>
      </c>
      <c r="R51" s="26">
        <v>116</v>
      </c>
      <c r="S51" s="25">
        <f t="shared" si="15"/>
        <v>-5.691056910569103</v>
      </c>
    </row>
    <row r="52" spans="1:19" ht="9" customHeight="1">
      <c r="A52" s="20">
        <v>49</v>
      </c>
      <c r="B52" s="21" t="s">
        <v>51</v>
      </c>
      <c r="C52" s="22">
        <v>110</v>
      </c>
      <c r="D52" s="26">
        <v>120</v>
      </c>
      <c r="E52" s="24">
        <f t="shared" si="8"/>
        <v>9.090909090909083</v>
      </c>
      <c r="F52" s="26">
        <v>130</v>
      </c>
      <c r="G52" s="24">
        <f t="shared" si="9"/>
        <v>8.333333333333325</v>
      </c>
      <c r="H52" s="26">
        <v>140</v>
      </c>
      <c r="I52" s="24">
        <f t="shared" si="10"/>
        <v>7.692307692307687</v>
      </c>
      <c r="J52" s="26">
        <v>125</v>
      </c>
      <c r="K52" s="24">
        <f t="shared" si="11"/>
        <v>-10.71428571428571</v>
      </c>
      <c r="L52" s="26">
        <v>141</v>
      </c>
      <c r="M52" s="24">
        <f t="shared" si="12"/>
        <v>12.79999999999999</v>
      </c>
      <c r="N52" s="26">
        <v>182</v>
      </c>
      <c r="O52" s="24">
        <f t="shared" si="13"/>
        <v>29.078014184397173</v>
      </c>
      <c r="P52" s="26">
        <v>177</v>
      </c>
      <c r="Q52" s="24">
        <f t="shared" si="14"/>
        <v>-2.7472527472527486</v>
      </c>
      <c r="R52" s="26">
        <v>196</v>
      </c>
      <c r="S52" s="25">
        <f t="shared" si="15"/>
        <v>10.73446327683616</v>
      </c>
    </row>
    <row r="53" spans="1:19" ht="9" customHeight="1">
      <c r="A53" s="20">
        <v>50</v>
      </c>
      <c r="B53" s="32" t="s">
        <v>52</v>
      </c>
      <c r="C53" s="22">
        <v>9</v>
      </c>
      <c r="D53" s="26">
        <v>12</v>
      </c>
      <c r="E53" s="24">
        <f t="shared" si="8"/>
        <v>33.33333333333333</v>
      </c>
      <c r="F53" s="26">
        <v>11</v>
      </c>
      <c r="G53" s="24">
        <f t="shared" si="9"/>
        <v>-8.333333333333337</v>
      </c>
      <c r="H53" s="26">
        <v>8</v>
      </c>
      <c r="I53" s="24">
        <f t="shared" si="10"/>
        <v>-27.27272727272727</v>
      </c>
      <c r="J53" s="26">
        <v>8</v>
      </c>
      <c r="K53" s="24">
        <f t="shared" si="11"/>
        <v>0</v>
      </c>
      <c r="L53" s="26">
        <v>1</v>
      </c>
      <c r="M53" s="24">
        <f t="shared" si="12"/>
        <v>-87.5</v>
      </c>
      <c r="N53" s="26">
        <v>0</v>
      </c>
      <c r="O53" s="24">
        <f t="shared" si="13"/>
        <v>-100</v>
      </c>
      <c r="P53" s="26" t="s">
        <v>4</v>
      </c>
      <c r="Q53" s="24" t="str">
        <f t="shared" si="14"/>
        <v>.</v>
      </c>
      <c r="R53" s="26">
        <v>8</v>
      </c>
      <c r="S53" s="25" t="str">
        <f t="shared" si="15"/>
        <v>.</v>
      </c>
    </row>
    <row r="54" spans="1:19" s="34" customFormat="1" ht="9" customHeight="1">
      <c r="A54" s="20">
        <v>51</v>
      </c>
      <c r="B54" s="33" t="s">
        <v>53</v>
      </c>
      <c r="C54" s="22">
        <v>87</v>
      </c>
      <c r="D54" s="26">
        <v>117</v>
      </c>
      <c r="E54" s="24">
        <f t="shared" si="8"/>
        <v>34.48275862068966</v>
      </c>
      <c r="F54" s="26">
        <v>131</v>
      </c>
      <c r="G54" s="24">
        <f t="shared" si="9"/>
        <v>11.965811965811968</v>
      </c>
      <c r="H54" s="26">
        <v>110</v>
      </c>
      <c r="I54" s="24">
        <f t="shared" si="10"/>
        <v>-16.030534351145043</v>
      </c>
      <c r="J54" s="26">
        <v>132</v>
      </c>
      <c r="K54" s="24">
        <f t="shared" si="11"/>
        <v>19.999999999999996</v>
      </c>
      <c r="L54" s="26">
        <v>129</v>
      </c>
      <c r="M54" s="24">
        <f t="shared" si="12"/>
        <v>-2.2727272727272707</v>
      </c>
      <c r="N54" s="26">
        <v>134</v>
      </c>
      <c r="O54" s="24">
        <f t="shared" si="13"/>
        <v>3.875968992248069</v>
      </c>
      <c r="P54" s="26">
        <v>133</v>
      </c>
      <c r="Q54" s="24">
        <f t="shared" si="14"/>
        <v>-0.7462686567164201</v>
      </c>
      <c r="R54" s="26">
        <v>129</v>
      </c>
      <c r="S54" s="25">
        <f t="shared" si="15"/>
        <v>-3.007518796992481</v>
      </c>
    </row>
    <row r="55" spans="1:19" s="34" customFormat="1" ht="9" customHeight="1">
      <c r="A55" s="20">
        <v>52</v>
      </c>
      <c r="B55" s="33" t="s">
        <v>54</v>
      </c>
      <c r="C55" s="22">
        <v>21</v>
      </c>
      <c r="D55" s="26">
        <v>38</v>
      </c>
      <c r="E55" s="24">
        <f t="shared" si="8"/>
        <v>80.95238095238095</v>
      </c>
      <c r="F55" s="26">
        <v>43</v>
      </c>
      <c r="G55" s="24">
        <f t="shared" si="9"/>
        <v>13.157894736842103</v>
      </c>
      <c r="H55" s="26">
        <v>39</v>
      </c>
      <c r="I55" s="24">
        <f t="shared" si="10"/>
        <v>-9.302325581395355</v>
      </c>
      <c r="J55" s="26">
        <v>40</v>
      </c>
      <c r="K55" s="24">
        <f t="shared" si="11"/>
        <v>2.564102564102555</v>
      </c>
      <c r="L55" s="26">
        <v>48</v>
      </c>
      <c r="M55" s="24">
        <f t="shared" si="12"/>
        <v>19.999999999999996</v>
      </c>
      <c r="N55" s="26">
        <v>43</v>
      </c>
      <c r="O55" s="24">
        <f t="shared" si="13"/>
        <v>-10.416666666666663</v>
      </c>
      <c r="P55" s="26">
        <v>63</v>
      </c>
      <c r="Q55" s="24">
        <f t="shared" si="14"/>
        <v>46.51162790697674</v>
      </c>
      <c r="R55" s="26">
        <v>20</v>
      </c>
      <c r="S55" s="25">
        <f t="shared" si="15"/>
        <v>-68.25396825396825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4160</v>
      </c>
      <c r="D57" s="39">
        <f>SUM(D5:D55)</f>
        <v>4177</v>
      </c>
      <c r="E57" s="40">
        <f>IF(D57&lt;&gt;".",IF(C57&lt;&gt;".",IF(C57&gt;0,(D57/C57-1)*100,"."),"."),".")</f>
        <v>0.40865384615385025</v>
      </c>
      <c r="F57" s="39">
        <f>SUM(F5:F55)</f>
        <v>4277</v>
      </c>
      <c r="G57" s="40">
        <f>IF(F57&lt;&gt;".",IF(D57&lt;&gt;".",IF(D57&gt;0,(F57/D57-1)*100,"."),"."),".")</f>
        <v>2.39406272444338</v>
      </c>
      <c r="H57" s="39">
        <f>SUM(H5:H55)</f>
        <v>4091</v>
      </c>
      <c r="I57" s="40">
        <f>IF(H57&lt;&gt;".",IF(F57&lt;&gt;".",IF(F57&gt;0,(H57/F57-1)*100,"."),"."),".")</f>
        <v>-4.34884264671499</v>
      </c>
      <c r="J57" s="39">
        <f>SUM(J5:J55)</f>
        <v>3988</v>
      </c>
      <c r="K57" s="40">
        <f>IF(J57&lt;&gt;".",IF(H57&lt;&gt;".",IF(H57&gt;0,(J57/H57-1)*100,"."),"."),".")</f>
        <v>-2.5177218284038183</v>
      </c>
      <c r="L57" s="39">
        <f>SUM(L5:L55)</f>
        <v>4008</v>
      </c>
      <c r="M57" s="40">
        <f>IF(L57&lt;&gt;".",IF(J57&lt;&gt;".",IF(J57&gt;0,(L57/J57-1)*100,"."),"."),".")</f>
        <v>0.5015045135406293</v>
      </c>
      <c r="N57" s="39">
        <f>SUM(N5:N55)</f>
        <v>4184</v>
      </c>
      <c r="O57" s="40">
        <f>IF(N57&lt;&gt;".",IF(L57&lt;&gt;".",IF(L57&gt;0,(N57/L57-1)*100,"."),"."),".")</f>
        <v>4.3912175648702645</v>
      </c>
      <c r="P57" s="39">
        <f>SUM(P5:P55)</f>
        <v>4515</v>
      </c>
      <c r="Q57" s="40">
        <f>IF(P57&lt;&gt;".",IF(N57&lt;&gt;".",IF(N57&gt;0,(P57/N57-1)*100,"."),"."),".")</f>
        <v>7.911089866156784</v>
      </c>
      <c r="R57" s="39">
        <f>SUM(R5:R55)</f>
        <v>4470</v>
      </c>
      <c r="S57" s="41">
        <f>IF(R57&lt;&gt;".",IF(P57&lt;&gt;".",IF(P57&gt;0,(R57/P57-1)*100,"."),"."),".")</f>
        <v>-0.9966777408637828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12.12.2007  12:00&amp;ROldenburg</oddHeader>
    <oddFooter>&amp;R&amp;10Tabelle 35.2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6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1999</v>
      </c>
      <c r="D2" s="6">
        <v>2000</v>
      </c>
      <c r="E2" s="7" t="s">
        <v>1</v>
      </c>
      <c r="F2" s="6">
        <v>2001</v>
      </c>
      <c r="G2" s="7" t="s">
        <v>1</v>
      </c>
      <c r="H2" s="6">
        <v>2002</v>
      </c>
      <c r="I2" s="7" t="s">
        <v>1</v>
      </c>
      <c r="J2" s="6">
        <v>2003</v>
      </c>
      <c r="K2" s="7" t="s">
        <v>1</v>
      </c>
      <c r="L2" s="6">
        <v>2004</v>
      </c>
      <c r="M2" s="7" t="s">
        <v>1</v>
      </c>
      <c r="N2" s="6">
        <v>2005</v>
      </c>
      <c r="O2" s="7" t="s">
        <v>1</v>
      </c>
      <c r="P2" s="6">
        <v>2006</v>
      </c>
      <c r="Q2" s="7" t="s">
        <v>1</v>
      </c>
      <c r="R2" s="6">
        <v>2007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163</v>
      </c>
      <c r="D5" s="23">
        <v>178</v>
      </c>
      <c r="E5" s="24">
        <f aca="true" t="shared" si="0" ref="E5:E36">IF(D5&lt;&gt;".",IF(C5&lt;&gt;".",IF(C5&gt;0,(D5/C5-1)*100,"."),"."),".")</f>
        <v>9.202453987730053</v>
      </c>
      <c r="F5" s="23">
        <v>194</v>
      </c>
      <c r="G5" s="24">
        <f aca="true" t="shared" si="1" ref="G5:G36">IF(F5&lt;&gt;".",IF(D5&lt;&gt;".",IF(D5&gt;0,(F5/D5-1)*100,"."),"."),".")</f>
        <v>8.98876404494382</v>
      </c>
      <c r="H5" s="23">
        <v>156</v>
      </c>
      <c r="I5" s="24">
        <f aca="true" t="shared" si="2" ref="I5:I36">IF(H5&lt;&gt;".",IF(F5&lt;&gt;".",IF(F5&gt;0,(H5/F5-1)*100,"."),"."),".")</f>
        <v>-19.58762886597938</v>
      </c>
      <c r="J5" s="23">
        <v>176</v>
      </c>
      <c r="K5" s="24">
        <f aca="true" t="shared" si="3" ref="K5:K36">IF(J5&lt;&gt;".",IF(H5&lt;&gt;".",IF(H5&gt;0,(J5/H5-1)*100,"."),"."),".")</f>
        <v>12.82051282051282</v>
      </c>
      <c r="L5" s="23">
        <v>217</v>
      </c>
      <c r="M5" s="24">
        <f aca="true" t="shared" si="4" ref="M5:M36">IF(L5&lt;&gt;".",IF(J5&lt;&gt;".",IF(J5&gt;0,(L5/J5-1)*100,"."),"."),".")</f>
        <v>23.29545454545454</v>
      </c>
      <c r="N5" s="23">
        <v>203</v>
      </c>
      <c r="O5" s="24">
        <f aca="true" t="shared" si="5" ref="O5:O36">IF(N5&lt;&gt;".",IF(L5&lt;&gt;".",IF(L5&gt;0,(N5/L5-1)*100,"."),"."),".")</f>
        <v>-6.451612903225811</v>
      </c>
      <c r="P5" s="23">
        <v>190</v>
      </c>
      <c r="Q5" s="24">
        <f aca="true" t="shared" si="6" ref="Q5:Q36">IF(P5&lt;&gt;".",IF(N5&lt;&gt;".",IF(N5&gt;0,(P5/N5-1)*100,"."),"."),".")</f>
        <v>-6.403940886699511</v>
      </c>
      <c r="R5" s="23">
        <v>186</v>
      </c>
      <c r="S5" s="25">
        <f aca="true" t="shared" si="7" ref="S5:S36">IF(R5&lt;&gt;".",IF(P5&lt;&gt;".",IF(P5&gt;0,(R5/P5-1)*100,"."),"."),".")</f>
        <v>-2.1052631578947323</v>
      </c>
    </row>
    <row r="6" spans="1:19" ht="9" customHeight="1">
      <c r="A6" s="20">
        <v>2</v>
      </c>
      <c r="B6" s="21" t="s">
        <v>5</v>
      </c>
      <c r="C6" s="22">
        <v>77</v>
      </c>
      <c r="D6" s="26">
        <v>76</v>
      </c>
      <c r="E6" s="24">
        <f t="shared" si="0"/>
        <v>-1.2987012987012991</v>
      </c>
      <c r="F6" s="26">
        <v>66</v>
      </c>
      <c r="G6" s="24">
        <f t="shared" si="1"/>
        <v>-13.157894736842103</v>
      </c>
      <c r="H6" s="26">
        <v>82</v>
      </c>
      <c r="I6" s="24">
        <f t="shared" si="2"/>
        <v>24.242424242424242</v>
      </c>
      <c r="J6" s="26">
        <v>67</v>
      </c>
      <c r="K6" s="24">
        <f t="shared" si="3"/>
        <v>-18.292682926829272</v>
      </c>
      <c r="L6" s="26">
        <v>89</v>
      </c>
      <c r="M6" s="24">
        <f t="shared" si="4"/>
        <v>32.835820895522396</v>
      </c>
      <c r="N6" s="26">
        <v>114</v>
      </c>
      <c r="O6" s="24">
        <f t="shared" si="5"/>
        <v>28.08988764044944</v>
      </c>
      <c r="P6" s="26">
        <v>154</v>
      </c>
      <c r="Q6" s="24">
        <f t="shared" si="6"/>
        <v>35.08771929824561</v>
      </c>
      <c r="R6" s="26">
        <v>205</v>
      </c>
      <c r="S6" s="25">
        <f t="shared" si="7"/>
        <v>33.11688311688312</v>
      </c>
    </row>
    <row r="7" spans="1:19" ht="9" customHeight="1">
      <c r="A7" s="27">
        <v>3</v>
      </c>
      <c r="B7" s="28" t="s">
        <v>6</v>
      </c>
      <c r="C7" s="22">
        <v>162</v>
      </c>
      <c r="D7" s="26">
        <v>178</v>
      </c>
      <c r="E7" s="24">
        <f t="shared" si="0"/>
        <v>9.876543209876543</v>
      </c>
      <c r="F7" s="26">
        <v>148</v>
      </c>
      <c r="G7" s="24">
        <f t="shared" si="1"/>
        <v>-16.85393258426966</v>
      </c>
      <c r="H7" s="26">
        <v>154</v>
      </c>
      <c r="I7" s="24">
        <f t="shared" si="2"/>
        <v>4.054054054054057</v>
      </c>
      <c r="J7" s="26">
        <v>141</v>
      </c>
      <c r="K7" s="24">
        <f t="shared" si="3"/>
        <v>-8.441558441558438</v>
      </c>
      <c r="L7" s="26">
        <v>152</v>
      </c>
      <c r="M7" s="24">
        <f t="shared" si="4"/>
        <v>7.801418439716312</v>
      </c>
      <c r="N7" s="26">
        <v>141</v>
      </c>
      <c r="O7" s="24">
        <f t="shared" si="5"/>
        <v>-7.236842105263152</v>
      </c>
      <c r="P7" s="26">
        <v>175</v>
      </c>
      <c r="Q7" s="24">
        <f t="shared" si="6"/>
        <v>24.113475177304956</v>
      </c>
      <c r="R7" s="26">
        <v>168</v>
      </c>
      <c r="S7" s="25">
        <f t="shared" si="7"/>
        <v>-4.0000000000000036</v>
      </c>
    </row>
    <row r="8" spans="1:19" ht="9" customHeight="1">
      <c r="A8" s="20">
        <v>4</v>
      </c>
      <c r="B8" s="21" t="s">
        <v>7</v>
      </c>
      <c r="C8" s="22">
        <v>249</v>
      </c>
      <c r="D8" s="26">
        <v>227</v>
      </c>
      <c r="E8" s="24">
        <f t="shared" si="0"/>
        <v>-8.835341365461847</v>
      </c>
      <c r="F8" s="26">
        <v>215</v>
      </c>
      <c r="G8" s="24">
        <f t="shared" si="1"/>
        <v>-5.286343612334798</v>
      </c>
      <c r="H8" s="26">
        <v>202</v>
      </c>
      <c r="I8" s="24">
        <f t="shared" si="2"/>
        <v>-6.04651162790698</v>
      </c>
      <c r="J8" s="26">
        <v>172</v>
      </c>
      <c r="K8" s="24">
        <f t="shared" si="3"/>
        <v>-14.851485148514854</v>
      </c>
      <c r="L8" s="26">
        <v>190</v>
      </c>
      <c r="M8" s="24">
        <f t="shared" si="4"/>
        <v>10.465116279069765</v>
      </c>
      <c r="N8" s="26">
        <v>164</v>
      </c>
      <c r="O8" s="24">
        <f t="shared" si="5"/>
        <v>-13.684210526315788</v>
      </c>
      <c r="P8" s="26">
        <v>212</v>
      </c>
      <c r="Q8" s="24">
        <f t="shared" si="6"/>
        <v>29.268292682926834</v>
      </c>
      <c r="R8" s="26">
        <v>217</v>
      </c>
      <c r="S8" s="25">
        <f t="shared" si="7"/>
        <v>2.358490566037741</v>
      </c>
    </row>
    <row r="9" spans="1:19" ht="9" customHeight="1">
      <c r="A9" s="20">
        <v>5</v>
      </c>
      <c r="B9" s="21" t="s">
        <v>8</v>
      </c>
      <c r="C9" s="22">
        <v>121</v>
      </c>
      <c r="D9" s="26">
        <v>75</v>
      </c>
      <c r="E9" s="24">
        <f t="shared" si="0"/>
        <v>-38.01652892561983</v>
      </c>
      <c r="F9" s="26">
        <v>109</v>
      </c>
      <c r="G9" s="24">
        <f t="shared" si="1"/>
        <v>45.333333333333336</v>
      </c>
      <c r="H9" s="26">
        <v>103</v>
      </c>
      <c r="I9" s="24">
        <f t="shared" si="2"/>
        <v>-5.5045871559633035</v>
      </c>
      <c r="J9" s="26">
        <v>108</v>
      </c>
      <c r="K9" s="24">
        <f t="shared" si="3"/>
        <v>4.854368932038833</v>
      </c>
      <c r="L9" s="26">
        <v>103</v>
      </c>
      <c r="M9" s="24">
        <f t="shared" si="4"/>
        <v>-4.629629629629628</v>
      </c>
      <c r="N9" s="26">
        <v>100</v>
      </c>
      <c r="O9" s="24">
        <f t="shared" si="5"/>
        <v>-2.9126213592232997</v>
      </c>
      <c r="P9" s="26">
        <v>104</v>
      </c>
      <c r="Q9" s="24">
        <f t="shared" si="6"/>
        <v>4.0000000000000036</v>
      </c>
      <c r="R9" s="26">
        <v>122</v>
      </c>
      <c r="S9" s="25">
        <f t="shared" si="7"/>
        <v>17.307692307692314</v>
      </c>
    </row>
    <row r="10" spans="1:19" ht="9" customHeight="1">
      <c r="A10" s="20">
        <v>6</v>
      </c>
      <c r="B10" s="21" t="s">
        <v>9</v>
      </c>
      <c r="C10" s="22">
        <v>217</v>
      </c>
      <c r="D10" s="26">
        <v>211</v>
      </c>
      <c r="E10" s="24">
        <f t="shared" si="0"/>
        <v>-2.7649769585253448</v>
      </c>
      <c r="F10" s="26">
        <v>196</v>
      </c>
      <c r="G10" s="24">
        <f t="shared" si="1"/>
        <v>-7.109004739336489</v>
      </c>
      <c r="H10" s="26">
        <v>175</v>
      </c>
      <c r="I10" s="24">
        <f t="shared" si="2"/>
        <v>-10.71428571428571</v>
      </c>
      <c r="J10" s="26">
        <v>145</v>
      </c>
      <c r="K10" s="24">
        <f t="shared" si="3"/>
        <v>-17.14285714285714</v>
      </c>
      <c r="L10" s="26">
        <v>154</v>
      </c>
      <c r="M10" s="24">
        <f t="shared" si="4"/>
        <v>6.206896551724128</v>
      </c>
      <c r="N10" s="26">
        <v>169</v>
      </c>
      <c r="O10" s="24">
        <f t="shared" si="5"/>
        <v>9.740259740259738</v>
      </c>
      <c r="P10" s="26">
        <v>175</v>
      </c>
      <c r="Q10" s="24">
        <f t="shared" si="6"/>
        <v>3.5502958579881616</v>
      </c>
      <c r="R10" s="26">
        <v>173</v>
      </c>
      <c r="S10" s="25">
        <f t="shared" si="7"/>
        <v>-1.1428571428571455</v>
      </c>
    </row>
    <row r="11" spans="1:19" ht="9" customHeight="1">
      <c r="A11" s="20">
        <v>7</v>
      </c>
      <c r="B11" s="21" t="s">
        <v>10</v>
      </c>
      <c r="C11" s="22">
        <v>179</v>
      </c>
      <c r="D11" s="26">
        <v>183</v>
      </c>
      <c r="E11" s="24">
        <f t="shared" si="0"/>
        <v>2.2346368715083775</v>
      </c>
      <c r="F11" s="26">
        <v>164</v>
      </c>
      <c r="G11" s="24">
        <f t="shared" si="1"/>
        <v>-10.382513661202186</v>
      </c>
      <c r="H11" s="26">
        <v>144</v>
      </c>
      <c r="I11" s="24">
        <f t="shared" si="2"/>
        <v>-12.195121951219512</v>
      </c>
      <c r="J11" s="26">
        <v>124</v>
      </c>
      <c r="K11" s="24">
        <f t="shared" si="3"/>
        <v>-13.888888888888884</v>
      </c>
      <c r="L11" s="26">
        <v>141</v>
      </c>
      <c r="M11" s="24">
        <f t="shared" si="4"/>
        <v>13.709677419354849</v>
      </c>
      <c r="N11" s="26">
        <v>135</v>
      </c>
      <c r="O11" s="24">
        <f t="shared" si="5"/>
        <v>-4.255319148936165</v>
      </c>
      <c r="P11" s="26">
        <v>153</v>
      </c>
      <c r="Q11" s="24">
        <f t="shared" si="6"/>
        <v>13.33333333333333</v>
      </c>
      <c r="R11" s="26">
        <v>156</v>
      </c>
      <c r="S11" s="25">
        <f t="shared" si="7"/>
        <v>1.9607843137254832</v>
      </c>
    </row>
    <row r="12" spans="1:19" ht="9" customHeight="1">
      <c r="A12" s="20">
        <v>8</v>
      </c>
      <c r="B12" s="21" t="s">
        <v>11</v>
      </c>
      <c r="C12" s="22">
        <v>38</v>
      </c>
      <c r="D12" s="26">
        <v>32</v>
      </c>
      <c r="E12" s="24">
        <f t="shared" si="0"/>
        <v>-15.789473684210531</v>
      </c>
      <c r="F12" s="26">
        <v>34</v>
      </c>
      <c r="G12" s="24">
        <f t="shared" si="1"/>
        <v>6.25</v>
      </c>
      <c r="H12" s="26">
        <v>31</v>
      </c>
      <c r="I12" s="24">
        <f t="shared" si="2"/>
        <v>-8.823529411764708</v>
      </c>
      <c r="J12" s="26">
        <v>36</v>
      </c>
      <c r="K12" s="24">
        <f t="shared" si="3"/>
        <v>16.129032258064523</v>
      </c>
      <c r="L12" s="26">
        <v>29</v>
      </c>
      <c r="M12" s="24">
        <f t="shared" si="4"/>
        <v>-19.444444444444443</v>
      </c>
      <c r="N12" s="26">
        <v>1</v>
      </c>
      <c r="O12" s="24">
        <f t="shared" si="5"/>
        <v>-96.55172413793103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98</v>
      </c>
      <c r="D13" s="26">
        <v>101</v>
      </c>
      <c r="E13" s="24">
        <f t="shared" si="0"/>
        <v>3.0612244897959107</v>
      </c>
      <c r="F13" s="26">
        <v>85</v>
      </c>
      <c r="G13" s="24">
        <f t="shared" si="1"/>
        <v>-15.841584158415845</v>
      </c>
      <c r="H13" s="26">
        <v>84</v>
      </c>
      <c r="I13" s="24">
        <f t="shared" si="2"/>
        <v>-1.17647058823529</v>
      </c>
      <c r="J13" s="26">
        <v>84</v>
      </c>
      <c r="K13" s="24">
        <f t="shared" si="3"/>
        <v>0</v>
      </c>
      <c r="L13" s="26">
        <v>64</v>
      </c>
      <c r="M13" s="24">
        <f t="shared" si="4"/>
        <v>-23.809523809523814</v>
      </c>
      <c r="N13" s="26">
        <v>64</v>
      </c>
      <c r="O13" s="24">
        <f t="shared" si="5"/>
        <v>0</v>
      </c>
      <c r="P13" s="26">
        <v>64</v>
      </c>
      <c r="Q13" s="24">
        <f t="shared" si="6"/>
        <v>0</v>
      </c>
      <c r="R13" s="26">
        <v>61</v>
      </c>
      <c r="S13" s="25">
        <f t="shared" si="7"/>
        <v>-4.6875</v>
      </c>
    </row>
    <row r="14" spans="1:19" ht="9" customHeight="1">
      <c r="A14" s="20">
        <v>10</v>
      </c>
      <c r="B14" s="21" t="s">
        <v>13</v>
      </c>
      <c r="C14" s="22">
        <v>211</v>
      </c>
      <c r="D14" s="26">
        <v>236</v>
      </c>
      <c r="E14" s="24">
        <f t="shared" si="0"/>
        <v>11.848341232227488</v>
      </c>
      <c r="F14" s="26">
        <v>216</v>
      </c>
      <c r="G14" s="24">
        <f t="shared" si="1"/>
        <v>-8.47457627118644</v>
      </c>
      <c r="H14" s="26">
        <v>156</v>
      </c>
      <c r="I14" s="24">
        <f t="shared" si="2"/>
        <v>-27.77777777777778</v>
      </c>
      <c r="J14" s="26">
        <v>179</v>
      </c>
      <c r="K14" s="24">
        <f t="shared" si="3"/>
        <v>14.743589743589736</v>
      </c>
      <c r="L14" s="26">
        <v>223</v>
      </c>
      <c r="M14" s="24">
        <f t="shared" si="4"/>
        <v>24.581005586592177</v>
      </c>
      <c r="N14" s="26">
        <v>188</v>
      </c>
      <c r="O14" s="24">
        <f t="shared" si="5"/>
        <v>-15.695067264573993</v>
      </c>
      <c r="P14" s="26">
        <v>217</v>
      </c>
      <c r="Q14" s="24">
        <f t="shared" si="6"/>
        <v>15.42553191489362</v>
      </c>
      <c r="R14" s="26">
        <v>239</v>
      </c>
      <c r="S14" s="25">
        <f t="shared" si="7"/>
        <v>10.138248847926267</v>
      </c>
    </row>
    <row r="15" spans="1:19" ht="9" customHeight="1">
      <c r="A15" s="20">
        <v>11</v>
      </c>
      <c r="B15" s="21" t="s">
        <v>14</v>
      </c>
      <c r="C15" s="22">
        <v>92</v>
      </c>
      <c r="D15" s="26">
        <v>93</v>
      </c>
      <c r="E15" s="24">
        <f t="shared" si="0"/>
        <v>1.0869565217391353</v>
      </c>
      <c r="F15" s="26">
        <v>92</v>
      </c>
      <c r="G15" s="24">
        <f t="shared" si="1"/>
        <v>-1.0752688172043001</v>
      </c>
      <c r="H15" s="26">
        <v>77</v>
      </c>
      <c r="I15" s="24">
        <f t="shared" si="2"/>
        <v>-16.30434782608695</v>
      </c>
      <c r="J15" s="26">
        <v>83</v>
      </c>
      <c r="K15" s="24">
        <f t="shared" si="3"/>
        <v>7.792207792207795</v>
      </c>
      <c r="L15" s="26">
        <v>72</v>
      </c>
      <c r="M15" s="24">
        <f t="shared" si="4"/>
        <v>-13.253012048192769</v>
      </c>
      <c r="N15" s="26">
        <v>76</v>
      </c>
      <c r="O15" s="24">
        <f t="shared" si="5"/>
        <v>5.555555555555558</v>
      </c>
      <c r="P15" s="26">
        <v>86</v>
      </c>
      <c r="Q15" s="24">
        <f t="shared" si="6"/>
        <v>13.157894736842103</v>
      </c>
      <c r="R15" s="26">
        <v>98</v>
      </c>
      <c r="S15" s="25">
        <f t="shared" si="7"/>
        <v>13.953488372093027</v>
      </c>
    </row>
    <row r="16" spans="1:19" ht="9" customHeight="1">
      <c r="A16" s="20">
        <v>12</v>
      </c>
      <c r="B16" s="21" t="s">
        <v>15</v>
      </c>
      <c r="C16" s="22">
        <v>55</v>
      </c>
      <c r="D16" s="26">
        <v>63</v>
      </c>
      <c r="E16" s="24">
        <f t="shared" si="0"/>
        <v>14.54545454545455</v>
      </c>
      <c r="F16" s="26">
        <v>59</v>
      </c>
      <c r="G16" s="24">
        <f t="shared" si="1"/>
        <v>-6.349206349206349</v>
      </c>
      <c r="H16" s="26">
        <v>57</v>
      </c>
      <c r="I16" s="24">
        <f t="shared" si="2"/>
        <v>-3.3898305084745783</v>
      </c>
      <c r="J16" s="26">
        <v>9</v>
      </c>
      <c r="K16" s="24">
        <f t="shared" si="3"/>
        <v>-84.21052631578947</v>
      </c>
      <c r="L16" s="26">
        <v>2</v>
      </c>
      <c r="M16" s="24">
        <f t="shared" si="4"/>
        <v>-77.77777777777779</v>
      </c>
      <c r="N16" s="26" t="s">
        <v>4</v>
      </c>
      <c r="O16" s="24" t="str">
        <f t="shared" si="5"/>
        <v>.</v>
      </c>
      <c r="P16" s="26" t="s">
        <v>4</v>
      </c>
      <c r="Q16" s="24" t="str">
        <f t="shared" si="6"/>
        <v>.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>
        <v>26</v>
      </c>
      <c r="D17" s="26">
        <v>36</v>
      </c>
      <c r="E17" s="24">
        <f t="shared" si="0"/>
        <v>38.46153846153846</v>
      </c>
      <c r="F17" s="26">
        <v>37</v>
      </c>
      <c r="G17" s="24">
        <f t="shared" si="1"/>
        <v>2.777777777777768</v>
      </c>
      <c r="H17" s="26">
        <v>68</v>
      </c>
      <c r="I17" s="24">
        <f t="shared" si="2"/>
        <v>83.78378378378379</v>
      </c>
      <c r="J17" s="26">
        <v>66</v>
      </c>
      <c r="K17" s="24">
        <f t="shared" si="3"/>
        <v>-2.941176470588236</v>
      </c>
      <c r="L17" s="26">
        <v>66</v>
      </c>
      <c r="M17" s="24">
        <f t="shared" si="4"/>
        <v>0</v>
      </c>
      <c r="N17" s="26">
        <v>67</v>
      </c>
      <c r="O17" s="24">
        <f t="shared" si="5"/>
        <v>1.5151515151515138</v>
      </c>
      <c r="P17" s="26">
        <v>75</v>
      </c>
      <c r="Q17" s="24">
        <f t="shared" si="6"/>
        <v>11.940298507462677</v>
      </c>
      <c r="R17" s="26">
        <v>82</v>
      </c>
      <c r="S17" s="25">
        <f t="shared" si="7"/>
        <v>9.333333333333327</v>
      </c>
    </row>
    <row r="18" spans="1:19" ht="9" customHeight="1">
      <c r="A18" s="20">
        <v>14</v>
      </c>
      <c r="B18" s="21" t="s">
        <v>17</v>
      </c>
      <c r="C18" s="22">
        <v>157</v>
      </c>
      <c r="D18" s="26">
        <v>127</v>
      </c>
      <c r="E18" s="24">
        <f t="shared" si="0"/>
        <v>-19.108280254777064</v>
      </c>
      <c r="F18" s="26">
        <v>115</v>
      </c>
      <c r="G18" s="24">
        <f t="shared" si="1"/>
        <v>-9.4488188976378</v>
      </c>
      <c r="H18" s="26">
        <v>89</v>
      </c>
      <c r="I18" s="24">
        <f t="shared" si="2"/>
        <v>-22.608695652173914</v>
      </c>
      <c r="J18" s="26">
        <v>102</v>
      </c>
      <c r="K18" s="24">
        <f t="shared" si="3"/>
        <v>14.606741573033698</v>
      </c>
      <c r="L18" s="26">
        <v>94</v>
      </c>
      <c r="M18" s="24">
        <f t="shared" si="4"/>
        <v>-7.843137254901967</v>
      </c>
      <c r="N18" s="26">
        <v>90</v>
      </c>
      <c r="O18" s="24">
        <f t="shared" si="5"/>
        <v>-4.255319148936165</v>
      </c>
      <c r="P18" s="26">
        <v>90</v>
      </c>
      <c r="Q18" s="24">
        <f t="shared" si="6"/>
        <v>0</v>
      </c>
      <c r="R18" s="26">
        <v>95</v>
      </c>
      <c r="S18" s="25">
        <f t="shared" si="7"/>
        <v>5.555555555555558</v>
      </c>
    </row>
    <row r="19" spans="1:19" ht="9" customHeight="1">
      <c r="A19" s="20">
        <v>15</v>
      </c>
      <c r="B19" s="21" t="s">
        <v>18</v>
      </c>
      <c r="C19" s="22">
        <v>32</v>
      </c>
      <c r="D19" s="26">
        <v>34</v>
      </c>
      <c r="E19" s="24">
        <f t="shared" si="0"/>
        <v>6.25</v>
      </c>
      <c r="F19" s="26">
        <v>40</v>
      </c>
      <c r="G19" s="24">
        <f t="shared" si="1"/>
        <v>17.647058823529417</v>
      </c>
      <c r="H19" s="26">
        <v>29</v>
      </c>
      <c r="I19" s="24">
        <f t="shared" si="2"/>
        <v>-27.500000000000004</v>
      </c>
      <c r="J19" s="26">
        <v>28</v>
      </c>
      <c r="K19" s="24">
        <f t="shared" si="3"/>
        <v>-3.4482758620689613</v>
      </c>
      <c r="L19" s="26">
        <v>23</v>
      </c>
      <c r="M19" s="24">
        <f t="shared" si="4"/>
        <v>-17.85714285714286</v>
      </c>
      <c r="N19" s="26">
        <v>18</v>
      </c>
      <c r="O19" s="24">
        <f t="shared" si="5"/>
        <v>-21.739130434782606</v>
      </c>
      <c r="P19" s="26">
        <v>16</v>
      </c>
      <c r="Q19" s="24">
        <f t="shared" si="6"/>
        <v>-11.111111111111116</v>
      </c>
      <c r="R19" s="26">
        <v>31</v>
      </c>
      <c r="S19" s="25">
        <f t="shared" si="7"/>
        <v>93.75</v>
      </c>
    </row>
    <row r="20" spans="1:19" ht="9" customHeight="1">
      <c r="A20" s="20">
        <v>17</v>
      </c>
      <c r="B20" s="21" t="s">
        <v>19</v>
      </c>
      <c r="C20" s="22">
        <v>123</v>
      </c>
      <c r="D20" s="26">
        <v>76</v>
      </c>
      <c r="E20" s="24">
        <f t="shared" si="0"/>
        <v>-38.21138211382114</v>
      </c>
      <c r="F20" s="26">
        <v>61</v>
      </c>
      <c r="G20" s="24">
        <f t="shared" si="1"/>
        <v>-19.736842105263154</v>
      </c>
      <c r="H20" s="26">
        <v>56</v>
      </c>
      <c r="I20" s="24">
        <f t="shared" si="2"/>
        <v>-8.196721311475407</v>
      </c>
      <c r="J20" s="26">
        <v>61</v>
      </c>
      <c r="K20" s="24">
        <f t="shared" si="3"/>
        <v>8.92857142857142</v>
      </c>
      <c r="L20" s="26">
        <v>62</v>
      </c>
      <c r="M20" s="24">
        <f t="shared" si="4"/>
        <v>1.6393442622950838</v>
      </c>
      <c r="N20" s="26">
        <v>81</v>
      </c>
      <c r="O20" s="24">
        <f t="shared" si="5"/>
        <v>30.645161290322577</v>
      </c>
      <c r="P20" s="26">
        <v>77</v>
      </c>
      <c r="Q20" s="24">
        <f t="shared" si="6"/>
        <v>-4.938271604938271</v>
      </c>
      <c r="R20" s="26">
        <v>115</v>
      </c>
      <c r="S20" s="25">
        <f t="shared" si="7"/>
        <v>49.35064935064935</v>
      </c>
    </row>
    <row r="21" spans="1:19" ht="9" customHeight="1">
      <c r="A21" s="20">
        <v>18</v>
      </c>
      <c r="B21" s="21" t="s">
        <v>20</v>
      </c>
      <c r="C21" s="22">
        <v>18</v>
      </c>
      <c r="D21" s="26">
        <v>9</v>
      </c>
      <c r="E21" s="24">
        <f t="shared" si="0"/>
        <v>-50</v>
      </c>
      <c r="F21" s="26">
        <v>13</v>
      </c>
      <c r="G21" s="24">
        <f t="shared" si="1"/>
        <v>44.44444444444444</v>
      </c>
      <c r="H21" s="26">
        <v>16</v>
      </c>
      <c r="I21" s="24">
        <f t="shared" si="2"/>
        <v>23.076923076923084</v>
      </c>
      <c r="J21" s="26">
        <v>24</v>
      </c>
      <c r="K21" s="24">
        <f t="shared" si="3"/>
        <v>50</v>
      </c>
      <c r="L21" s="26">
        <v>24</v>
      </c>
      <c r="M21" s="24">
        <f t="shared" si="4"/>
        <v>0</v>
      </c>
      <c r="N21" s="26">
        <v>20</v>
      </c>
      <c r="O21" s="24">
        <f t="shared" si="5"/>
        <v>-16.666666666666664</v>
      </c>
      <c r="P21" s="26">
        <v>22</v>
      </c>
      <c r="Q21" s="24">
        <f t="shared" si="6"/>
        <v>10.000000000000009</v>
      </c>
      <c r="R21" s="26">
        <v>24</v>
      </c>
      <c r="S21" s="25">
        <f t="shared" si="7"/>
        <v>9.090909090909083</v>
      </c>
    </row>
    <row r="22" spans="1:19" ht="9" customHeight="1">
      <c r="A22" s="20">
        <v>19</v>
      </c>
      <c r="B22" s="21" t="s">
        <v>21</v>
      </c>
      <c r="C22" s="22">
        <v>35</v>
      </c>
      <c r="D22" s="26">
        <v>34</v>
      </c>
      <c r="E22" s="24">
        <f t="shared" si="0"/>
        <v>-2.857142857142858</v>
      </c>
      <c r="F22" s="26">
        <v>23</v>
      </c>
      <c r="G22" s="24">
        <f t="shared" si="1"/>
        <v>-32.35294117647059</v>
      </c>
      <c r="H22" s="26">
        <v>22</v>
      </c>
      <c r="I22" s="24">
        <f t="shared" si="2"/>
        <v>-4.347826086956519</v>
      </c>
      <c r="J22" s="26">
        <v>19</v>
      </c>
      <c r="K22" s="24">
        <f t="shared" si="3"/>
        <v>-13.636363636363635</v>
      </c>
      <c r="L22" s="26">
        <v>25</v>
      </c>
      <c r="M22" s="24">
        <f t="shared" si="4"/>
        <v>31.578947368421062</v>
      </c>
      <c r="N22" s="26">
        <v>28</v>
      </c>
      <c r="O22" s="24">
        <f t="shared" si="5"/>
        <v>12.00000000000001</v>
      </c>
      <c r="P22" s="26">
        <v>20</v>
      </c>
      <c r="Q22" s="24">
        <f t="shared" si="6"/>
        <v>-28.57142857142857</v>
      </c>
      <c r="R22" s="26">
        <v>28</v>
      </c>
      <c r="S22" s="25">
        <f t="shared" si="7"/>
        <v>39.99999999999999</v>
      </c>
    </row>
    <row r="23" spans="1:19" ht="9" customHeight="1">
      <c r="A23" s="20">
        <v>20</v>
      </c>
      <c r="B23" s="21" t="s">
        <v>22</v>
      </c>
      <c r="C23" s="22">
        <v>49</v>
      </c>
      <c r="D23" s="26">
        <v>42</v>
      </c>
      <c r="E23" s="24">
        <f t="shared" si="0"/>
        <v>-14.28571428571429</v>
      </c>
      <c r="F23" s="26">
        <v>38</v>
      </c>
      <c r="G23" s="24">
        <f t="shared" si="1"/>
        <v>-9.523809523809524</v>
      </c>
      <c r="H23" s="26">
        <v>45</v>
      </c>
      <c r="I23" s="24">
        <f t="shared" si="2"/>
        <v>18.421052631578938</v>
      </c>
      <c r="J23" s="26">
        <v>38</v>
      </c>
      <c r="K23" s="24">
        <f t="shared" si="3"/>
        <v>-15.555555555555555</v>
      </c>
      <c r="L23" s="26">
        <v>46</v>
      </c>
      <c r="M23" s="24">
        <f t="shared" si="4"/>
        <v>21.052631578947366</v>
      </c>
      <c r="N23" s="26">
        <v>3</v>
      </c>
      <c r="O23" s="24">
        <f t="shared" si="5"/>
        <v>-93.47826086956522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23</v>
      </c>
      <c r="D24" s="26">
        <v>34</v>
      </c>
      <c r="E24" s="24">
        <f t="shared" si="0"/>
        <v>47.82608695652173</v>
      </c>
      <c r="F24" s="26">
        <v>36</v>
      </c>
      <c r="G24" s="24">
        <f t="shared" si="1"/>
        <v>5.882352941176472</v>
      </c>
      <c r="H24" s="26">
        <v>38</v>
      </c>
      <c r="I24" s="24">
        <f t="shared" si="2"/>
        <v>5.555555555555558</v>
      </c>
      <c r="J24" s="26">
        <v>41</v>
      </c>
      <c r="K24" s="24">
        <f t="shared" si="3"/>
        <v>7.8947368421052655</v>
      </c>
      <c r="L24" s="26">
        <v>52</v>
      </c>
      <c r="M24" s="24">
        <f t="shared" si="4"/>
        <v>26.82926829268293</v>
      </c>
      <c r="N24" s="26">
        <v>53</v>
      </c>
      <c r="O24" s="24">
        <f t="shared" si="5"/>
        <v>1.9230769230769162</v>
      </c>
      <c r="P24" s="26">
        <v>56</v>
      </c>
      <c r="Q24" s="24">
        <f t="shared" si="6"/>
        <v>5.660377358490565</v>
      </c>
      <c r="R24" s="26">
        <v>55</v>
      </c>
      <c r="S24" s="25">
        <f t="shared" si="7"/>
        <v>-1.7857142857142905</v>
      </c>
    </row>
    <row r="25" spans="1:19" ht="9" customHeight="1">
      <c r="A25" s="20">
        <v>22</v>
      </c>
      <c r="B25" s="21" t="s">
        <v>24</v>
      </c>
      <c r="C25" s="22">
        <v>79</v>
      </c>
      <c r="D25" s="26">
        <v>60</v>
      </c>
      <c r="E25" s="24">
        <f t="shared" si="0"/>
        <v>-24.0506329113924</v>
      </c>
      <c r="F25" s="26">
        <v>58</v>
      </c>
      <c r="G25" s="24">
        <f t="shared" si="1"/>
        <v>-3.3333333333333326</v>
      </c>
      <c r="H25" s="26">
        <v>60</v>
      </c>
      <c r="I25" s="24">
        <f t="shared" si="2"/>
        <v>3.4482758620689724</v>
      </c>
      <c r="J25" s="26">
        <v>69</v>
      </c>
      <c r="K25" s="24">
        <f t="shared" si="3"/>
        <v>14.999999999999991</v>
      </c>
      <c r="L25" s="26">
        <v>58</v>
      </c>
      <c r="M25" s="24">
        <f t="shared" si="4"/>
        <v>-15.94202898550725</v>
      </c>
      <c r="N25" s="26">
        <v>63</v>
      </c>
      <c r="O25" s="24">
        <f t="shared" si="5"/>
        <v>8.62068965517242</v>
      </c>
      <c r="P25" s="26">
        <v>76</v>
      </c>
      <c r="Q25" s="24">
        <f t="shared" si="6"/>
        <v>20.63492063492063</v>
      </c>
      <c r="R25" s="26">
        <v>96</v>
      </c>
      <c r="S25" s="25">
        <f t="shared" si="7"/>
        <v>26.315789473684205</v>
      </c>
    </row>
    <row r="26" spans="1:19" ht="9" customHeight="1">
      <c r="A26" s="20">
        <v>23</v>
      </c>
      <c r="B26" s="21" t="s">
        <v>25</v>
      </c>
      <c r="C26" s="22">
        <v>70</v>
      </c>
      <c r="D26" s="26">
        <v>69</v>
      </c>
      <c r="E26" s="24">
        <f t="shared" si="0"/>
        <v>-1.4285714285714235</v>
      </c>
      <c r="F26" s="26">
        <v>80</v>
      </c>
      <c r="G26" s="24">
        <f t="shared" si="1"/>
        <v>15.94202898550725</v>
      </c>
      <c r="H26" s="26">
        <v>65</v>
      </c>
      <c r="I26" s="24">
        <f t="shared" si="2"/>
        <v>-18.75</v>
      </c>
      <c r="J26" s="26">
        <v>70</v>
      </c>
      <c r="K26" s="24">
        <f t="shared" si="3"/>
        <v>7.692307692307687</v>
      </c>
      <c r="L26" s="26">
        <v>60</v>
      </c>
      <c r="M26" s="24">
        <f t="shared" si="4"/>
        <v>-14.28571428571429</v>
      </c>
      <c r="N26" s="26">
        <v>72</v>
      </c>
      <c r="O26" s="24">
        <f t="shared" si="5"/>
        <v>19.999999999999996</v>
      </c>
      <c r="P26" s="26">
        <v>83</v>
      </c>
      <c r="Q26" s="24">
        <f t="shared" si="6"/>
        <v>15.277777777777768</v>
      </c>
      <c r="R26" s="26">
        <v>93</v>
      </c>
      <c r="S26" s="25">
        <f t="shared" si="7"/>
        <v>12.04819277108433</v>
      </c>
    </row>
    <row r="27" spans="1:19" ht="9" customHeight="1">
      <c r="A27" s="20">
        <v>24</v>
      </c>
      <c r="B27" s="21" t="s">
        <v>26</v>
      </c>
      <c r="C27" s="22">
        <v>41</v>
      </c>
      <c r="D27" s="26">
        <v>45</v>
      </c>
      <c r="E27" s="24">
        <f t="shared" si="0"/>
        <v>9.756097560975618</v>
      </c>
      <c r="F27" s="26">
        <v>30</v>
      </c>
      <c r="G27" s="24">
        <f t="shared" si="1"/>
        <v>-33.333333333333336</v>
      </c>
      <c r="H27" s="26">
        <v>37</v>
      </c>
      <c r="I27" s="24">
        <f t="shared" si="2"/>
        <v>23.33333333333334</v>
      </c>
      <c r="J27" s="26">
        <v>85</v>
      </c>
      <c r="K27" s="24">
        <f t="shared" si="3"/>
        <v>129.72972972972974</v>
      </c>
      <c r="L27" s="26">
        <v>87</v>
      </c>
      <c r="M27" s="24">
        <f t="shared" si="4"/>
        <v>2.35294117647058</v>
      </c>
      <c r="N27" s="26">
        <v>81</v>
      </c>
      <c r="O27" s="24">
        <f t="shared" si="5"/>
        <v>-6.896551724137934</v>
      </c>
      <c r="P27" s="26">
        <v>84</v>
      </c>
      <c r="Q27" s="24">
        <f t="shared" si="6"/>
        <v>3.703703703703698</v>
      </c>
      <c r="R27" s="26">
        <v>99</v>
      </c>
      <c r="S27" s="25">
        <f t="shared" si="7"/>
        <v>17.85714285714286</v>
      </c>
    </row>
    <row r="28" spans="1:19" s="31" customFormat="1" ht="9" customHeight="1">
      <c r="A28" s="20">
        <v>25</v>
      </c>
      <c r="B28" s="21" t="s">
        <v>27</v>
      </c>
      <c r="C28" s="29">
        <v>12</v>
      </c>
      <c r="D28" s="30">
        <v>8</v>
      </c>
      <c r="E28" s="24">
        <f t="shared" si="0"/>
        <v>-33.333333333333336</v>
      </c>
      <c r="F28" s="30">
        <v>8</v>
      </c>
      <c r="G28" s="24">
        <f t="shared" si="1"/>
        <v>0</v>
      </c>
      <c r="H28" s="30">
        <v>7</v>
      </c>
      <c r="I28" s="24">
        <f t="shared" si="2"/>
        <v>-12.5</v>
      </c>
      <c r="J28" s="30">
        <v>12</v>
      </c>
      <c r="K28" s="24">
        <f t="shared" si="3"/>
        <v>71.42857142857142</v>
      </c>
      <c r="L28" s="30">
        <v>8</v>
      </c>
      <c r="M28" s="24">
        <f t="shared" si="4"/>
        <v>-33.333333333333336</v>
      </c>
      <c r="N28" s="30">
        <v>11</v>
      </c>
      <c r="O28" s="24">
        <f t="shared" si="5"/>
        <v>37.5</v>
      </c>
      <c r="P28" s="30">
        <v>9</v>
      </c>
      <c r="Q28" s="24">
        <f t="shared" si="6"/>
        <v>-18.181818181818176</v>
      </c>
      <c r="R28" s="30">
        <v>16</v>
      </c>
      <c r="S28" s="25">
        <f t="shared" si="7"/>
        <v>77.77777777777777</v>
      </c>
    </row>
    <row r="29" spans="1:19" ht="9" customHeight="1">
      <c r="A29" s="20">
        <v>26</v>
      </c>
      <c r="B29" s="21" t="s">
        <v>28</v>
      </c>
      <c r="C29" s="22">
        <v>56</v>
      </c>
      <c r="D29" s="26">
        <v>43</v>
      </c>
      <c r="E29" s="24">
        <f t="shared" si="0"/>
        <v>-23.214285714285708</v>
      </c>
      <c r="F29" s="26">
        <v>38</v>
      </c>
      <c r="G29" s="24">
        <f t="shared" si="1"/>
        <v>-11.627906976744185</v>
      </c>
      <c r="H29" s="26">
        <v>57</v>
      </c>
      <c r="I29" s="24">
        <f t="shared" si="2"/>
        <v>50</v>
      </c>
      <c r="J29" s="26">
        <v>25</v>
      </c>
      <c r="K29" s="24">
        <f t="shared" si="3"/>
        <v>-56.14035087719298</v>
      </c>
      <c r="L29" s="26">
        <v>27</v>
      </c>
      <c r="M29" s="24">
        <f t="shared" si="4"/>
        <v>8.000000000000007</v>
      </c>
      <c r="N29" s="26">
        <v>24</v>
      </c>
      <c r="O29" s="24">
        <f t="shared" si="5"/>
        <v>-11.111111111111116</v>
      </c>
      <c r="P29" s="26">
        <v>22</v>
      </c>
      <c r="Q29" s="24">
        <f t="shared" si="6"/>
        <v>-8.333333333333337</v>
      </c>
      <c r="R29" s="26">
        <v>24</v>
      </c>
      <c r="S29" s="25">
        <f t="shared" si="7"/>
        <v>9.090909090909083</v>
      </c>
    </row>
    <row r="30" spans="1:19" ht="9" customHeight="1">
      <c r="A30" s="20">
        <v>27</v>
      </c>
      <c r="B30" s="21" t="s">
        <v>29</v>
      </c>
      <c r="C30" s="22">
        <v>26</v>
      </c>
      <c r="D30" s="26">
        <v>24</v>
      </c>
      <c r="E30" s="24">
        <f t="shared" si="0"/>
        <v>-7.692307692307687</v>
      </c>
      <c r="F30" s="26">
        <v>31</v>
      </c>
      <c r="G30" s="24">
        <f t="shared" si="1"/>
        <v>29.166666666666675</v>
      </c>
      <c r="H30" s="26">
        <v>20</v>
      </c>
      <c r="I30" s="24">
        <f t="shared" si="2"/>
        <v>-35.483870967741936</v>
      </c>
      <c r="J30" s="26">
        <v>12</v>
      </c>
      <c r="K30" s="24">
        <f t="shared" si="3"/>
        <v>-40</v>
      </c>
      <c r="L30" s="26">
        <v>14</v>
      </c>
      <c r="M30" s="24">
        <f t="shared" si="4"/>
        <v>16.666666666666675</v>
      </c>
      <c r="N30" s="26">
        <v>1</v>
      </c>
      <c r="O30" s="24">
        <f t="shared" si="5"/>
        <v>-92.85714285714286</v>
      </c>
      <c r="P30" s="26" t="s">
        <v>4</v>
      </c>
      <c r="Q30" s="24" t="str">
        <f t="shared" si="6"/>
        <v>.</v>
      </c>
      <c r="R30" s="26" t="s">
        <v>4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28</v>
      </c>
      <c r="D31" s="26">
        <v>23</v>
      </c>
      <c r="E31" s="24">
        <f t="shared" si="0"/>
        <v>-17.85714285714286</v>
      </c>
      <c r="F31" s="26">
        <v>22</v>
      </c>
      <c r="G31" s="24">
        <f t="shared" si="1"/>
        <v>-4.347826086956519</v>
      </c>
      <c r="H31" s="26">
        <v>29</v>
      </c>
      <c r="I31" s="24">
        <f t="shared" si="2"/>
        <v>31.818181818181813</v>
      </c>
      <c r="J31" s="26">
        <v>29</v>
      </c>
      <c r="K31" s="24">
        <f t="shared" si="3"/>
        <v>0</v>
      </c>
      <c r="L31" s="26">
        <v>20</v>
      </c>
      <c r="M31" s="24">
        <f t="shared" si="4"/>
        <v>-31.034482758620683</v>
      </c>
      <c r="N31" s="26">
        <v>27</v>
      </c>
      <c r="O31" s="24">
        <f t="shared" si="5"/>
        <v>35.00000000000001</v>
      </c>
      <c r="P31" s="26">
        <v>28</v>
      </c>
      <c r="Q31" s="24">
        <f t="shared" si="6"/>
        <v>3.703703703703698</v>
      </c>
      <c r="R31" s="26">
        <v>30</v>
      </c>
      <c r="S31" s="25">
        <f t="shared" si="7"/>
        <v>7.14285714285714</v>
      </c>
    </row>
    <row r="32" spans="1:19" ht="9" customHeight="1">
      <c r="A32" s="20">
        <v>29</v>
      </c>
      <c r="B32" s="21" t="s">
        <v>31</v>
      </c>
      <c r="C32" s="22">
        <v>209</v>
      </c>
      <c r="D32" s="26">
        <v>233</v>
      </c>
      <c r="E32" s="24">
        <f t="shared" si="0"/>
        <v>11.483253588516739</v>
      </c>
      <c r="F32" s="26">
        <v>287</v>
      </c>
      <c r="G32" s="24">
        <f t="shared" si="1"/>
        <v>23.175965665236053</v>
      </c>
      <c r="H32" s="26">
        <v>184</v>
      </c>
      <c r="I32" s="24">
        <f t="shared" si="2"/>
        <v>-35.88850174216029</v>
      </c>
      <c r="J32" s="26">
        <v>110</v>
      </c>
      <c r="K32" s="24">
        <f t="shared" si="3"/>
        <v>-40.21739130434783</v>
      </c>
      <c r="L32" s="26">
        <v>128</v>
      </c>
      <c r="M32" s="24">
        <f t="shared" si="4"/>
        <v>16.36363636363636</v>
      </c>
      <c r="N32" s="26">
        <v>97</v>
      </c>
      <c r="O32" s="24">
        <f t="shared" si="5"/>
        <v>-24.21875</v>
      </c>
      <c r="P32" s="26">
        <v>115</v>
      </c>
      <c r="Q32" s="24">
        <f t="shared" si="6"/>
        <v>18.556701030927837</v>
      </c>
      <c r="R32" s="26">
        <v>116</v>
      </c>
      <c r="S32" s="25">
        <f t="shared" si="7"/>
        <v>0.8695652173912993</v>
      </c>
    </row>
    <row r="33" spans="1:19" ht="9" customHeight="1">
      <c r="A33" s="20">
        <v>30</v>
      </c>
      <c r="B33" s="21" t="s">
        <v>32</v>
      </c>
      <c r="C33" s="22">
        <v>13</v>
      </c>
      <c r="D33" s="26">
        <v>6</v>
      </c>
      <c r="E33" s="24">
        <f t="shared" si="0"/>
        <v>-53.84615384615385</v>
      </c>
      <c r="F33" s="26">
        <v>20</v>
      </c>
      <c r="G33" s="24">
        <f t="shared" si="1"/>
        <v>233.33333333333334</v>
      </c>
      <c r="H33" s="26">
        <v>11</v>
      </c>
      <c r="I33" s="24">
        <f t="shared" si="2"/>
        <v>-44.99999999999999</v>
      </c>
      <c r="J33" s="26">
        <v>21</v>
      </c>
      <c r="K33" s="24">
        <f t="shared" si="3"/>
        <v>90.90909090909092</v>
      </c>
      <c r="L33" s="26">
        <v>89</v>
      </c>
      <c r="M33" s="24">
        <f t="shared" si="4"/>
        <v>323.8095238095238</v>
      </c>
      <c r="N33" s="26">
        <v>56</v>
      </c>
      <c r="O33" s="24">
        <f t="shared" si="5"/>
        <v>-37.07865168539326</v>
      </c>
      <c r="P33" s="26">
        <v>66</v>
      </c>
      <c r="Q33" s="24">
        <f t="shared" si="6"/>
        <v>17.85714285714286</v>
      </c>
      <c r="R33" s="26">
        <v>67</v>
      </c>
      <c r="S33" s="25">
        <f t="shared" si="7"/>
        <v>1.5151515151515138</v>
      </c>
    </row>
    <row r="34" spans="1:19" ht="9" customHeight="1">
      <c r="A34" s="20">
        <v>31</v>
      </c>
      <c r="B34" s="21" t="s">
        <v>33</v>
      </c>
      <c r="C34" s="22">
        <v>213</v>
      </c>
      <c r="D34" s="26">
        <v>225</v>
      </c>
      <c r="E34" s="24">
        <f t="shared" si="0"/>
        <v>5.633802816901401</v>
      </c>
      <c r="F34" s="26">
        <v>250</v>
      </c>
      <c r="G34" s="24">
        <f t="shared" si="1"/>
        <v>11.111111111111116</v>
      </c>
      <c r="H34" s="26">
        <v>249</v>
      </c>
      <c r="I34" s="24">
        <f t="shared" si="2"/>
        <v>-0.40000000000000036</v>
      </c>
      <c r="J34" s="26">
        <v>255</v>
      </c>
      <c r="K34" s="24">
        <f t="shared" si="3"/>
        <v>2.4096385542168752</v>
      </c>
      <c r="L34" s="26">
        <v>254</v>
      </c>
      <c r="M34" s="24">
        <f t="shared" si="4"/>
        <v>-0.39215686274509665</v>
      </c>
      <c r="N34" s="26">
        <v>340</v>
      </c>
      <c r="O34" s="24">
        <f t="shared" si="5"/>
        <v>33.85826771653544</v>
      </c>
      <c r="P34" s="26">
        <v>380</v>
      </c>
      <c r="Q34" s="24">
        <f t="shared" si="6"/>
        <v>11.764705882352944</v>
      </c>
      <c r="R34" s="26">
        <v>433</v>
      </c>
      <c r="S34" s="25">
        <f t="shared" si="7"/>
        <v>13.94736842105264</v>
      </c>
    </row>
    <row r="35" spans="1:19" ht="9" customHeight="1">
      <c r="A35" s="20">
        <v>32</v>
      </c>
      <c r="B35" s="21" t="s">
        <v>34</v>
      </c>
      <c r="C35" s="22">
        <v>351</v>
      </c>
      <c r="D35" s="26">
        <v>309</v>
      </c>
      <c r="E35" s="24">
        <f t="shared" si="0"/>
        <v>-11.965811965811968</v>
      </c>
      <c r="F35" s="26">
        <v>326</v>
      </c>
      <c r="G35" s="24">
        <f t="shared" si="1"/>
        <v>5.501618122977336</v>
      </c>
      <c r="H35" s="26">
        <v>309</v>
      </c>
      <c r="I35" s="24">
        <f t="shared" si="2"/>
        <v>-5.214723926380371</v>
      </c>
      <c r="J35" s="26">
        <v>318</v>
      </c>
      <c r="K35" s="24">
        <f t="shared" si="3"/>
        <v>2.9126213592232997</v>
      </c>
      <c r="L35" s="26">
        <v>344</v>
      </c>
      <c r="M35" s="24">
        <f t="shared" si="4"/>
        <v>8.176100628930815</v>
      </c>
      <c r="N35" s="26">
        <v>376</v>
      </c>
      <c r="O35" s="24">
        <f t="shared" si="5"/>
        <v>9.302325581395344</v>
      </c>
      <c r="P35" s="26">
        <v>415</v>
      </c>
      <c r="Q35" s="24">
        <f t="shared" si="6"/>
        <v>10.372340425531924</v>
      </c>
      <c r="R35" s="26">
        <v>515</v>
      </c>
      <c r="S35" s="25">
        <f t="shared" si="7"/>
        <v>24.096385542168687</v>
      </c>
    </row>
    <row r="36" spans="1:19" ht="9" customHeight="1">
      <c r="A36" s="20">
        <v>33</v>
      </c>
      <c r="B36" s="21" t="s">
        <v>35</v>
      </c>
      <c r="C36" s="22">
        <v>97</v>
      </c>
      <c r="D36" s="26">
        <v>92</v>
      </c>
      <c r="E36" s="24">
        <f t="shared" si="0"/>
        <v>-5.154639175257736</v>
      </c>
      <c r="F36" s="26">
        <v>72</v>
      </c>
      <c r="G36" s="24">
        <f t="shared" si="1"/>
        <v>-21.739130434782606</v>
      </c>
      <c r="H36" s="26">
        <v>90</v>
      </c>
      <c r="I36" s="24">
        <f t="shared" si="2"/>
        <v>25</v>
      </c>
      <c r="J36" s="26">
        <v>86</v>
      </c>
      <c r="K36" s="24">
        <f t="shared" si="3"/>
        <v>-4.444444444444439</v>
      </c>
      <c r="L36" s="26">
        <v>78</v>
      </c>
      <c r="M36" s="24">
        <f t="shared" si="4"/>
        <v>-9.302325581395355</v>
      </c>
      <c r="N36" s="26">
        <v>60</v>
      </c>
      <c r="O36" s="24">
        <f t="shared" si="5"/>
        <v>-23.076923076923073</v>
      </c>
      <c r="P36" s="26">
        <v>63</v>
      </c>
      <c r="Q36" s="24">
        <f t="shared" si="6"/>
        <v>5.000000000000004</v>
      </c>
      <c r="R36" s="26">
        <v>57</v>
      </c>
      <c r="S36" s="25">
        <f t="shared" si="7"/>
        <v>-9.523809523809524</v>
      </c>
    </row>
    <row r="37" spans="1:19" ht="9" customHeight="1">
      <c r="A37" s="20">
        <v>34</v>
      </c>
      <c r="B37" s="21" t="s">
        <v>36</v>
      </c>
      <c r="C37" s="22">
        <v>92</v>
      </c>
      <c r="D37" s="26">
        <v>69</v>
      </c>
      <c r="E37" s="24">
        <f aca="true" t="shared" si="8" ref="E37:E68">IF(D37&lt;&gt;".",IF(C37&lt;&gt;".",IF(C37&gt;0,(D37/C37-1)*100,"."),"."),".")</f>
        <v>-25</v>
      </c>
      <c r="F37" s="26">
        <v>79</v>
      </c>
      <c r="G37" s="24">
        <f aca="true" t="shared" si="9" ref="G37:G68">IF(F37&lt;&gt;".",IF(D37&lt;&gt;".",IF(D37&gt;0,(F37/D37-1)*100,"."),"."),".")</f>
        <v>14.492753623188403</v>
      </c>
      <c r="H37" s="26">
        <v>67</v>
      </c>
      <c r="I37" s="24">
        <f aca="true" t="shared" si="10" ref="I37:I68">IF(H37&lt;&gt;".",IF(F37&lt;&gt;".",IF(F37&gt;0,(H37/F37-1)*100,"."),"."),".")</f>
        <v>-15.189873417721522</v>
      </c>
      <c r="J37" s="26">
        <v>73</v>
      </c>
      <c r="K37" s="24">
        <f aca="true" t="shared" si="11" ref="K37:K68">IF(J37&lt;&gt;".",IF(H37&lt;&gt;".",IF(H37&gt;0,(J37/H37-1)*100,"."),"."),".")</f>
        <v>8.955223880597018</v>
      </c>
      <c r="L37" s="26">
        <v>63</v>
      </c>
      <c r="M37" s="24">
        <f aca="true" t="shared" si="12" ref="M37:M68">IF(L37&lt;&gt;".",IF(J37&lt;&gt;".",IF(J37&gt;0,(L37/J37-1)*100,"."),"."),".")</f>
        <v>-13.698630136986301</v>
      </c>
      <c r="N37" s="26">
        <v>63</v>
      </c>
      <c r="O37" s="24">
        <f aca="true" t="shared" si="13" ref="O37:O68">IF(N37&lt;&gt;".",IF(L37&lt;&gt;".",IF(L37&gt;0,(N37/L37-1)*100,"."),"."),".")</f>
        <v>0</v>
      </c>
      <c r="P37" s="26">
        <v>60</v>
      </c>
      <c r="Q37" s="24">
        <f aca="true" t="shared" si="14" ref="Q37:Q68">IF(P37&lt;&gt;".",IF(N37&lt;&gt;".",IF(N37&gt;0,(P37/N37-1)*100,"."),"."),".")</f>
        <v>-4.761904761904767</v>
      </c>
      <c r="R37" s="26">
        <v>74</v>
      </c>
      <c r="S37" s="25">
        <f aca="true" t="shared" si="15" ref="S37:S68">IF(R37&lt;&gt;".",IF(P37&lt;&gt;".",IF(P37&gt;0,(R37/P37-1)*100,"."),"."),".")</f>
        <v>23.33333333333334</v>
      </c>
    </row>
    <row r="38" spans="1:19" ht="9" customHeight="1">
      <c r="A38" s="20">
        <v>35</v>
      </c>
      <c r="B38" s="21" t="s">
        <v>37</v>
      </c>
      <c r="C38" s="22">
        <v>113</v>
      </c>
      <c r="D38" s="26">
        <v>131</v>
      </c>
      <c r="E38" s="24">
        <f t="shared" si="8"/>
        <v>15.92920353982301</v>
      </c>
      <c r="F38" s="26">
        <v>158</v>
      </c>
      <c r="G38" s="24">
        <f t="shared" si="9"/>
        <v>20.610687022900763</v>
      </c>
      <c r="H38" s="26">
        <v>127</v>
      </c>
      <c r="I38" s="24">
        <f t="shared" si="10"/>
        <v>-19.620253164556967</v>
      </c>
      <c r="J38" s="26">
        <v>119</v>
      </c>
      <c r="K38" s="24">
        <f t="shared" si="11"/>
        <v>-6.299212598425196</v>
      </c>
      <c r="L38" s="26">
        <v>135</v>
      </c>
      <c r="M38" s="24">
        <f t="shared" si="12"/>
        <v>13.4453781512605</v>
      </c>
      <c r="N38" s="26">
        <v>114</v>
      </c>
      <c r="O38" s="24">
        <f t="shared" si="13"/>
        <v>-15.555555555555555</v>
      </c>
      <c r="P38" s="26">
        <v>112</v>
      </c>
      <c r="Q38" s="24">
        <f t="shared" si="14"/>
        <v>-1.7543859649122862</v>
      </c>
      <c r="R38" s="26">
        <v>139</v>
      </c>
      <c r="S38" s="25">
        <f t="shared" si="15"/>
        <v>24.10714285714286</v>
      </c>
    </row>
    <row r="39" spans="1:19" ht="9" customHeight="1">
      <c r="A39" s="20">
        <v>36</v>
      </c>
      <c r="B39" s="21" t="s">
        <v>38</v>
      </c>
      <c r="C39" s="22">
        <v>53</v>
      </c>
      <c r="D39" s="26">
        <v>61</v>
      </c>
      <c r="E39" s="24">
        <f t="shared" si="8"/>
        <v>15.094339622641506</v>
      </c>
      <c r="F39" s="26">
        <v>84</v>
      </c>
      <c r="G39" s="24">
        <f t="shared" si="9"/>
        <v>37.704918032786885</v>
      </c>
      <c r="H39" s="26">
        <v>96</v>
      </c>
      <c r="I39" s="24">
        <f t="shared" si="10"/>
        <v>14.28571428571428</v>
      </c>
      <c r="J39" s="26">
        <v>70</v>
      </c>
      <c r="K39" s="24">
        <f t="shared" si="11"/>
        <v>-27.083333333333336</v>
      </c>
      <c r="L39" s="26">
        <v>83</v>
      </c>
      <c r="M39" s="24">
        <f t="shared" si="12"/>
        <v>18.571428571428573</v>
      </c>
      <c r="N39" s="26">
        <v>79</v>
      </c>
      <c r="O39" s="24">
        <f t="shared" si="13"/>
        <v>-4.81927710843374</v>
      </c>
      <c r="P39" s="26">
        <v>65</v>
      </c>
      <c r="Q39" s="24">
        <f t="shared" si="14"/>
        <v>-17.721518987341767</v>
      </c>
      <c r="R39" s="26">
        <v>71</v>
      </c>
      <c r="S39" s="25">
        <f t="shared" si="15"/>
        <v>9.23076923076922</v>
      </c>
    </row>
    <row r="40" spans="1:19" ht="9" customHeight="1">
      <c r="A40" s="20">
        <v>37</v>
      </c>
      <c r="B40" s="21" t="s">
        <v>39</v>
      </c>
      <c r="C40" s="22">
        <v>47</v>
      </c>
      <c r="D40" s="26">
        <v>39</v>
      </c>
      <c r="E40" s="24">
        <f t="shared" si="8"/>
        <v>-17.021276595744684</v>
      </c>
      <c r="F40" s="26">
        <v>37</v>
      </c>
      <c r="G40" s="24">
        <f t="shared" si="9"/>
        <v>-5.128205128205132</v>
      </c>
      <c r="H40" s="26">
        <v>25</v>
      </c>
      <c r="I40" s="24">
        <f t="shared" si="10"/>
        <v>-32.432432432432435</v>
      </c>
      <c r="J40" s="26">
        <v>29</v>
      </c>
      <c r="K40" s="24">
        <f t="shared" si="11"/>
        <v>15.999999999999993</v>
      </c>
      <c r="L40" s="26">
        <v>19</v>
      </c>
      <c r="M40" s="24">
        <f t="shared" si="12"/>
        <v>-34.48275862068966</v>
      </c>
      <c r="N40" s="26">
        <v>17</v>
      </c>
      <c r="O40" s="24">
        <f t="shared" si="13"/>
        <v>-10.526315789473683</v>
      </c>
      <c r="P40" s="26">
        <v>32</v>
      </c>
      <c r="Q40" s="24">
        <f t="shared" si="14"/>
        <v>88.23529411764706</v>
      </c>
      <c r="R40" s="26">
        <v>33</v>
      </c>
      <c r="S40" s="25">
        <f t="shared" si="15"/>
        <v>3.125</v>
      </c>
    </row>
    <row r="41" spans="1:19" ht="9" customHeight="1">
      <c r="A41" s="20">
        <v>38</v>
      </c>
      <c r="B41" s="21" t="s">
        <v>40</v>
      </c>
      <c r="C41" s="22">
        <v>18</v>
      </c>
      <c r="D41" s="26">
        <v>15</v>
      </c>
      <c r="E41" s="24">
        <f t="shared" si="8"/>
        <v>-16.666666666666664</v>
      </c>
      <c r="F41" s="26">
        <v>16</v>
      </c>
      <c r="G41" s="24">
        <f t="shared" si="9"/>
        <v>6.666666666666665</v>
      </c>
      <c r="H41" s="26">
        <v>17</v>
      </c>
      <c r="I41" s="24">
        <f t="shared" si="10"/>
        <v>6.25</v>
      </c>
      <c r="J41" s="26">
        <v>13</v>
      </c>
      <c r="K41" s="24">
        <f t="shared" si="11"/>
        <v>-23.529411764705888</v>
      </c>
      <c r="L41" s="26">
        <v>17</v>
      </c>
      <c r="M41" s="24">
        <f t="shared" si="12"/>
        <v>30.76923076923077</v>
      </c>
      <c r="N41" s="26" t="s">
        <v>4</v>
      </c>
      <c r="O41" s="24" t="str">
        <f t="shared" si="13"/>
        <v>.</v>
      </c>
      <c r="P41" s="26">
        <v>24</v>
      </c>
      <c r="Q41" s="24" t="str">
        <f t="shared" si="14"/>
        <v>.</v>
      </c>
      <c r="R41" s="26">
        <v>17</v>
      </c>
      <c r="S41" s="25">
        <f t="shared" si="15"/>
        <v>-29.166666666666664</v>
      </c>
    </row>
    <row r="42" spans="1:19" ht="9" customHeight="1">
      <c r="A42" s="20">
        <v>39</v>
      </c>
      <c r="B42" s="21" t="s">
        <v>41</v>
      </c>
      <c r="C42" s="22">
        <v>156</v>
      </c>
      <c r="D42" s="26">
        <v>139</v>
      </c>
      <c r="E42" s="24">
        <f t="shared" si="8"/>
        <v>-10.897435897435892</v>
      </c>
      <c r="F42" s="26">
        <v>112</v>
      </c>
      <c r="G42" s="24">
        <f t="shared" si="9"/>
        <v>-19.424460431654676</v>
      </c>
      <c r="H42" s="26">
        <v>101</v>
      </c>
      <c r="I42" s="24">
        <f t="shared" si="10"/>
        <v>-9.82142857142857</v>
      </c>
      <c r="J42" s="26">
        <v>129</v>
      </c>
      <c r="K42" s="24">
        <f t="shared" si="11"/>
        <v>27.722772277227726</v>
      </c>
      <c r="L42" s="26">
        <v>127</v>
      </c>
      <c r="M42" s="24">
        <f t="shared" si="12"/>
        <v>-1.5503875968992276</v>
      </c>
      <c r="N42" s="26">
        <v>123</v>
      </c>
      <c r="O42" s="24">
        <f t="shared" si="13"/>
        <v>-3.149606299212604</v>
      </c>
      <c r="P42" s="26">
        <v>135</v>
      </c>
      <c r="Q42" s="24">
        <f t="shared" si="14"/>
        <v>9.756097560975618</v>
      </c>
      <c r="R42" s="26">
        <v>118</v>
      </c>
      <c r="S42" s="25">
        <f t="shared" si="15"/>
        <v>-12.592592592592588</v>
      </c>
    </row>
    <row r="43" spans="1:19" ht="9" customHeight="1">
      <c r="A43" s="20">
        <v>40</v>
      </c>
      <c r="B43" s="21" t="s">
        <v>42</v>
      </c>
      <c r="C43" s="22">
        <v>7</v>
      </c>
      <c r="D43" s="26">
        <v>2</v>
      </c>
      <c r="E43" s="24">
        <f t="shared" si="8"/>
        <v>-71.42857142857143</v>
      </c>
      <c r="F43" s="26">
        <v>4</v>
      </c>
      <c r="G43" s="24">
        <f t="shared" si="9"/>
        <v>100</v>
      </c>
      <c r="H43" s="26">
        <v>4</v>
      </c>
      <c r="I43" s="24">
        <f t="shared" si="10"/>
        <v>0</v>
      </c>
      <c r="J43" s="26" t="s">
        <v>4</v>
      </c>
      <c r="K43" s="24" t="str">
        <f t="shared" si="11"/>
        <v>.</v>
      </c>
      <c r="L43" s="26">
        <v>1</v>
      </c>
      <c r="M43" s="24" t="str">
        <f t="shared" si="12"/>
        <v>.</v>
      </c>
      <c r="N43" s="26">
        <v>2</v>
      </c>
      <c r="O43" s="24">
        <f t="shared" si="13"/>
        <v>100</v>
      </c>
      <c r="P43" s="26" t="s">
        <v>4</v>
      </c>
      <c r="Q43" s="24" t="str">
        <f t="shared" si="14"/>
        <v>.</v>
      </c>
      <c r="R43" s="26">
        <v>1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7</v>
      </c>
      <c r="D44" s="26">
        <v>4</v>
      </c>
      <c r="E44" s="24">
        <f t="shared" si="8"/>
        <v>-42.85714285714286</v>
      </c>
      <c r="F44" s="26">
        <v>1</v>
      </c>
      <c r="G44" s="24">
        <f t="shared" si="9"/>
        <v>-75</v>
      </c>
      <c r="H44" s="26" t="s">
        <v>4</v>
      </c>
      <c r="I44" s="24" t="str">
        <f t="shared" si="10"/>
        <v>.</v>
      </c>
      <c r="J44" s="26" t="s">
        <v>4</v>
      </c>
      <c r="K44" s="24" t="str">
        <f t="shared" si="11"/>
        <v>.</v>
      </c>
      <c r="L44" s="26" t="s">
        <v>4</v>
      </c>
      <c r="M44" s="24" t="str">
        <f t="shared" si="12"/>
        <v>.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5</v>
      </c>
      <c r="D45" s="26">
        <v>4</v>
      </c>
      <c r="E45" s="24">
        <f t="shared" si="8"/>
        <v>-19.999999999999996</v>
      </c>
      <c r="F45" s="26">
        <v>6</v>
      </c>
      <c r="G45" s="24">
        <f t="shared" si="9"/>
        <v>50</v>
      </c>
      <c r="H45" s="26">
        <v>2</v>
      </c>
      <c r="I45" s="24">
        <f t="shared" si="10"/>
        <v>-66.66666666666667</v>
      </c>
      <c r="J45" s="26">
        <v>4</v>
      </c>
      <c r="K45" s="24">
        <f t="shared" si="11"/>
        <v>100</v>
      </c>
      <c r="L45" s="26">
        <v>7</v>
      </c>
      <c r="M45" s="24">
        <f t="shared" si="12"/>
        <v>75</v>
      </c>
      <c r="N45" s="26">
        <v>2</v>
      </c>
      <c r="O45" s="24">
        <f t="shared" si="13"/>
        <v>-71.42857142857143</v>
      </c>
      <c r="P45" s="26">
        <v>4</v>
      </c>
      <c r="Q45" s="24">
        <f t="shared" si="14"/>
        <v>100</v>
      </c>
      <c r="R45" s="26">
        <v>4</v>
      </c>
      <c r="S45" s="25">
        <f t="shared" si="15"/>
        <v>0</v>
      </c>
    </row>
    <row r="46" spans="1:19" ht="9" customHeight="1">
      <c r="A46" s="20">
        <v>43</v>
      </c>
      <c r="B46" s="21" t="s">
        <v>45</v>
      </c>
      <c r="C46" s="22">
        <v>1</v>
      </c>
      <c r="D46" s="26">
        <v>3</v>
      </c>
      <c r="E46" s="24">
        <f t="shared" si="8"/>
        <v>200</v>
      </c>
      <c r="F46" s="26" t="s">
        <v>4</v>
      </c>
      <c r="G46" s="24" t="str">
        <f t="shared" si="9"/>
        <v>.</v>
      </c>
      <c r="H46" s="26">
        <v>4</v>
      </c>
      <c r="I46" s="24" t="str">
        <f t="shared" si="10"/>
        <v>.</v>
      </c>
      <c r="J46" s="26">
        <v>5</v>
      </c>
      <c r="K46" s="24">
        <f t="shared" si="11"/>
        <v>25</v>
      </c>
      <c r="L46" s="26" t="s">
        <v>4</v>
      </c>
      <c r="M46" s="24" t="str">
        <f t="shared" si="12"/>
        <v>.</v>
      </c>
      <c r="N46" s="26">
        <v>1</v>
      </c>
      <c r="O46" s="24" t="str">
        <f t="shared" si="13"/>
        <v>.</v>
      </c>
      <c r="P46" s="26">
        <v>2</v>
      </c>
      <c r="Q46" s="24">
        <f t="shared" si="14"/>
        <v>100</v>
      </c>
      <c r="R46" s="26" t="s">
        <v>4</v>
      </c>
      <c r="S46" s="25" t="str">
        <f t="shared" si="15"/>
        <v>.</v>
      </c>
    </row>
    <row r="47" spans="1:19" ht="9" customHeight="1">
      <c r="A47" s="20">
        <v>44</v>
      </c>
      <c r="B47" s="21" t="s">
        <v>46</v>
      </c>
      <c r="C47" s="22">
        <v>56</v>
      </c>
      <c r="D47" s="26">
        <v>53</v>
      </c>
      <c r="E47" s="24">
        <f t="shared" si="8"/>
        <v>-5.35714285714286</v>
      </c>
      <c r="F47" s="26">
        <v>57</v>
      </c>
      <c r="G47" s="24">
        <f t="shared" si="9"/>
        <v>7.547169811320753</v>
      </c>
      <c r="H47" s="26">
        <v>49</v>
      </c>
      <c r="I47" s="24">
        <f t="shared" si="10"/>
        <v>-14.035087719298245</v>
      </c>
      <c r="J47" s="26">
        <v>50</v>
      </c>
      <c r="K47" s="24">
        <f t="shared" si="11"/>
        <v>2.0408163265306145</v>
      </c>
      <c r="L47" s="26">
        <v>42</v>
      </c>
      <c r="M47" s="24">
        <f t="shared" si="12"/>
        <v>-16.000000000000004</v>
      </c>
      <c r="N47" s="26">
        <v>44</v>
      </c>
      <c r="O47" s="24">
        <f t="shared" si="13"/>
        <v>4.761904761904767</v>
      </c>
      <c r="P47" s="26">
        <v>36</v>
      </c>
      <c r="Q47" s="24">
        <f t="shared" si="14"/>
        <v>-18.181818181818176</v>
      </c>
      <c r="R47" s="26">
        <v>39</v>
      </c>
      <c r="S47" s="25">
        <f t="shared" si="15"/>
        <v>8.333333333333325</v>
      </c>
    </row>
    <row r="48" spans="1:19" ht="9" customHeight="1">
      <c r="A48" s="20">
        <v>45</v>
      </c>
      <c r="B48" s="21" t="s">
        <v>47</v>
      </c>
      <c r="C48" s="22">
        <v>12</v>
      </c>
      <c r="D48" s="26">
        <v>5</v>
      </c>
      <c r="E48" s="24">
        <f t="shared" si="8"/>
        <v>-58.33333333333333</v>
      </c>
      <c r="F48" s="26">
        <v>6</v>
      </c>
      <c r="G48" s="24">
        <f t="shared" si="9"/>
        <v>19.999999999999996</v>
      </c>
      <c r="H48" s="26">
        <v>10</v>
      </c>
      <c r="I48" s="24">
        <f t="shared" si="10"/>
        <v>66.66666666666667</v>
      </c>
      <c r="J48" s="26">
        <v>8</v>
      </c>
      <c r="K48" s="24">
        <f t="shared" si="11"/>
        <v>-19.999999999999996</v>
      </c>
      <c r="L48" s="26">
        <v>10</v>
      </c>
      <c r="M48" s="24">
        <f t="shared" si="12"/>
        <v>25</v>
      </c>
      <c r="N48" s="26">
        <v>10</v>
      </c>
      <c r="O48" s="24">
        <f t="shared" si="13"/>
        <v>0</v>
      </c>
      <c r="P48" s="26">
        <v>12</v>
      </c>
      <c r="Q48" s="24">
        <f t="shared" si="14"/>
        <v>19.999999999999996</v>
      </c>
      <c r="R48" s="26">
        <v>9</v>
      </c>
      <c r="S48" s="25">
        <f t="shared" si="15"/>
        <v>-25</v>
      </c>
    </row>
    <row r="49" spans="1:19" ht="9" customHeight="1">
      <c r="A49" s="20">
        <v>46</v>
      </c>
      <c r="B49" s="21" t="s">
        <v>48</v>
      </c>
      <c r="C49" s="22">
        <v>19</v>
      </c>
      <c r="D49" s="26">
        <v>20</v>
      </c>
      <c r="E49" s="24">
        <f t="shared" si="8"/>
        <v>5.263157894736836</v>
      </c>
      <c r="F49" s="26">
        <v>11</v>
      </c>
      <c r="G49" s="24">
        <f t="shared" si="9"/>
        <v>-44.99999999999999</v>
      </c>
      <c r="H49" s="26">
        <v>20</v>
      </c>
      <c r="I49" s="24">
        <f t="shared" si="10"/>
        <v>81.81818181818181</v>
      </c>
      <c r="J49" s="26">
        <v>22</v>
      </c>
      <c r="K49" s="24">
        <f t="shared" si="11"/>
        <v>10.000000000000009</v>
      </c>
      <c r="L49" s="26">
        <v>10</v>
      </c>
      <c r="M49" s="24">
        <f t="shared" si="12"/>
        <v>-54.54545454545454</v>
      </c>
      <c r="N49" s="26">
        <v>10</v>
      </c>
      <c r="O49" s="24">
        <f t="shared" si="13"/>
        <v>0</v>
      </c>
      <c r="P49" s="26">
        <v>9</v>
      </c>
      <c r="Q49" s="24">
        <f t="shared" si="14"/>
        <v>-9.999999999999998</v>
      </c>
      <c r="R49" s="26">
        <v>13</v>
      </c>
      <c r="S49" s="25">
        <f t="shared" si="15"/>
        <v>44.44444444444444</v>
      </c>
    </row>
    <row r="50" spans="1:19" ht="9" customHeight="1">
      <c r="A50" s="20">
        <v>47</v>
      </c>
      <c r="B50" s="21" t="s">
        <v>49</v>
      </c>
      <c r="C50" s="22">
        <v>6</v>
      </c>
      <c r="D50" s="26">
        <v>6</v>
      </c>
      <c r="E50" s="24">
        <f t="shared" si="8"/>
        <v>0</v>
      </c>
      <c r="F50" s="26">
        <v>11</v>
      </c>
      <c r="G50" s="24">
        <f t="shared" si="9"/>
        <v>83.33333333333333</v>
      </c>
      <c r="H50" s="26">
        <v>17</v>
      </c>
      <c r="I50" s="24">
        <f t="shared" si="10"/>
        <v>54.54545454545454</v>
      </c>
      <c r="J50" s="26">
        <v>15</v>
      </c>
      <c r="K50" s="24">
        <f t="shared" si="11"/>
        <v>-11.764705882352944</v>
      </c>
      <c r="L50" s="26">
        <v>15</v>
      </c>
      <c r="M50" s="24">
        <f t="shared" si="12"/>
        <v>0</v>
      </c>
      <c r="N50" s="26">
        <v>23</v>
      </c>
      <c r="O50" s="24">
        <f t="shared" si="13"/>
        <v>53.33333333333334</v>
      </c>
      <c r="P50" s="26">
        <v>18</v>
      </c>
      <c r="Q50" s="24">
        <f t="shared" si="14"/>
        <v>-21.739130434782606</v>
      </c>
      <c r="R50" s="26">
        <v>23</v>
      </c>
      <c r="S50" s="25">
        <f t="shared" si="15"/>
        <v>27.777777777777768</v>
      </c>
    </row>
    <row r="51" spans="1:19" ht="9" customHeight="1">
      <c r="A51" s="20">
        <v>48</v>
      </c>
      <c r="B51" s="21" t="s">
        <v>50</v>
      </c>
      <c r="C51" s="22">
        <v>146</v>
      </c>
      <c r="D51" s="26">
        <v>163</v>
      </c>
      <c r="E51" s="24">
        <f t="shared" si="8"/>
        <v>11.64383561643836</v>
      </c>
      <c r="F51" s="26">
        <v>123</v>
      </c>
      <c r="G51" s="24">
        <f t="shared" si="9"/>
        <v>-24.5398773006135</v>
      </c>
      <c r="H51" s="26">
        <v>116</v>
      </c>
      <c r="I51" s="24">
        <f t="shared" si="10"/>
        <v>-5.691056910569103</v>
      </c>
      <c r="J51" s="26">
        <v>124</v>
      </c>
      <c r="K51" s="24">
        <f t="shared" si="11"/>
        <v>6.896551724137923</v>
      </c>
      <c r="L51" s="26">
        <v>87</v>
      </c>
      <c r="M51" s="24">
        <f t="shared" si="12"/>
        <v>-29.838709677419352</v>
      </c>
      <c r="N51" s="26">
        <v>70</v>
      </c>
      <c r="O51" s="24">
        <f t="shared" si="13"/>
        <v>-19.54022988505747</v>
      </c>
      <c r="P51" s="26">
        <v>84</v>
      </c>
      <c r="Q51" s="24">
        <f t="shared" si="14"/>
        <v>19.999999999999996</v>
      </c>
      <c r="R51" s="26">
        <v>101</v>
      </c>
      <c r="S51" s="25">
        <f t="shared" si="15"/>
        <v>20.238095238095234</v>
      </c>
    </row>
    <row r="52" spans="1:19" ht="9" customHeight="1">
      <c r="A52" s="20">
        <v>49</v>
      </c>
      <c r="B52" s="21" t="s">
        <v>51</v>
      </c>
      <c r="C52" s="22">
        <v>109</v>
      </c>
      <c r="D52" s="26">
        <v>121</v>
      </c>
      <c r="E52" s="24">
        <f t="shared" si="8"/>
        <v>11.009174311926607</v>
      </c>
      <c r="F52" s="26">
        <v>114</v>
      </c>
      <c r="G52" s="24">
        <f t="shared" si="9"/>
        <v>-5.785123966942152</v>
      </c>
      <c r="H52" s="26">
        <v>93</v>
      </c>
      <c r="I52" s="24">
        <f t="shared" si="10"/>
        <v>-18.42105263157895</v>
      </c>
      <c r="J52" s="26">
        <v>101</v>
      </c>
      <c r="K52" s="24">
        <f t="shared" si="11"/>
        <v>8.602150537634401</v>
      </c>
      <c r="L52" s="26">
        <v>124</v>
      </c>
      <c r="M52" s="24">
        <f t="shared" si="12"/>
        <v>22.77227722772277</v>
      </c>
      <c r="N52" s="26">
        <v>141</v>
      </c>
      <c r="O52" s="24">
        <f t="shared" si="13"/>
        <v>13.709677419354849</v>
      </c>
      <c r="P52" s="26">
        <v>124</v>
      </c>
      <c r="Q52" s="24">
        <f t="shared" si="14"/>
        <v>-12.056737588652478</v>
      </c>
      <c r="R52" s="26">
        <v>152</v>
      </c>
      <c r="S52" s="25">
        <f t="shared" si="15"/>
        <v>22.580645161290324</v>
      </c>
    </row>
    <row r="53" spans="1:19" ht="9" customHeight="1">
      <c r="A53" s="20">
        <v>50</v>
      </c>
      <c r="B53" s="32" t="s">
        <v>52</v>
      </c>
      <c r="C53" s="22">
        <v>57</v>
      </c>
      <c r="D53" s="26">
        <v>38</v>
      </c>
      <c r="E53" s="24">
        <f t="shared" si="8"/>
        <v>-33.333333333333336</v>
      </c>
      <c r="F53" s="26">
        <v>35</v>
      </c>
      <c r="G53" s="24">
        <f t="shared" si="9"/>
        <v>-7.8947368421052655</v>
      </c>
      <c r="H53" s="26">
        <v>57</v>
      </c>
      <c r="I53" s="24">
        <f t="shared" si="10"/>
        <v>62.857142857142854</v>
      </c>
      <c r="J53" s="26">
        <v>34</v>
      </c>
      <c r="K53" s="24">
        <f t="shared" si="11"/>
        <v>-40.35087719298246</v>
      </c>
      <c r="L53" s="26">
        <v>46</v>
      </c>
      <c r="M53" s="24">
        <f t="shared" si="12"/>
        <v>35.29411764705883</v>
      </c>
      <c r="N53" s="26">
        <v>41</v>
      </c>
      <c r="O53" s="24">
        <f t="shared" si="13"/>
        <v>-10.869565217391308</v>
      </c>
      <c r="P53" s="26">
        <v>37</v>
      </c>
      <c r="Q53" s="24">
        <f t="shared" si="14"/>
        <v>-9.756097560975608</v>
      </c>
      <c r="R53" s="26">
        <v>42</v>
      </c>
      <c r="S53" s="25">
        <f t="shared" si="15"/>
        <v>13.513513513513509</v>
      </c>
    </row>
    <row r="54" spans="1:19" s="34" customFormat="1" ht="9" customHeight="1">
      <c r="A54" s="20">
        <v>51</v>
      </c>
      <c r="B54" s="33" t="s">
        <v>53</v>
      </c>
      <c r="C54" s="22">
        <v>73</v>
      </c>
      <c r="D54" s="26">
        <v>108</v>
      </c>
      <c r="E54" s="24">
        <f t="shared" si="8"/>
        <v>47.94520547945205</v>
      </c>
      <c r="F54" s="26">
        <v>127</v>
      </c>
      <c r="G54" s="24">
        <f t="shared" si="9"/>
        <v>17.59259259259258</v>
      </c>
      <c r="H54" s="26">
        <v>98</v>
      </c>
      <c r="I54" s="24">
        <f t="shared" si="10"/>
        <v>-22.83464566929134</v>
      </c>
      <c r="J54" s="26">
        <v>79</v>
      </c>
      <c r="K54" s="24">
        <f t="shared" si="11"/>
        <v>-19.387755102040817</v>
      </c>
      <c r="L54" s="26">
        <v>93</v>
      </c>
      <c r="M54" s="24">
        <f t="shared" si="12"/>
        <v>17.721518987341778</v>
      </c>
      <c r="N54" s="26">
        <v>78</v>
      </c>
      <c r="O54" s="24">
        <f t="shared" si="13"/>
        <v>-16.129032258064512</v>
      </c>
      <c r="P54" s="26">
        <v>93</v>
      </c>
      <c r="Q54" s="24">
        <f t="shared" si="14"/>
        <v>19.23076923076923</v>
      </c>
      <c r="R54" s="26">
        <v>87</v>
      </c>
      <c r="S54" s="25">
        <f t="shared" si="15"/>
        <v>-6.451612903225811</v>
      </c>
    </row>
    <row r="55" spans="1:19" s="34" customFormat="1" ht="9" customHeight="1">
      <c r="A55" s="20">
        <v>52</v>
      </c>
      <c r="B55" s="33" t="s">
        <v>54</v>
      </c>
      <c r="C55" s="22">
        <v>23</v>
      </c>
      <c r="D55" s="26">
        <v>40</v>
      </c>
      <c r="E55" s="24">
        <f t="shared" si="8"/>
        <v>73.91304347826086</v>
      </c>
      <c r="F55" s="26">
        <v>41</v>
      </c>
      <c r="G55" s="24">
        <f t="shared" si="9"/>
        <v>2.499999999999991</v>
      </c>
      <c r="H55" s="26">
        <v>50</v>
      </c>
      <c r="I55" s="24">
        <f t="shared" si="10"/>
        <v>21.95121951219512</v>
      </c>
      <c r="J55" s="26">
        <v>27</v>
      </c>
      <c r="K55" s="24">
        <f t="shared" si="11"/>
        <v>-46</v>
      </c>
      <c r="L55" s="26">
        <v>31</v>
      </c>
      <c r="M55" s="24">
        <f t="shared" si="12"/>
        <v>14.814814814814813</v>
      </c>
      <c r="N55" s="26">
        <v>39</v>
      </c>
      <c r="O55" s="24">
        <f t="shared" si="13"/>
        <v>25.806451612903224</v>
      </c>
      <c r="P55" s="26">
        <v>34</v>
      </c>
      <c r="Q55" s="24">
        <f t="shared" si="14"/>
        <v>-12.82051282051282</v>
      </c>
      <c r="R55" s="26">
        <v>44</v>
      </c>
      <c r="S55" s="25">
        <f t="shared" si="15"/>
        <v>29.41176470588236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4320</v>
      </c>
      <c r="D57" s="39">
        <f>SUM(D5:D55)</f>
        <v>4203</v>
      </c>
      <c r="E57" s="40">
        <f>IF(D57&lt;&gt;".",IF(C57&lt;&gt;".",IF(C57&gt;0,(D57/C57-1)*100,"."),"."),".")</f>
        <v>-2.708333333333335</v>
      </c>
      <c r="F57" s="39">
        <f>SUM(F5:F55)</f>
        <v>4185</v>
      </c>
      <c r="G57" s="40">
        <f>IF(F57&lt;&gt;".",IF(D57&lt;&gt;".",IF(D57&gt;0,(F57/D57-1)*100,"."),"."),".")</f>
        <v>-0.4282655246252709</v>
      </c>
      <c r="H57" s="39">
        <f>SUM(H5:H55)</f>
        <v>3855</v>
      </c>
      <c r="I57" s="40">
        <f>IF(H57&lt;&gt;".",IF(F57&lt;&gt;".",IF(F57&gt;0,(H57/F57-1)*100,"."),"."),".")</f>
        <v>-7.885304659498205</v>
      </c>
      <c r="J57" s="39">
        <f>SUM(J5:J55)</f>
        <v>3697</v>
      </c>
      <c r="K57" s="40">
        <f>IF(J57&lt;&gt;".",IF(H57&lt;&gt;".",IF(H57&gt;0,(J57/H57-1)*100,"."),"."),".")</f>
        <v>-4.098573281452655</v>
      </c>
      <c r="L57" s="39">
        <f>SUM(L5:L55)</f>
        <v>3905</v>
      </c>
      <c r="M57" s="40">
        <f>IF(L57&lt;&gt;".",IF(J57&lt;&gt;".",IF(J57&gt;0,(L57/J57-1)*100,"."),"."),".")</f>
        <v>5.62618339193941</v>
      </c>
      <c r="N57" s="39">
        <f>SUM(N5:N55)</f>
        <v>3780</v>
      </c>
      <c r="O57" s="40">
        <f>IF(N57&lt;&gt;".",IF(L57&lt;&gt;".",IF(L57&gt;0,(N57/L57-1)*100,"."),"."),".")</f>
        <v>-3.201024327784896</v>
      </c>
      <c r="P57" s="39">
        <f>SUM(P5:P55)</f>
        <v>4108</v>
      </c>
      <c r="Q57" s="40">
        <f>IF(P57&lt;&gt;".",IF(N57&lt;&gt;".",IF(N57&gt;0,(P57/N57-1)*100,"."),"."),".")</f>
        <v>8.677248677248684</v>
      </c>
      <c r="R57" s="39">
        <f>SUM(R5:R55)</f>
        <v>4568</v>
      </c>
      <c r="S57" s="41">
        <f>IF(R57&lt;&gt;".",IF(P57&lt;&gt;".",IF(P57&gt;0,(R57/P57-1)*100,"."),"."),".")</f>
        <v>11.197663096397271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12.12.2007  12:00&amp;ROsnabrück</oddHeader>
    <oddFooter>&amp;R&amp;10Tabelle 35.2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7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1999</v>
      </c>
      <c r="D2" s="6">
        <v>2000</v>
      </c>
      <c r="E2" s="7" t="s">
        <v>1</v>
      </c>
      <c r="F2" s="6">
        <v>2001</v>
      </c>
      <c r="G2" s="7" t="s">
        <v>1</v>
      </c>
      <c r="H2" s="6">
        <v>2002</v>
      </c>
      <c r="I2" s="7" t="s">
        <v>1</v>
      </c>
      <c r="J2" s="6">
        <v>2003</v>
      </c>
      <c r="K2" s="7" t="s">
        <v>1</v>
      </c>
      <c r="L2" s="6">
        <v>2004</v>
      </c>
      <c r="M2" s="7" t="s">
        <v>1</v>
      </c>
      <c r="N2" s="6">
        <v>2005</v>
      </c>
      <c r="O2" s="7" t="s">
        <v>1</v>
      </c>
      <c r="P2" s="6">
        <v>2006</v>
      </c>
      <c r="Q2" s="7" t="s">
        <v>1</v>
      </c>
      <c r="R2" s="6">
        <v>2007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182</v>
      </c>
      <c r="D5" s="23">
        <v>168</v>
      </c>
      <c r="E5" s="24">
        <f aca="true" t="shared" si="0" ref="E5:E36">IF(D5&lt;&gt;".",IF(C5&lt;&gt;".",IF(C5&gt;0,(D5/C5-1)*100,"."),"."),".")</f>
        <v>-7.692307692307687</v>
      </c>
      <c r="F5" s="23">
        <v>153</v>
      </c>
      <c r="G5" s="24">
        <f aca="true" t="shared" si="1" ref="G5:G36">IF(F5&lt;&gt;".",IF(D5&lt;&gt;".",IF(D5&gt;0,(F5/D5-1)*100,"."),"."),".")</f>
        <v>-8.92857142857143</v>
      </c>
      <c r="H5" s="23">
        <v>158</v>
      </c>
      <c r="I5" s="24">
        <f aca="true" t="shared" si="2" ref="I5:I36">IF(H5&lt;&gt;".",IF(F5&lt;&gt;".",IF(F5&gt;0,(H5/F5-1)*100,"."),"."),".")</f>
        <v>3.267973856209161</v>
      </c>
      <c r="J5" s="23">
        <v>156</v>
      </c>
      <c r="K5" s="24">
        <f aca="true" t="shared" si="3" ref="K5:K36">IF(J5&lt;&gt;".",IF(H5&lt;&gt;".",IF(H5&gt;0,(J5/H5-1)*100,"."),"."),".")</f>
        <v>-1.2658227848101222</v>
      </c>
      <c r="L5" s="23">
        <v>182</v>
      </c>
      <c r="M5" s="24">
        <f aca="true" t="shared" si="4" ref="M5:M36">IF(L5&lt;&gt;".",IF(J5&lt;&gt;".",IF(J5&gt;0,(L5/J5-1)*100,"."),"."),".")</f>
        <v>16.666666666666675</v>
      </c>
      <c r="N5" s="23">
        <v>171</v>
      </c>
      <c r="O5" s="24">
        <f aca="true" t="shared" si="5" ref="O5:O36">IF(N5&lt;&gt;".",IF(L5&lt;&gt;".",IF(L5&gt;0,(N5/L5-1)*100,"."),"."),".")</f>
        <v>-6.043956043956045</v>
      </c>
      <c r="P5" s="23">
        <v>159</v>
      </c>
      <c r="Q5" s="24">
        <f aca="true" t="shared" si="6" ref="Q5:Q36">IF(P5&lt;&gt;".",IF(N5&lt;&gt;".",IF(N5&gt;0,(P5/N5-1)*100,"."),"."),".")</f>
        <v>-7.017543859649122</v>
      </c>
      <c r="R5" s="23">
        <v>185</v>
      </c>
      <c r="S5" s="25">
        <f aca="true" t="shared" si="7" ref="S5:S36">IF(R5&lt;&gt;".",IF(P5&lt;&gt;".",IF(P5&gt;0,(R5/P5-1)*100,"."),"."),".")</f>
        <v>16.35220125786163</v>
      </c>
    </row>
    <row r="6" spans="1:19" ht="9" customHeight="1">
      <c r="A6" s="20">
        <v>2</v>
      </c>
      <c r="B6" s="21" t="s">
        <v>5</v>
      </c>
      <c r="C6" s="22">
        <v>30</v>
      </c>
      <c r="D6" s="26">
        <v>31</v>
      </c>
      <c r="E6" s="24">
        <f t="shared" si="0"/>
        <v>3.3333333333333437</v>
      </c>
      <c r="F6" s="26">
        <v>35</v>
      </c>
      <c r="G6" s="24">
        <f t="shared" si="1"/>
        <v>12.903225806451623</v>
      </c>
      <c r="H6" s="26">
        <v>22</v>
      </c>
      <c r="I6" s="24">
        <f t="shared" si="2"/>
        <v>-37.142857142857146</v>
      </c>
      <c r="J6" s="26">
        <v>37</v>
      </c>
      <c r="K6" s="24">
        <f t="shared" si="3"/>
        <v>68.18181818181819</v>
      </c>
      <c r="L6" s="26">
        <v>43</v>
      </c>
      <c r="M6" s="24">
        <f t="shared" si="4"/>
        <v>16.216216216216207</v>
      </c>
      <c r="N6" s="26">
        <v>62</v>
      </c>
      <c r="O6" s="24">
        <f t="shared" si="5"/>
        <v>44.18604651162789</v>
      </c>
      <c r="P6" s="26">
        <v>43</v>
      </c>
      <c r="Q6" s="24">
        <f t="shared" si="6"/>
        <v>-30.645161290322577</v>
      </c>
      <c r="R6" s="26">
        <v>73</v>
      </c>
      <c r="S6" s="25">
        <f t="shared" si="7"/>
        <v>69.76744186046511</v>
      </c>
    </row>
    <row r="7" spans="1:19" ht="9" customHeight="1">
      <c r="A7" s="27">
        <v>3</v>
      </c>
      <c r="B7" s="28" t="s">
        <v>6</v>
      </c>
      <c r="C7" s="22">
        <v>121</v>
      </c>
      <c r="D7" s="26">
        <v>125</v>
      </c>
      <c r="E7" s="24">
        <f t="shared" si="0"/>
        <v>3.305785123966931</v>
      </c>
      <c r="F7" s="26">
        <v>110</v>
      </c>
      <c r="G7" s="24">
        <f t="shared" si="1"/>
        <v>-12</v>
      </c>
      <c r="H7" s="26">
        <v>108</v>
      </c>
      <c r="I7" s="24">
        <f t="shared" si="2"/>
        <v>-1.8181818181818188</v>
      </c>
      <c r="J7" s="26">
        <v>104</v>
      </c>
      <c r="K7" s="24">
        <f t="shared" si="3"/>
        <v>-3.703703703703709</v>
      </c>
      <c r="L7" s="26">
        <v>124</v>
      </c>
      <c r="M7" s="24">
        <f t="shared" si="4"/>
        <v>19.23076923076923</v>
      </c>
      <c r="N7" s="26">
        <v>103</v>
      </c>
      <c r="O7" s="24">
        <f t="shared" si="5"/>
        <v>-16.935483870967737</v>
      </c>
      <c r="P7" s="26">
        <v>105</v>
      </c>
      <c r="Q7" s="24">
        <f t="shared" si="6"/>
        <v>1.9417475728155331</v>
      </c>
      <c r="R7" s="26">
        <v>105</v>
      </c>
      <c r="S7" s="25">
        <f t="shared" si="7"/>
        <v>0</v>
      </c>
    </row>
    <row r="8" spans="1:19" ht="9" customHeight="1">
      <c r="A8" s="20">
        <v>4</v>
      </c>
      <c r="B8" s="21" t="s">
        <v>7</v>
      </c>
      <c r="C8" s="22">
        <v>69</v>
      </c>
      <c r="D8" s="26">
        <v>78</v>
      </c>
      <c r="E8" s="24">
        <f t="shared" si="0"/>
        <v>13.043478260869556</v>
      </c>
      <c r="F8" s="26">
        <v>82</v>
      </c>
      <c r="G8" s="24">
        <f t="shared" si="1"/>
        <v>5.128205128205132</v>
      </c>
      <c r="H8" s="26">
        <v>64</v>
      </c>
      <c r="I8" s="24">
        <f t="shared" si="2"/>
        <v>-21.95121951219512</v>
      </c>
      <c r="J8" s="26">
        <v>63</v>
      </c>
      <c r="K8" s="24">
        <f t="shared" si="3"/>
        <v>-1.5625</v>
      </c>
      <c r="L8" s="26">
        <v>67</v>
      </c>
      <c r="M8" s="24">
        <f t="shared" si="4"/>
        <v>6.349206349206349</v>
      </c>
      <c r="N8" s="26">
        <v>55</v>
      </c>
      <c r="O8" s="24">
        <f t="shared" si="5"/>
        <v>-17.910447761194025</v>
      </c>
      <c r="P8" s="26">
        <v>59</v>
      </c>
      <c r="Q8" s="24">
        <f t="shared" si="6"/>
        <v>7.272727272727275</v>
      </c>
      <c r="R8" s="26">
        <v>63</v>
      </c>
      <c r="S8" s="25">
        <f t="shared" si="7"/>
        <v>6.779661016949157</v>
      </c>
    </row>
    <row r="9" spans="1:19" ht="9" customHeight="1">
      <c r="A9" s="20">
        <v>5</v>
      </c>
      <c r="B9" s="21" t="s">
        <v>8</v>
      </c>
      <c r="C9" s="22">
        <v>78</v>
      </c>
      <c r="D9" s="26">
        <v>90</v>
      </c>
      <c r="E9" s="24">
        <f t="shared" si="0"/>
        <v>15.384615384615374</v>
      </c>
      <c r="F9" s="26">
        <v>98</v>
      </c>
      <c r="G9" s="24">
        <f t="shared" si="1"/>
        <v>8.888888888888879</v>
      </c>
      <c r="H9" s="26">
        <v>66</v>
      </c>
      <c r="I9" s="24">
        <f t="shared" si="2"/>
        <v>-32.6530612244898</v>
      </c>
      <c r="J9" s="26">
        <v>74</v>
      </c>
      <c r="K9" s="24">
        <f t="shared" si="3"/>
        <v>12.12121212121211</v>
      </c>
      <c r="L9" s="26">
        <v>83</v>
      </c>
      <c r="M9" s="24">
        <f t="shared" si="4"/>
        <v>12.162162162162172</v>
      </c>
      <c r="N9" s="26">
        <v>71</v>
      </c>
      <c r="O9" s="24">
        <f t="shared" si="5"/>
        <v>-14.457831325301207</v>
      </c>
      <c r="P9" s="26">
        <v>60</v>
      </c>
      <c r="Q9" s="24">
        <f t="shared" si="6"/>
        <v>-15.492957746478876</v>
      </c>
      <c r="R9" s="26">
        <v>74</v>
      </c>
      <c r="S9" s="25">
        <f t="shared" si="7"/>
        <v>23.33333333333334</v>
      </c>
    </row>
    <row r="10" spans="1:19" ht="9" customHeight="1">
      <c r="A10" s="20">
        <v>6</v>
      </c>
      <c r="B10" s="21" t="s">
        <v>9</v>
      </c>
      <c r="C10" s="22">
        <v>87</v>
      </c>
      <c r="D10" s="26">
        <v>69</v>
      </c>
      <c r="E10" s="24">
        <f t="shared" si="0"/>
        <v>-20.68965517241379</v>
      </c>
      <c r="F10" s="26">
        <v>64</v>
      </c>
      <c r="G10" s="24">
        <f t="shared" si="1"/>
        <v>-7.246376811594201</v>
      </c>
      <c r="H10" s="26">
        <v>62</v>
      </c>
      <c r="I10" s="24">
        <f t="shared" si="2"/>
        <v>-3.125</v>
      </c>
      <c r="J10" s="26">
        <v>64</v>
      </c>
      <c r="K10" s="24">
        <f t="shared" si="3"/>
        <v>3.2258064516129004</v>
      </c>
      <c r="L10" s="26">
        <v>64</v>
      </c>
      <c r="M10" s="24">
        <f t="shared" si="4"/>
        <v>0</v>
      </c>
      <c r="N10" s="26">
        <v>67</v>
      </c>
      <c r="O10" s="24">
        <f t="shared" si="5"/>
        <v>4.6875</v>
      </c>
      <c r="P10" s="26">
        <v>56</v>
      </c>
      <c r="Q10" s="24">
        <f t="shared" si="6"/>
        <v>-16.417910447761198</v>
      </c>
      <c r="R10" s="26">
        <v>80</v>
      </c>
      <c r="S10" s="25">
        <f t="shared" si="7"/>
        <v>42.85714285714286</v>
      </c>
    </row>
    <row r="11" spans="1:19" ht="9" customHeight="1">
      <c r="A11" s="20">
        <v>7</v>
      </c>
      <c r="B11" s="21" t="s">
        <v>10</v>
      </c>
      <c r="C11" s="22">
        <v>174</v>
      </c>
      <c r="D11" s="26">
        <v>150</v>
      </c>
      <c r="E11" s="24">
        <f t="shared" si="0"/>
        <v>-13.793103448275868</v>
      </c>
      <c r="F11" s="26">
        <v>140</v>
      </c>
      <c r="G11" s="24">
        <f t="shared" si="1"/>
        <v>-6.666666666666665</v>
      </c>
      <c r="H11" s="26">
        <v>134</v>
      </c>
      <c r="I11" s="24">
        <f t="shared" si="2"/>
        <v>-4.285714285714281</v>
      </c>
      <c r="J11" s="26">
        <v>150</v>
      </c>
      <c r="K11" s="24">
        <f t="shared" si="3"/>
        <v>11.940298507462677</v>
      </c>
      <c r="L11" s="26">
        <v>135</v>
      </c>
      <c r="M11" s="24">
        <f t="shared" si="4"/>
        <v>-9.999999999999998</v>
      </c>
      <c r="N11" s="26">
        <v>121</v>
      </c>
      <c r="O11" s="24">
        <f t="shared" si="5"/>
        <v>-10.370370370370374</v>
      </c>
      <c r="P11" s="26">
        <v>145</v>
      </c>
      <c r="Q11" s="24">
        <f t="shared" si="6"/>
        <v>19.834710743801654</v>
      </c>
      <c r="R11" s="26">
        <v>143</v>
      </c>
      <c r="S11" s="25">
        <f t="shared" si="7"/>
        <v>-1.379310344827589</v>
      </c>
    </row>
    <row r="12" spans="1:19" ht="9" customHeight="1">
      <c r="A12" s="20">
        <v>8</v>
      </c>
      <c r="B12" s="21" t="s">
        <v>11</v>
      </c>
      <c r="C12" s="22">
        <v>30</v>
      </c>
      <c r="D12" s="26">
        <v>29</v>
      </c>
      <c r="E12" s="24">
        <f t="shared" si="0"/>
        <v>-3.3333333333333326</v>
      </c>
      <c r="F12" s="26">
        <v>36</v>
      </c>
      <c r="G12" s="24">
        <f t="shared" si="1"/>
        <v>24.13793103448276</v>
      </c>
      <c r="H12" s="26">
        <v>30</v>
      </c>
      <c r="I12" s="24">
        <f t="shared" si="2"/>
        <v>-16.666666666666664</v>
      </c>
      <c r="J12" s="26">
        <v>37</v>
      </c>
      <c r="K12" s="24">
        <f t="shared" si="3"/>
        <v>23.33333333333334</v>
      </c>
      <c r="L12" s="26">
        <v>32</v>
      </c>
      <c r="M12" s="24">
        <f t="shared" si="4"/>
        <v>-13.513513513513509</v>
      </c>
      <c r="N12" s="26">
        <v>2</v>
      </c>
      <c r="O12" s="24">
        <f t="shared" si="5"/>
        <v>-93.75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81</v>
      </c>
      <c r="D13" s="26">
        <v>80</v>
      </c>
      <c r="E13" s="24">
        <f t="shared" si="0"/>
        <v>-1.2345679012345734</v>
      </c>
      <c r="F13" s="26">
        <v>78</v>
      </c>
      <c r="G13" s="24">
        <f t="shared" si="1"/>
        <v>-2.500000000000002</v>
      </c>
      <c r="H13" s="26">
        <v>73</v>
      </c>
      <c r="I13" s="24">
        <f t="shared" si="2"/>
        <v>-6.41025641025641</v>
      </c>
      <c r="J13" s="26">
        <v>71</v>
      </c>
      <c r="K13" s="24">
        <f t="shared" si="3"/>
        <v>-2.73972602739726</v>
      </c>
      <c r="L13" s="26">
        <v>68</v>
      </c>
      <c r="M13" s="24">
        <f t="shared" si="4"/>
        <v>-4.225352112676061</v>
      </c>
      <c r="N13" s="26">
        <v>63</v>
      </c>
      <c r="O13" s="24">
        <f t="shared" si="5"/>
        <v>-7.352941176470584</v>
      </c>
      <c r="P13" s="26">
        <v>69</v>
      </c>
      <c r="Q13" s="24">
        <f t="shared" si="6"/>
        <v>9.523809523809534</v>
      </c>
      <c r="R13" s="26">
        <v>71</v>
      </c>
      <c r="S13" s="25">
        <f t="shared" si="7"/>
        <v>2.898550724637672</v>
      </c>
    </row>
    <row r="14" spans="1:19" ht="9" customHeight="1">
      <c r="A14" s="20">
        <v>10</v>
      </c>
      <c r="B14" s="21" t="s">
        <v>13</v>
      </c>
      <c r="C14" s="22">
        <v>186</v>
      </c>
      <c r="D14" s="26">
        <v>176</v>
      </c>
      <c r="E14" s="24">
        <f t="shared" si="0"/>
        <v>-5.376344086021501</v>
      </c>
      <c r="F14" s="26">
        <v>158</v>
      </c>
      <c r="G14" s="24">
        <f t="shared" si="1"/>
        <v>-10.22727272727273</v>
      </c>
      <c r="H14" s="26">
        <v>152</v>
      </c>
      <c r="I14" s="24">
        <f t="shared" si="2"/>
        <v>-3.797468354430378</v>
      </c>
      <c r="J14" s="26">
        <v>140</v>
      </c>
      <c r="K14" s="24">
        <f t="shared" si="3"/>
        <v>-7.8947368421052655</v>
      </c>
      <c r="L14" s="26">
        <v>155</v>
      </c>
      <c r="M14" s="24">
        <f t="shared" si="4"/>
        <v>10.71428571428572</v>
      </c>
      <c r="N14" s="26">
        <v>136</v>
      </c>
      <c r="O14" s="24">
        <f t="shared" si="5"/>
        <v>-12.25806451612903</v>
      </c>
      <c r="P14" s="26">
        <v>141</v>
      </c>
      <c r="Q14" s="24">
        <f t="shared" si="6"/>
        <v>3.6764705882353033</v>
      </c>
      <c r="R14" s="26">
        <v>151</v>
      </c>
      <c r="S14" s="25">
        <f t="shared" si="7"/>
        <v>7.092198581560294</v>
      </c>
    </row>
    <row r="15" spans="1:19" ht="9" customHeight="1">
      <c r="A15" s="20">
        <v>11</v>
      </c>
      <c r="B15" s="21" t="s">
        <v>14</v>
      </c>
      <c r="C15" s="22">
        <v>77</v>
      </c>
      <c r="D15" s="26">
        <v>51</v>
      </c>
      <c r="E15" s="24">
        <f t="shared" si="0"/>
        <v>-33.76623376623377</v>
      </c>
      <c r="F15" s="26">
        <v>55</v>
      </c>
      <c r="G15" s="24">
        <f t="shared" si="1"/>
        <v>7.843137254901955</v>
      </c>
      <c r="H15" s="26">
        <v>60</v>
      </c>
      <c r="I15" s="24">
        <f t="shared" si="2"/>
        <v>9.090909090909083</v>
      </c>
      <c r="J15" s="26">
        <v>46</v>
      </c>
      <c r="K15" s="24">
        <f t="shared" si="3"/>
        <v>-23.33333333333333</v>
      </c>
      <c r="L15" s="26">
        <v>56</v>
      </c>
      <c r="M15" s="24">
        <f t="shared" si="4"/>
        <v>21.739130434782616</v>
      </c>
      <c r="N15" s="26">
        <v>45</v>
      </c>
      <c r="O15" s="24">
        <f t="shared" si="5"/>
        <v>-19.64285714285714</v>
      </c>
      <c r="P15" s="26">
        <v>43</v>
      </c>
      <c r="Q15" s="24">
        <f t="shared" si="6"/>
        <v>-4.444444444444439</v>
      </c>
      <c r="R15" s="26">
        <v>57</v>
      </c>
      <c r="S15" s="25">
        <f t="shared" si="7"/>
        <v>32.558139534883715</v>
      </c>
    </row>
    <row r="16" spans="1:19" ht="9" customHeight="1">
      <c r="A16" s="20">
        <v>12</v>
      </c>
      <c r="B16" s="21" t="s">
        <v>15</v>
      </c>
      <c r="C16" s="22">
        <v>56</v>
      </c>
      <c r="D16" s="26">
        <v>60</v>
      </c>
      <c r="E16" s="24">
        <f t="shared" si="0"/>
        <v>7.14285714285714</v>
      </c>
      <c r="F16" s="26">
        <v>53</v>
      </c>
      <c r="G16" s="24">
        <f t="shared" si="1"/>
        <v>-11.66666666666667</v>
      </c>
      <c r="H16" s="26">
        <v>51</v>
      </c>
      <c r="I16" s="24">
        <f t="shared" si="2"/>
        <v>-3.7735849056603765</v>
      </c>
      <c r="J16" s="26">
        <v>12</v>
      </c>
      <c r="K16" s="24">
        <f t="shared" si="3"/>
        <v>-76.47058823529412</v>
      </c>
      <c r="L16" s="26">
        <v>10</v>
      </c>
      <c r="M16" s="24">
        <f t="shared" si="4"/>
        <v>-16.666666666666664</v>
      </c>
      <c r="N16" s="26">
        <v>1</v>
      </c>
      <c r="O16" s="24">
        <f t="shared" si="5"/>
        <v>-90</v>
      </c>
      <c r="P16" s="26" t="s">
        <v>4</v>
      </c>
      <c r="Q16" s="24" t="str">
        <f t="shared" si="6"/>
        <v>.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 t="s">
        <v>4</v>
      </c>
      <c r="D17" s="26" t="s">
        <v>4</v>
      </c>
      <c r="E17" s="24" t="str">
        <f t="shared" si="0"/>
        <v>.</v>
      </c>
      <c r="F17" s="26" t="s">
        <v>4</v>
      </c>
      <c r="G17" s="24" t="str">
        <f t="shared" si="1"/>
        <v>.</v>
      </c>
      <c r="H17" s="26">
        <v>7</v>
      </c>
      <c r="I17" s="24" t="str">
        <f t="shared" si="2"/>
        <v>.</v>
      </c>
      <c r="J17" s="26">
        <v>21</v>
      </c>
      <c r="K17" s="24">
        <f t="shared" si="3"/>
        <v>200</v>
      </c>
      <c r="L17" s="26">
        <v>25</v>
      </c>
      <c r="M17" s="24">
        <f t="shared" si="4"/>
        <v>19.047619047619047</v>
      </c>
      <c r="N17" s="26">
        <v>18</v>
      </c>
      <c r="O17" s="24">
        <f t="shared" si="5"/>
        <v>-28.000000000000004</v>
      </c>
      <c r="P17" s="26">
        <v>20</v>
      </c>
      <c r="Q17" s="24">
        <f t="shared" si="6"/>
        <v>11.111111111111116</v>
      </c>
      <c r="R17" s="26">
        <v>20</v>
      </c>
      <c r="S17" s="25">
        <f t="shared" si="7"/>
        <v>0</v>
      </c>
    </row>
    <row r="18" spans="1:19" ht="9" customHeight="1">
      <c r="A18" s="20">
        <v>14</v>
      </c>
      <c r="B18" s="21" t="s">
        <v>17</v>
      </c>
      <c r="C18" s="22">
        <v>74</v>
      </c>
      <c r="D18" s="26">
        <v>84</v>
      </c>
      <c r="E18" s="24">
        <f t="shared" si="0"/>
        <v>13.513513513513509</v>
      </c>
      <c r="F18" s="26">
        <v>76</v>
      </c>
      <c r="G18" s="24">
        <f t="shared" si="1"/>
        <v>-9.523809523809524</v>
      </c>
      <c r="H18" s="26">
        <v>54</v>
      </c>
      <c r="I18" s="24">
        <f t="shared" si="2"/>
        <v>-28.947368421052634</v>
      </c>
      <c r="J18" s="26">
        <v>60</v>
      </c>
      <c r="K18" s="24">
        <f t="shared" si="3"/>
        <v>11.111111111111116</v>
      </c>
      <c r="L18" s="26">
        <v>63</v>
      </c>
      <c r="M18" s="24">
        <f t="shared" si="4"/>
        <v>5.000000000000004</v>
      </c>
      <c r="N18" s="26">
        <v>44</v>
      </c>
      <c r="O18" s="24">
        <f t="shared" si="5"/>
        <v>-30.15873015873016</v>
      </c>
      <c r="P18" s="26">
        <v>65</v>
      </c>
      <c r="Q18" s="24">
        <f t="shared" si="6"/>
        <v>47.72727272727273</v>
      </c>
      <c r="R18" s="26">
        <v>56</v>
      </c>
      <c r="S18" s="25">
        <f t="shared" si="7"/>
        <v>-13.846153846153841</v>
      </c>
    </row>
    <row r="19" spans="1:19" ht="9" customHeight="1">
      <c r="A19" s="20">
        <v>15</v>
      </c>
      <c r="B19" s="21" t="s">
        <v>18</v>
      </c>
      <c r="C19" s="22">
        <v>2</v>
      </c>
      <c r="D19" s="26">
        <v>3</v>
      </c>
      <c r="E19" s="24">
        <f t="shared" si="0"/>
        <v>50</v>
      </c>
      <c r="F19" s="26">
        <v>5</v>
      </c>
      <c r="G19" s="24">
        <f t="shared" si="1"/>
        <v>66.66666666666667</v>
      </c>
      <c r="H19" s="26">
        <v>2</v>
      </c>
      <c r="I19" s="24">
        <f t="shared" si="2"/>
        <v>-60</v>
      </c>
      <c r="J19" s="26">
        <v>5</v>
      </c>
      <c r="K19" s="24">
        <f t="shared" si="3"/>
        <v>150</v>
      </c>
      <c r="L19" s="26">
        <v>3</v>
      </c>
      <c r="M19" s="24">
        <f t="shared" si="4"/>
        <v>-40</v>
      </c>
      <c r="N19" s="26">
        <v>4</v>
      </c>
      <c r="O19" s="24">
        <f t="shared" si="5"/>
        <v>33.33333333333333</v>
      </c>
      <c r="P19" s="26">
        <v>2</v>
      </c>
      <c r="Q19" s="24">
        <f t="shared" si="6"/>
        <v>-50</v>
      </c>
      <c r="R19" s="26">
        <v>5</v>
      </c>
      <c r="S19" s="25">
        <f t="shared" si="7"/>
        <v>150</v>
      </c>
    </row>
    <row r="20" spans="1:19" ht="9" customHeight="1">
      <c r="A20" s="20">
        <v>17</v>
      </c>
      <c r="B20" s="21" t="s">
        <v>19</v>
      </c>
      <c r="C20" s="22">
        <v>83</v>
      </c>
      <c r="D20" s="26">
        <v>80</v>
      </c>
      <c r="E20" s="24">
        <f t="shared" si="0"/>
        <v>-3.6144578313253017</v>
      </c>
      <c r="F20" s="26">
        <v>74</v>
      </c>
      <c r="G20" s="24">
        <f t="shared" si="1"/>
        <v>-7.499999999999996</v>
      </c>
      <c r="H20" s="26">
        <v>60</v>
      </c>
      <c r="I20" s="24">
        <f t="shared" si="2"/>
        <v>-18.918918918918916</v>
      </c>
      <c r="J20" s="26">
        <v>68</v>
      </c>
      <c r="K20" s="24">
        <f t="shared" si="3"/>
        <v>13.33333333333333</v>
      </c>
      <c r="L20" s="26">
        <v>71</v>
      </c>
      <c r="M20" s="24">
        <f t="shared" si="4"/>
        <v>4.4117647058823595</v>
      </c>
      <c r="N20" s="26">
        <v>81</v>
      </c>
      <c r="O20" s="24">
        <f t="shared" si="5"/>
        <v>14.084507042253524</v>
      </c>
      <c r="P20" s="26">
        <v>74</v>
      </c>
      <c r="Q20" s="24">
        <f t="shared" si="6"/>
        <v>-8.64197530864198</v>
      </c>
      <c r="R20" s="26">
        <v>82</v>
      </c>
      <c r="S20" s="25">
        <f t="shared" si="7"/>
        <v>10.81081081081081</v>
      </c>
    </row>
    <row r="21" spans="1:19" ht="9" customHeight="1">
      <c r="A21" s="20">
        <v>18</v>
      </c>
      <c r="B21" s="21" t="s">
        <v>20</v>
      </c>
      <c r="C21" s="22">
        <v>16</v>
      </c>
      <c r="D21" s="26">
        <v>15</v>
      </c>
      <c r="E21" s="24">
        <f t="shared" si="0"/>
        <v>-6.25</v>
      </c>
      <c r="F21" s="26">
        <v>13</v>
      </c>
      <c r="G21" s="24">
        <f t="shared" si="1"/>
        <v>-13.33333333333333</v>
      </c>
      <c r="H21" s="26">
        <v>19</v>
      </c>
      <c r="I21" s="24">
        <f t="shared" si="2"/>
        <v>46.153846153846146</v>
      </c>
      <c r="J21" s="26">
        <v>9</v>
      </c>
      <c r="K21" s="24">
        <f t="shared" si="3"/>
        <v>-52.63157894736843</v>
      </c>
      <c r="L21" s="26">
        <v>11</v>
      </c>
      <c r="M21" s="24">
        <f t="shared" si="4"/>
        <v>22.222222222222232</v>
      </c>
      <c r="N21" s="26">
        <v>7</v>
      </c>
      <c r="O21" s="24">
        <f t="shared" si="5"/>
        <v>-36.36363636363637</v>
      </c>
      <c r="P21" s="26">
        <v>12</v>
      </c>
      <c r="Q21" s="24">
        <f t="shared" si="6"/>
        <v>71.42857142857142</v>
      </c>
      <c r="R21" s="26">
        <v>19</v>
      </c>
      <c r="S21" s="25">
        <f t="shared" si="7"/>
        <v>58.33333333333333</v>
      </c>
    </row>
    <row r="22" spans="1:19" ht="9" customHeight="1">
      <c r="A22" s="20">
        <v>19</v>
      </c>
      <c r="B22" s="21" t="s">
        <v>21</v>
      </c>
      <c r="C22" s="22">
        <v>40</v>
      </c>
      <c r="D22" s="26">
        <v>36</v>
      </c>
      <c r="E22" s="24">
        <f t="shared" si="0"/>
        <v>-9.999999999999998</v>
      </c>
      <c r="F22" s="26">
        <v>48</v>
      </c>
      <c r="G22" s="24">
        <f t="shared" si="1"/>
        <v>33.33333333333333</v>
      </c>
      <c r="H22" s="26">
        <v>48</v>
      </c>
      <c r="I22" s="24">
        <f t="shared" si="2"/>
        <v>0</v>
      </c>
      <c r="J22" s="26">
        <v>44</v>
      </c>
      <c r="K22" s="24">
        <f t="shared" si="3"/>
        <v>-8.333333333333337</v>
      </c>
      <c r="L22" s="26">
        <v>45</v>
      </c>
      <c r="M22" s="24">
        <f t="shared" si="4"/>
        <v>2.2727272727272707</v>
      </c>
      <c r="N22" s="26">
        <v>48</v>
      </c>
      <c r="O22" s="24">
        <f t="shared" si="5"/>
        <v>6.666666666666665</v>
      </c>
      <c r="P22" s="26">
        <v>38</v>
      </c>
      <c r="Q22" s="24">
        <f t="shared" si="6"/>
        <v>-20.833333333333336</v>
      </c>
      <c r="R22" s="26">
        <v>48</v>
      </c>
      <c r="S22" s="25">
        <f t="shared" si="7"/>
        <v>26.315789473684205</v>
      </c>
    </row>
    <row r="23" spans="1:19" ht="9" customHeight="1">
      <c r="A23" s="20">
        <v>20</v>
      </c>
      <c r="B23" s="21" t="s">
        <v>22</v>
      </c>
      <c r="C23" s="22">
        <v>17</v>
      </c>
      <c r="D23" s="26">
        <v>18</v>
      </c>
      <c r="E23" s="24">
        <f t="shared" si="0"/>
        <v>5.882352941176472</v>
      </c>
      <c r="F23" s="26">
        <v>17</v>
      </c>
      <c r="G23" s="24">
        <f t="shared" si="1"/>
        <v>-5.555555555555558</v>
      </c>
      <c r="H23" s="26">
        <v>16</v>
      </c>
      <c r="I23" s="24">
        <f t="shared" si="2"/>
        <v>-5.882352941176472</v>
      </c>
      <c r="J23" s="26">
        <v>12</v>
      </c>
      <c r="K23" s="24">
        <f t="shared" si="3"/>
        <v>-25</v>
      </c>
      <c r="L23" s="26">
        <v>14</v>
      </c>
      <c r="M23" s="24">
        <f t="shared" si="4"/>
        <v>16.666666666666675</v>
      </c>
      <c r="N23" s="26">
        <v>1</v>
      </c>
      <c r="O23" s="24">
        <f t="shared" si="5"/>
        <v>-92.85714285714286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2</v>
      </c>
      <c r="D24" s="26">
        <v>2</v>
      </c>
      <c r="E24" s="24">
        <f t="shared" si="0"/>
        <v>0</v>
      </c>
      <c r="F24" s="26">
        <v>1</v>
      </c>
      <c r="G24" s="24">
        <f t="shared" si="1"/>
        <v>-50</v>
      </c>
      <c r="H24" s="26">
        <v>2</v>
      </c>
      <c r="I24" s="24">
        <f t="shared" si="2"/>
        <v>100</v>
      </c>
      <c r="J24" s="26">
        <v>2</v>
      </c>
      <c r="K24" s="24">
        <f t="shared" si="3"/>
        <v>0</v>
      </c>
      <c r="L24" s="26">
        <v>3</v>
      </c>
      <c r="M24" s="24">
        <f t="shared" si="4"/>
        <v>50</v>
      </c>
      <c r="N24" s="26">
        <v>3</v>
      </c>
      <c r="O24" s="24">
        <f t="shared" si="5"/>
        <v>0</v>
      </c>
      <c r="P24" s="26">
        <v>3</v>
      </c>
      <c r="Q24" s="24">
        <f t="shared" si="6"/>
        <v>0</v>
      </c>
      <c r="R24" s="26">
        <v>6</v>
      </c>
      <c r="S24" s="25">
        <f t="shared" si="7"/>
        <v>100</v>
      </c>
    </row>
    <row r="25" spans="1:19" ht="9" customHeight="1">
      <c r="A25" s="20">
        <v>22</v>
      </c>
      <c r="B25" s="21" t="s">
        <v>24</v>
      </c>
      <c r="C25" s="22">
        <v>61</v>
      </c>
      <c r="D25" s="26">
        <v>67</v>
      </c>
      <c r="E25" s="24">
        <f t="shared" si="0"/>
        <v>9.836065573770503</v>
      </c>
      <c r="F25" s="26">
        <v>53</v>
      </c>
      <c r="G25" s="24">
        <f t="shared" si="1"/>
        <v>-20.895522388059707</v>
      </c>
      <c r="H25" s="26">
        <v>58</v>
      </c>
      <c r="I25" s="24">
        <f t="shared" si="2"/>
        <v>9.433962264150942</v>
      </c>
      <c r="J25" s="26">
        <v>53</v>
      </c>
      <c r="K25" s="24">
        <f t="shared" si="3"/>
        <v>-8.62068965517241</v>
      </c>
      <c r="L25" s="26">
        <v>57</v>
      </c>
      <c r="M25" s="24">
        <f t="shared" si="4"/>
        <v>7.547169811320753</v>
      </c>
      <c r="N25" s="26">
        <v>49</v>
      </c>
      <c r="O25" s="24">
        <f t="shared" si="5"/>
        <v>-14.035087719298245</v>
      </c>
      <c r="P25" s="26">
        <v>53</v>
      </c>
      <c r="Q25" s="24">
        <f t="shared" si="6"/>
        <v>8.163265306122458</v>
      </c>
      <c r="R25" s="26">
        <v>63</v>
      </c>
      <c r="S25" s="25">
        <f t="shared" si="7"/>
        <v>18.867924528301884</v>
      </c>
    </row>
    <row r="26" spans="1:19" ht="9" customHeight="1">
      <c r="A26" s="20">
        <v>23</v>
      </c>
      <c r="B26" s="21" t="s">
        <v>25</v>
      </c>
      <c r="C26" s="22">
        <v>57</v>
      </c>
      <c r="D26" s="26">
        <v>57</v>
      </c>
      <c r="E26" s="24">
        <f t="shared" si="0"/>
        <v>0</v>
      </c>
      <c r="F26" s="26">
        <v>55</v>
      </c>
      <c r="G26" s="24">
        <f t="shared" si="1"/>
        <v>-3.508771929824561</v>
      </c>
      <c r="H26" s="26">
        <v>60</v>
      </c>
      <c r="I26" s="24">
        <f t="shared" si="2"/>
        <v>9.090909090909083</v>
      </c>
      <c r="J26" s="26">
        <v>76</v>
      </c>
      <c r="K26" s="24">
        <f t="shared" si="3"/>
        <v>26.66666666666666</v>
      </c>
      <c r="L26" s="26">
        <v>60</v>
      </c>
      <c r="M26" s="24">
        <f t="shared" si="4"/>
        <v>-21.052631578947366</v>
      </c>
      <c r="N26" s="26">
        <v>73</v>
      </c>
      <c r="O26" s="24">
        <f t="shared" si="5"/>
        <v>21.666666666666657</v>
      </c>
      <c r="P26" s="26">
        <v>69</v>
      </c>
      <c r="Q26" s="24">
        <f t="shared" si="6"/>
        <v>-5.47945205479452</v>
      </c>
      <c r="R26" s="26">
        <v>74</v>
      </c>
      <c r="S26" s="25">
        <f t="shared" si="7"/>
        <v>7.246376811594213</v>
      </c>
    </row>
    <row r="27" spans="1:19" ht="9" customHeight="1">
      <c r="A27" s="20">
        <v>24</v>
      </c>
      <c r="B27" s="21" t="s">
        <v>26</v>
      </c>
      <c r="C27" s="22">
        <v>55</v>
      </c>
      <c r="D27" s="26">
        <v>37</v>
      </c>
      <c r="E27" s="24">
        <f t="shared" si="0"/>
        <v>-32.72727272727273</v>
      </c>
      <c r="F27" s="26">
        <v>38</v>
      </c>
      <c r="G27" s="24">
        <f t="shared" si="1"/>
        <v>2.7027027027026973</v>
      </c>
      <c r="H27" s="26">
        <v>48</v>
      </c>
      <c r="I27" s="24">
        <f t="shared" si="2"/>
        <v>26.315789473684205</v>
      </c>
      <c r="J27" s="26">
        <v>87</v>
      </c>
      <c r="K27" s="24">
        <f t="shared" si="3"/>
        <v>81.25</v>
      </c>
      <c r="L27" s="26">
        <v>91</v>
      </c>
      <c r="M27" s="24">
        <f t="shared" si="4"/>
        <v>4.597701149425282</v>
      </c>
      <c r="N27" s="26">
        <v>72</v>
      </c>
      <c r="O27" s="24">
        <f t="shared" si="5"/>
        <v>-20.879120879120883</v>
      </c>
      <c r="P27" s="26">
        <v>81</v>
      </c>
      <c r="Q27" s="24">
        <f t="shared" si="6"/>
        <v>12.5</v>
      </c>
      <c r="R27" s="26">
        <v>77</v>
      </c>
      <c r="S27" s="25">
        <f t="shared" si="7"/>
        <v>-4.938271604938271</v>
      </c>
    </row>
    <row r="28" spans="1:19" s="31" customFormat="1" ht="9" customHeight="1">
      <c r="A28" s="20">
        <v>25</v>
      </c>
      <c r="B28" s="21" t="s">
        <v>27</v>
      </c>
      <c r="C28" s="29">
        <v>9</v>
      </c>
      <c r="D28" s="30">
        <v>15</v>
      </c>
      <c r="E28" s="24">
        <f t="shared" si="0"/>
        <v>66.66666666666667</v>
      </c>
      <c r="F28" s="30">
        <v>7</v>
      </c>
      <c r="G28" s="24">
        <f t="shared" si="1"/>
        <v>-53.333333333333336</v>
      </c>
      <c r="H28" s="30">
        <v>11</v>
      </c>
      <c r="I28" s="24">
        <f t="shared" si="2"/>
        <v>57.14285714285714</v>
      </c>
      <c r="J28" s="30">
        <v>10</v>
      </c>
      <c r="K28" s="24">
        <f t="shared" si="3"/>
        <v>-9.090909090909093</v>
      </c>
      <c r="L28" s="30">
        <v>11</v>
      </c>
      <c r="M28" s="24">
        <f t="shared" si="4"/>
        <v>10.000000000000009</v>
      </c>
      <c r="N28" s="30">
        <v>11</v>
      </c>
      <c r="O28" s="24">
        <f t="shared" si="5"/>
        <v>0</v>
      </c>
      <c r="P28" s="30">
        <v>7</v>
      </c>
      <c r="Q28" s="24">
        <f t="shared" si="6"/>
        <v>-36.36363636363637</v>
      </c>
      <c r="R28" s="30">
        <v>5</v>
      </c>
      <c r="S28" s="25">
        <f t="shared" si="7"/>
        <v>-28.57142857142857</v>
      </c>
    </row>
    <row r="29" spans="1:19" ht="9" customHeight="1">
      <c r="A29" s="20">
        <v>26</v>
      </c>
      <c r="B29" s="21" t="s">
        <v>28</v>
      </c>
      <c r="C29" s="22">
        <v>26</v>
      </c>
      <c r="D29" s="26">
        <v>25</v>
      </c>
      <c r="E29" s="24">
        <f t="shared" si="0"/>
        <v>-3.8461538461538436</v>
      </c>
      <c r="F29" s="26">
        <v>24</v>
      </c>
      <c r="G29" s="24">
        <f t="shared" si="1"/>
        <v>-4.0000000000000036</v>
      </c>
      <c r="H29" s="26">
        <v>21</v>
      </c>
      <c r="I29" s="24">
        <f t="shared" si="2"/>
        <v>-12.5</v>
      </c>
      <c r="J29" s="26">
        <v>16</v>
      </c>
      <c r="K29" s="24">
        <f t="shared" si="3"/>
        <v>-23.809523809523814</v>
      </c>
      <c r="L29" s="26">
        <v>14</v>
      </c>
      <c r="M29" s="24">
        <f t="shared" si="4"/>
        <v>-12.5</v>
      </c>
      <c r="N29" s="26">
        <v>12</v>
      </c>
      <c r="O29" s="24">
        <f t="shared" si="5"/>
        <v>-14.28571428571429</v>
      </c>
      <c r="P29" s="26">
        <v>12</v>
      </c>
      <c r="Q29" s="24">
        <f t="shared" si="6"/>
        <v>0</v>
      </c>
      <c r="R29" s="26">
        <v>12</v>
      </c>
      <c r="S29" s="25">
        <f t="shared" si="7"/>
        <v>0</v>
      </c>
    </row>
    <row r="30" spans="1:19" ht="9" customHeight="1">
      <c r="A30" s="20">
        <v>27</v>
      </c>
      <c r="B30" s="21" t="s">
        <v>29</v>
      </c>
      <c r="C30" s="22" t="s">
        <v>4</v>
      </c>
      <c r="D30" s="26">
        <v>0</v>
      </c>
      <c r="E30" s="24" t="str">
        <f t="shared" si="0"/>
        <v>.</v>
      </c>
      <c r="F30" s="26">
        <v>0</v>
      </c>
      <c r="G30" s="24" t="str">
        <f t="shared" si="1"/>
        <v>.</v>
      </c>
      <c r="H30" s="26">
        <v>0</v>
      </c>
      <c r="I30" s="24" t="str">
        <f t="shared" si="2"/>
        <v>.</v>
      </c>
      <c r="J30" s="26">
        <v>0</v>
      </c>
      <c r="K30" s="24" t="str">
        <f t="shared" si="3"/>
        <v>.</v>
      </c>
      <c r="L30" s="26">
        <v>0</v>
      </c>
      <c r="M30" s="24" t="str">
        <f t="shared" si="4"/>
        <v>.</v>
      </c>
      <c r="N30" s="26">
        <v>0</v>
      </c>
      <c r="O30" s="24" t="str">
        <f t="shared" si="5"/>
        <v>.</v>
      </c>
      <c r="P30" s="26">
        <v>0</v>
      </c>
      <c r="Q30" s="24" t="str">
        <f t="shared" si="6"/>
        <v>.</v>
      </c>
      <c r="R30" s="26">
        <v>0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20</v>
      </c>
      <c r="D31" s="26">
        <v>25</v>
      </c>
      <c r="E31" s="24">
        <f t="shared" si="0"/>
        <v>25</v>
      </c>
      <c r="F31" s="26">
        <v>32</v>
      </c>
      <c r="G31" s="24">
        <f t="shared" si="1"/>
        <v>28.000000000000004</v>
      </c>
      <c r="H31" s="26">
        <v>35</v>
      </c>
      <c r="I31" s="24">
        <f t="shared" si="2"/>
        <v>9.375</v>
      </c>
      <c r="J31" s="26">
        <v>30</v>
      </c>
      <c r="K31" s="24">
        <f t="shared" si="3"/>
        <v>-14.28571428571429</v>
      </c>
      <c r="L31" s="26">
        <v>32</v>
      </c>
      <c r="M31" s="24">
        <f t="shared" si="4"/>
        <v>6.666666666666665</v>
      </c>
      <c r="N31" s="26">
        <v>24</v>
      </c>
      <c r="O31" s="24">
        <f t="shared" si="5"/>
        <v>-25</v>
      </c>
      <c r="P31" s="26">
        <v>31</v>
      </c>
      <c r="Q31" s="24">
        <f t="shared" si="6"/>
        <v>29.166666666666675</v>
      </c>
      <c r="R31" s="26">
        <v>54</v>
      </c>
      <c r="S31" s="25">
        <f t="shared" si="7"/>
        <v>74.19354838709677</v>
      </c>
    </row>
    <row r="32" spans="1:19" ht="9" customHeight="1">
      <c r="A32" s="20">
        <v>29</v>
      </c>
      <c r="B32" s="21" t="s">
        <v>31</v>
      </c>
      <c r="C32" s="22">
        <v>80</v>
      </c>
      <c r="D32" s="26">
        <v>116</v>
      </c>
      <c r="E32" s="24">
        <f t="shared" si="0"/>
        <v>44.99999999999999</v>
      </c>
      <c r="F32" s="26">
        <v>106</v>
      </c>
      <c r="G32" s="24">
        <f t="shared" si="1"/>
        <v>-8.62068965517241</v>
      </c>
      <c r="H32" s="26">
        <v>88</v>
      </c>
      <c r="I32" s="24">
        <f t="shared" si="2"/>
        <v>-16.981132075471695</v>
      </c>
      <c r="J32" s="26">
        <v>69</v>
      </c>
      <c r="K32" s="24">
        <f t="shared" si="3"/>
        <v>-21.590909090909093</v>
      </c>
      <c r="L32" s="26">
        <v>98</v>
      </c>
      <c r="M32" s="24">
        <f t="shared" si="4"/>
        <v>42.02898550724639</v>
      </c>
      <c r="N32" s="26">
        <v>87</v>
      </c>
      <c r="O32" s="24">
        <f t="shared" si="5"/>
        <v>-11.22448979591837</v>
      </c>
      <c r="P32" s="26">
        <v>80</v>
      </c>
      <c r="Q32" s="24">
        <f t="shared" si="6"/>
        <v>-8.045977011494255</v>
      </c>
      <c r="R32" s="26">
        <v>86</v>
      </c>
      <c r="S32" s="25">
        <f t="shared" si="7"/>
        <v>7.499999999999996</v>
      </c>
    </row>
    <row r="33" spans="1:19" ht="9" customHeight="1">
      <c r="A33" s="20">
        <v>30</v>
      </c>
      <c r="B33" s="21" t="s">
        <v>32</v>
      </c>
      <c r="C33" s="22">
        <v>7</v>
      </c>
      <c r="D33" s="26">
        <v>5</v>
      </c>
      <c r="E33" s="24">
        <f t="shared" si="0"/>
        <v>-28.57142857142857</v>
      </c>
      <c r="F33" s="26">
        <v>6</v>
      </c>
      <c r="G33" s="24">
        <f t="shared" si="1"/>
        <v>19.999999999999996</v>
      </c>
      <c r="H33" s="26">
        <v>7</v>
      </c>
      <c r="I33" s="24">
        <f t="shared" si="2"/>
        <v>16.666666666666675</v>
      </c>
      <c r="J33" s="26">
        <v>6</v>
      </c>
      <c r="K33" s="24">
        <f t="shared" si="3"/>
        <v>-14.28571428571429</v>
      </c>
      <c r="L33" s="26">
        <v>32</v>
      </c>
      <c r="M33" s="24">
        <f t="shared" si="4"/>
        <v>433.3333333333333</v>
      </c>
      <c r="N33" s="26">
        <v>33</v>
      </c>
      <c r="O33" s="24">
        <f t="shared" si="5"/>
        <v>3.125</v>
      </c>
      <c r="P33" s="26">
        <v>25</v>
      </c>
      <c r="Q33" s="24">
        <f t="shared" si="6"/>
        <v>-24.242424242424242</v>
      </c>
      <c r="R33" s="26">
        <v>35</v>
      </c>
      <c r="S33" s="25">
        <f t="shared" si="7"/>
        <v>39.99999999999999</v>
      </c>
    </row>
    <row r="34" spans="1:19" ht="9" customHeight="1">
      <c r="A34" s="20">
        <v>31</v>
      </c>
      <c r="B34" s="21" t="s">
        <v>33</v>
      </c>
      <c r="C34" s="22">
        <v>104</v>
      </c>
      <c r="D34" s="26">
        <v>110</v>
      </c>
      <c r="E34" s="24">
        <f t="shared" si="0"/>
        <v>5.769230769230771</v>
      </c>
      <c r="F34" s="26">
        <v>126</v>
      </c>
      <c r="G34" s="24">
        <f t="shared" si="1"/>
        <v>14.54545454545455</v>
      </c>
      <c r="H34" s="26">
        <v>116</v>
      </c>
      <c r="I34" s="24">
        <f t="shared" si="2"/>
        <v>-7.936507936507942</v>
      </c>
      <c r="J34" s="26">
        <v>108</v>
      </c>
      <c r="K34" s="24">
        <f t="shared" si="3"/>
        <v>-6.896551724137934</v>
      </c>
      <c r="L34" s="26">
        <v>109</v>
      </c>
      <c r="M34" s="24">
        <f t="shared" si="4"/>
        <v>0.92592592592593</v>
      </c>
      <c r="N34" s="26">
        <v>139</v>
      </c>
      <c r="O34" s="24">
        <f t="shared" si="5"/>
        <v>27.522935779816503</v>
      </c>
      <c r="P34" s="26">
        <v>162</v>
      </c>
      <c r="Q34" s="24">
        <f t="shared" si="6"/>
        <v>16.546762589928065</v>
      </c>
      <c r="R34" s="26">
        <v>163</v>
      </c>
      <c r="S34" s="25">
        <f t="shared" si="7"/>
        <v>0.6172839506172867</v>
      </c>
    </row>
    <row r="35" spans="1:19" ht="9" customHeight="1">
      <c r="A35" s="20">
        <v>32</v>
      </c>
      <c r="B35" s="21" t="s">
        <v>34</v>
      </c>
      <c r="C35" s="22">
        <v>89</v>
      </c>
      <c r="D35" s="26">
        <v>96</v>
      </c>
      <c r="E35" s="24">
        <f t="shared" si="0"/>
        <v>7.86516853932584</v>
      </c>
      <c r="F35" s="26">
        <v>103</v>
      </c>
      <c r="G35" s="24">
        <f t="shared" si="1"/>
        <v>7.291666666666674</v>
      </c>
      <c r="H35" s="26">
        <v>106</v>
      </c>
      <c r="I35" s="24">
        <f t="shared" si="2"/>
        <v>2.9126213592232997</v>
      </c>
      <c r="J35" s="26">
        <v>99</v>
      </c>
      <c r="K35" s="24">
        <f t="shared" si="3"/>
        <v>-6.6037735849056585</v>
      </c>
      <c r="L35" s="26">
        <v>113</v>
      </c>
      <c r="M35" s="24">
        <f t="shared" si="4"/>
        <v>14.141414141414144</v>
      </c>
      <c r="N35" s="26">
        <v>104</v>
      </c>
      <c r="O35" s="24">
        <f t="shared" si="5"/>
        <v>-7.964601769911505</v>
      </c>
      <c r="P35" s="26">
        <v>134</v>
      </c>
      <c r="Q35" s="24">
        <f t="shared" si="6"/>
        <v>28.846153846153854</v>
      </c>
      <c r="R35" s="26">
        <v>178</v>
      </c>
      <c r="S35" s="25">
        <f t="shared" si="7"/>
        <v>32.835820895522396</v>
      </c>
    </row>
    <row r="36" spans="1:19" ht="9" customHeight="1">
      <c r="A36" s="20">
        <v>33</v>
      </c>
      <c r="B36" s="21" t="s">
        <v>35</v>
      </c>
      <c r="C36" s="22">
        <v>35</v>
      </c>
      <c r="D36" s="26">
        <v>35</v>
      </c>
      <c r="E36" s="24">
        <f t="shared" si="0"/>
        <v>0</v>
      </c>
      <c r="F36" s="26">
        <v>39</v>
      </c>
      <c r="G36" s="24">
        <f t="shared" si="1"/>
        <v>11.428571428571432</v>
      </c>
      <c r="H36" s="26">
        <v>31</v>
      </c>
      <c r="I36" s="24">
        <f t="shared" si="2"/>
        <v>-20.512820512820518</v>
      </c>
      <c r="J36" s="26">
        <v>30</v>
      </c>
      <c r="K36" s="24">
        <f t="shared" si="3"/>
        <v>-3.2258064516129004</v>
      </c>
      <c r="L36" s="26">
        <v>23</v>
      </c>
      <c r="M36" s="24">
        <f t="shared" si="4"/>
        <v>-23.33333333333333</v>
      </c>
      <c r="N36" s="26">
        <v>24</v>
      </c>
      <c r="O36" s="24">
        <f t="shared" si="5"/>
        <v>4.347826086956519</v>
      </c>
      <c r="P36" s="26">
        <v>30</v>
      </c>
      <c r="Q36" s="24">
        <f t="shared" si="6"/>
        <v>25</v>
      </c>
      <c r="R36" s="26">
        <v>24</v>
      </c>
      <c r="S36" s="25">
        <f t="shared" si="7"/>
        <v>-19.999999999999996</v>
      </c>
    </row>
    <row r="37" spans="1:19" ht="9" customHeight="1">
      <c r="A37" s="20">
        <v>34</v>
      </c>
      <c r="B37" s="21" t="s">
        <v>36</v>
      </c>
      <c r="C37" s="22">
        <v>43</v>
      </c>
      <c r="D37" s="26">
        <v>52</v>
      </c>
      <c r="E37" s="24">
        <f aca="true" t="shared" si="8" ref="E37:E68">IF(D37&lt;&gt;".",IF(C37&lt;&gt;".",IF(C37&gt;0,(D37/C37-1)*100,"."),"."),".")</f>
        <v>20.93023255813953</v>
      </c>
      <c r="F37" s="26">
        <v>57</v>
      </c>
      <c r="G37" s="24">
        <f aca="true" t="shared" si="9" ref="G37:G68">IF(F37&lt;&gt;".",IF(D37&lt;&gt;".",IF(D37&gt;0,(F37/D37-1)*100,"."),"."),".")</f>
        <v>9.615384615384626</v>
      </c>
      <c r="H37" s="26">
        <v>51</v>
      </c>
      <c r="I37" s="24">
        <f aca="true" t="shared" si="10" ref="I37:I68">IF(H37&lt;&gt;".",IF(F37&lt;&gt;".",IF(F37&gt;0,(H37/F37-1)*100,"."),"."),".")</f>
        <v>-10.526315789473683</v>
      </c>
      <c r="J37" s="26">
        <v>71</v>
      </c>
      <c r="K37" s="24">
        <f aca="true" t="shared" si="11" ref="K37:K68">IF(J37&lt;&gt;".",IF(H37&lt;&gt;".",IF(H37&gt;0,(J37/H37-1)*100,"."),"."),".")</f>
        <v>39.2156862745098</v>
      </c>
      <c r="L37" s="26">
        <v>39</v>
      </c>
      <c r="M37" s="24">
        <f aca="true" t="shared" si="12" ref="M37:M68">IF(L37&lt;&gt;".",IF(J37&lt;&gt;".",IF(J37&gt;0,(L37/J37-1)*100,"."),"."),".")</f>
        <v>-45.070422535211264</v>
      </c>
      <c r="N37" s="26">
        <v>46</v>
      </c>
      <c r="O37" s="24">
        <f aca="true" t="shared" si="13" ref="O37:O68">IF(N37&lt;&gt;".",IF(L37&lt;&gt;".",IF(L37&gt;0,(N37/L37-1)*100,"."),"."),".")</f>
        <v>17.948717948717952</v>
      </c>
      <c r="P37" s="26">
        <v>38</v>
      </c>
      <c r="Q37" s="24">
        <f aca="true" t="shared" si="14" ref="Q37:Q68">IF(P37&lt;&gt;".",IF(N37&lt;&gt;".",IF(N37&gt;0,(P37/N37-1)*100,"."),"."),".")</f>
        <v>-17.391304347826086</v>
      </c>
      <c r="R37" s="26">
        <v>49</v>
      </c>
      <c r="S37" s="25">
        <f aca="true" t="shared" si="15" ref="S37:S68">IF(R37&lt;&gt;".",IF(P37&lt;&gt;".",IF(P37&gt;0,(R37/P37-1)*100,"."),"."),".")</f>
        <v>28.947368421052634</v>
      </c>
    </row>
    <row r="38" spans="1:19" ht="9" customHeight="1">
      <c r="A38" s="20">
        <v>35</v>
      </c>
      <c r="B38" s="21" t="s">
        <v>37</v>
      </c>
      <c r="C38" s="22">
        <v>57</v>
      </c>
      <c r="D38" s="26">
        <v>63</v>
      </c>
      <c r="E38" s="24">
        <f t="shared" si="8"/>
        <v>10.526315789473696</v>
      </c>
      <c r="F38" s="26">
        <v>64</v>
      </c>
      <c r="G38" s="24">
        <f t="shared" si="9"/>
        <v>1.5873015873015817</v>
      </c>
      <c r="H38" s="26">
        <v>68</v>
      </c>
      <c r="I38" s="24">
        <f t="shared" si="10"/>
        <v>6.25</v>
      </c>
      <c r="J38" s="26">
        <v>58</v>
      </c>
      <c r="K38" s="24">
        <f t="shared" si="11"/>
        <v>-14.70588235294118</v>
      </c>
      <c r="L38" s="26">
        <v>60</v>
      </c>
      <c r="M38" s="24">
        <f t="shared" si="12"/>
        <v>3.4482758620689724</v>
      </c>
      <c r="N38" s="26">
        <v>53</v>
      </c>
      <c r="O38" s="24">
        <f t="shared" si="13"/>
        <v>-11.66666666666667</v>
      </c>
      <c r="P38" s="26">
        <v>55</v>
      </c>
      <c r="Q38" s="24">
        <f t="shared" si="14"/>
        <v>3.7735849056603765</v>
      </c>
      <c r="R38" s="26">
        <v>53</v>
      </c>
      <c r="S38" s="25">
        <f t="shared" si="15"/>
        <v>-3.6363636363636376</v>
      </c>
    </row>
    <row r="39" spans="1:19" ht="9" customHeight="1">
      <c r="A39" s="20">
        <v>36</v>
      </c>
      <c r="B39" s="21" t="s">
        <v>38</v>
      </c>
      <c r="C39" s="22">
        <v>60</v>
      </c>
      <c r="D39" s="26">
        <v>51</v>
      </c>
      <c r="E39" s="24">
        <f t="shared" si="8"/>
        <v>-15.000000000000002</v>
      </c>
      <c r="F39" s="26">
        <v>57</v>
      </c>
      <c r="G39" s="24">
        <f t="shared" si="9"/>
        <v>11.764705882352944</v>
      </c>
      <c r="H39" s="26">
        <v>65</v>
      </c>
      <c r="I39" s="24">
        <f t="shared" si="10"/>
        <v>14.035087719298245</v>
      </c>
      <c r="J39" s="26">
        <v>51</v>
      </c>
      <c r="K39" s="24">
        <f t="shared" si="11"/>
        <v>-21.53846153846154</v>
      </c>
      <c r="L39" s="26">
        <v>60</v>
      </c>
      <c r="M39" s="24">
        <f t="shared" si="12"/>
        <v>17.647058823529417</v>
      </c>
      <c r="N39" s="26">
        <v>65</v>
      </c>
      <c r="O39" s="24">
        <f t="shared" si="13"/>
        <v>8.333333333333325</v>
      </c>
      <c r="P39" s="26">
        <v>41</v>
      </c>
      <c r="Q39" s="24">
        <f t="shared" si="14"/>
        <v>-36.92307692307693</v>
      </c>
      <c r="R39" s="26">
        <v>15</v>
      </c>
      <c r="S39" s="25">
        <f t="shared" si="15"/>
        <v>-63.41463414634146</v>
      </c>
    </row>
    <row r="40" spans="1:19" ht="9" customHeight="1">
      <c r="A40" s="20">
        <v>37</v>
      </c>
      <c r="B40" s="21" t="s">
        <v>39</v>
      </c>
      <c r="C40" s="22">
        <v>16</v>
      </c>
      <c r="D40" s="26">
        <v>14</v>
      </c>
      <c r="E40" s="24">
        <f t="shared" si="8"/>
        <v>-12.5</v>
      </c>
      <c r="F40" s="26">
        <v>11</v>
      </c>
      <c r="G40" s="24">
        <f t="shared" si="9"/>
        <v>-21.42857142857143</v>
      </c>
      <c r="H40" s="26">
        <v>15</v>
      </c>
      <c r="I40" s="24">
        <f t="shared" si="10"/>
        <v>36.36363636363635</v>
      </c>
      <c r="J40" s="26">
        <v>10</v>
      </c>
      <c r="K40" s="24">
        <f t="shared" si="11"/>
        <v>-33.333333333333336</v>
      </c>
      <c r="L40" s="26">
        <v>11</v>
      </c>
      <c r="M40" s="24">
        <f t="shared" si="12"/>
        <v>10.000000000000009</v>
      </c>
      <c r="N40" s="26">
        <v>12</v>
      </c>
      <c r="O40" s="24">
        <f t="shared" si="13"/>
        <v>9.090909090909083</v>
      </c>
      <c r="P40" s="26">
        <v>10</v>
      </c>
      <c r="Q40" s="24">
        <f t="shared" si="14"/>
        <v>-16.666666666666664</v>
      </c>
      <c r="R40" s="26">
        <v>8</v>
      </c>
      <c r="S40" s="25">
        <f t="shared" si="15"/>
        <v>-19.999999999999996</v>
      </c>
    </row>
    <row r="41" spans="1:19" ht="9" customHeight="1">
      <c r="A41" s="20">
        <v>38</v>
      </c>
      <c r="B41" s="21" t="s">
        <v>40</v>
      </c>
      <c r="C41" s="22">
        <v>7</v>
      </c>
      <c r="D41" s="26">
        <v>8</v>
      </c>
      <c r="E41" s="24">
        <f t="shared" si="8"/>
        <v>14.28571428571428</v>
      </c>
      <c r="F41" s="26">
        <v>10</v>
      </c>
      <c r="G41" s="24">
        <f t="shared" si="9"/>
        <v>25</v>
      </c>
      <c r="H41" s="26">
        <v>6</v>
      </c>
      <c r="I41" s="24">
        <f t="shared" si="10"/>
        <v>-40</v>
      </c>
      <c r="J41" s="26">
        <v>10</v>
      </c>
      <c r="K41" s="24">
        <f t="shared" si="11"/>
        <v>66.66666666666667</v>
      </c>
      <c r="L41" s="26">
        <v>7</v>
      </c>
      <c r="M41" s="24">
        <f t="shared" si="12"/>
        <v>-30.000000000000004</v>
      </c>
      <c r="N41" s="26" t="s">
        <v>4</v>
      </c>
      <c r="O41" s="24" t="str">
        <f t="shared" si="13"/>
        <v>.</v>
      </c>
      <c r="P41" s="26">
        <v>8</v>
      </c>
      <c r="Q41" s="24" t="str">
        <f t="shared" si="14"/>
        <v>.</v>
      </c>
      <c r="R41" s="26">
        <v>5</v>
      </c>
      <c r="S41" s="25">
        <f t="shared" si="15"/>
        <v>-37.5</v>
      </c>
    </row>
    <row r="42" spans="1:19" ht="9" customHeight="1">
      <c r="A42" s="20">
        <v>39</v>
      </c>
      <c r="B42" s="21" t="s">
        <v>41</v>
      </c>
      <c r="C42" s="22">
        <v>92</v>
      </c>
      <c r="D42" s="26">
        <v>97</v>
      </c>
      <c r="E42" s="24">
        <f t="shared" si="8"/>
        <v>5.434782608695654</v>
      </c>
      <c r="F42" s="26">
        <v>96</v>
      </c>
      <c r="G42" s="24">
        <f t="shared" si="9"/>
        <v>-1.0309278350515427</v>
      </c>
      <c r="H42" s="26">
        <v>92</v>
      </c>
      <c r="I42" s="24">
        <f t="shared" si="10"/>
        <v>-4.1666666666666625</v>
      </c>
      <c r="J42" s="26">
        <v>81</v>
      </c>
      <c r="K42" s="24">
        <f t="shared" si="11"/>
        <v>-11.956521739130432</v>
      </c>
      <c r="L42" s="26">
        <v>102</v>
      </c>
      <c r="M42" s="24">
        <f t="shared" si="12"/>
        <v>25.92592592592593</v>
      </c>
      <c r="N42" s="26">
        <v>93</v>
      </c>
      <c r="O42" s="24">
        <f t="shared" si="13"/>
        <v>-8.823529411764708</v>
      </c>
      <c r="P42" s="26">
        <v>109</v>
      </c>
      <c r="Q42" s="24">
        <f t="shared" si="14"/>
        <v>17.204301075268823</v>
      </c>
      <c r="R42" s="26">
        <v>137</v>
      </c>
      <c r="S42" s="25">
        <f t="shared" si="15"/>
        <v>25.688073394495415</v>
      </c>
    </row>
    <row r="43" spans="1:19" ht="9" customHeight="1">
      <c r="A43" s="20">
        <v>40</v>
      </c>
      <c r="B43" s="21" t="s">
        <v>42</v>
      </c>
      <c r="C43" s="22" t="s">
        <v>4</v>
      </c>
      <c r="D43" s="26">
        <v>4</v>
      </c>
      <c r="E43" s="24" t="str">
        <f t="shared" si="8"/>
        <v>.</v>
      </c>
      <c r="F43" s="26">
        <v>4</v>
      </c>
      <c r="G43" s="24">
        <f t="shared" si="9"/>
        <v>0</v>
      </c>
      <c r="H43" s="26">
        <v>4</v>
      </c>
      <c r="I43" s="24">
        <f t="shared" si="10"/>
        <v>0</v>
      </c>
      <c r="J43" s="26">
        <v>4</v>
      </c>
      <c r="K43" s="24">
        <f t="shared" si="11"/>
        <v>0</v>
      </c>
      <c r="L43" s="26">
        <v>4</v>
      </c>
      <c r="M43" s="24">
        <f t="shared" si="12"/>
        <v>0</v>
      </c>
      <c r="N43" s="26">
        <v>1</v>
      </c>
      <c r="O43" s="24">
        <f t="shared" si="13"/>
        <v>-75</v>
      </c>
      <c r="P43" s="26">
        <v>2</v>
      </c>
      <c r="Q43" s="24">
        <f t="shared" si="14"/>
        <v>100</v>
      </c>
      <c r="R43" s="26">
        <v>2</v>
      </c>
      <c r="S43" s="25">
        <f t="shared" si="15"/>
        <v>0</v>
      </c>
    </row>
    <row r="44" spans="1:19" ht="9" customHeight="1">
      <c r="A44" s="20">
        <v>41</v>
      </c>
      <c r="B44" s="21" t="s">
        <v>43</v>
      </c>
      <c r="C44" s="22" t="s">
        <v>4</v>
      </c>
      <c r="D44" s="26">
        <v>0</v>
      </c>
      <c r="E44" s="24" t="str">
        <f t="shared" si="8"/>
        <v>.</v>
      </c>
      <c r="F44" s="26">
        <v>0</v>
      </c>
      <c r="G44" s="24" t="str">
        <f t="shared" si="9"/>
        <v>.</v>
      </c>
      <c r="H44" s="26">
        <v>0</v>
      </c>
      <c r="I44" s="24" t="str">
        <f t="shared" si="10"/>
        <v>.</v>
      </c>
      <c r="J44" s="26">
        <v>0</v>
      </c>
      <c r="K44" s="24" t="str">
        <f t="shared" si="11"/>
        <v>.</v>
      </c>
      <c r="L44" s="26">
        <v>0</v>
      </c>
      <c r="M44" s="24" t="str">
        <f t="shared" si="12"/>
        <v>.</v>
      </c>
      <c r="N44" s="26">
        <v>0</v>
      </c>
      <c r="O44" s="24" t="str">
        <f t="shared" si="13"/>
        <v>.</v>
      </c>
      <c r="P44" s="26">
        <v>0</v>
      </c>
      <c r="Q44" s="24" t="str">
        <f t="shared" si="14"/>
        <v>.</v>
      </c>
      <c r="R44" s="26">
        <v>0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8</v>
      </c>
      <c r="D45" s="26">
        <v>7</v>
      </c>
      <c r="E45" s="24">
        <f t="shared" si="8"/>
        <v>-12.5</v>
      </c>
      <c r="F45" s="26">
        <v>9</v>
      </c>
      <c r="G45" s="24">
        <f t="shared" si="9"/>
        <v>28.57142857142858</v>
      </c>
      <c r="H45" s="26">
        <v>9</v>
      </c>
      <c r="I45" s="24">
        <f t="shared" si="10"/>
        <v>0</v>
      </c>
      <c r="J45" s="26">
        <v>1</v>
      </c>
      <c r="K45" s="24">
        <f t="shared" si="11"/>
        <v>-88.88888888888889</v>
      </c>
      <c r="L45" s="26">
        <v>12</v>
      </c>
      <c r="M45" s="24">
        <f t="shared" si="12"/>
        <v>1100</v>
      </c>
      <c r="N45" s="26">
        <v>4</v>
      </c>
      <c r="O45" s="24">
        <f t="shared" si="13"/>
        <v>-66.66666666666667</v>
      </c>
      <c r="P45" s="26">
        <v>2</v>
      </c>
      <c r="Q45" s="24">
        <f t="shared" si="14"/>
        <v>-50</v>
      </c>
      <c r="R45" s="26">
        <v>11</v>
      </c>
      <c r="S45" s="25">
        <f t="shared" si="15"/>
        <v>450</v>
      </c>
    </row>
    <row r="46" spans="1:19" ht="9" customHeight="1">
      <c r="A46" s="20">
        <v>43</v>
      </c>
      <c r="B46" s="21" t="s">
        <v>45</v>
      </c>
      <c r="C46" s="22">
        <v>45</v>
      </c>
      <c r="D46" s="26">
        <v>41</v>
      </c>
      <c r="E46" s="24">
        <f t="shared" si="8"/>
        <v>-8.888888888888891</v>
      </c>
      <c r="F46" s="26">
        <v>43</v>
      </c>
      <c r="G46" s="24">
        <f t="shared" si="9"/>
        <v>4.878048780487809</v>
      </c>
      <c r="H46" s="26">
        <v>49</v>
      </c>
      <c r="I46" s="24">
        <f t="shared" si="10"/>
        <v>13.953488372093027</v>
      </c>
      <c r="J46" s="26">
        <v>45</v>
      </c>
      <c r="K46" s="24">
        <f t="shared" si="11"/>
        <v>-8.163265306122447</v>
      </c>
      <c r="L46" s="26">
        <v>43</v>
      </c>
      <c r="M46" s="24">
        <f t="shared" si="12"/>
        <v>-4.444444444444439</v>
      </c>
      <c r="N46" s="26">
        <v>62</v>
      </c>
      <c r="O46" s="24">
        <f t="shared" si="13"/>
        <v>44.18604651162789</v>
      </c>
      <c r="P46" s="26">
        <v>57</v>
      </c>
      <c r="Q46" s="24">
        <f t="shared" si="14"/>
        <v>-8.064516129032262</v>
      </c>
      <c r="R46" s="26">
        <v>91</v>
      </c>
      <c r="S46" s="25">
        <f t="shared" si="15"/>
        <v>59.64912280701755</v>
      </c>
    </row>
    <row r="47" spans="1:19" ht="9" customHeight="1">
      <c r="A47" s="20">
        <v>44</v>
      </c>
      <c r="B47" s="21" t="s">
        <v>46</v>
      </c>
      <c r="C47" s="22">
        <v>54</v>
      </c>
      <c r="D47" s="26">
        <v>60</v>
      </c>
      <c r="E47" s="24">
        <f t="shared" si="8"/>
        <v>11.111111111111116</v>
      </c>
      <c r="F47" s="26">
        <v>56</v>
      </c>
      <c r="G47" s="24">
        <f t="shared" si="9"/>
        <v>-6.666666666666665</v>
      </c>
      <c r="H47" s="26">
        <v>61</v>
      </c>
      <c r="I47" s="24">
        <f t="shared" si="10"/>
        <v>8.92857142857142</v>
      </c>
      <c r="J47" s="26">
        <v>58</v>
      </c>
      <c r="K47" s="24">
        <f t="shared" si="11"/>
        <v>-4.918032786885251</v>
      </c>
      <c r="L47" s="26">
        <v>63</v>
      </c>
      <c r="M47" s="24">
        <f t="shared" si="12"/>
        <v>8.62068965517242</v>
      </c>
      <c r="N47" s="26">
        <v>47</v>
      </c>
      <c r="O47" s="24">
        <f t="shared" si="13"/>
        <v>-25.396825396825395</v>
      </c>
      <c r="P47" s="26">
        <v>46</v>
      </c>
      <c r="Q47" s="24">
        <f t="shared" si="14"/>
        <v>-2.127659574468088</v>
      </c>
      <c r="R47" s="26">
        <v>47</v>
      </c>
      <c r="S47" s="25">
        <f t="shared" si="15"/>
        <v>2.1739130434782705</v>
      </c>
    </row>
    <row r="48" spans="1:19" ht="9" customHeight="1">
      <c r="A48" s="20">
        <v>45</v>
      </c>
      <c r="B48" s="21" t="s">
        <v>47</v>
      </c>
      <c r="C48" s="22">
        <v>12</v>
      </c>
      <c r="D48" s="26">
        <v>7</v>
      </c>
      <c r="E48" s="24">
        <f t="shared" si="8"/>
        <v>-41.666666666666664</v>
      </c>
      <c r="F48" s="26">
        <v>8</v>
      </c>
      <c r="G48" s="24">
        <f t="shared" si="9"/>
        <v>14.28571428571428</v>
      </c>
      <c r="H48" s="26">
        <v>13</v>
      </c>
      <c r="I48" s="24">
        <f t="shared" si="10"/>
        <v>62.5</v>
      </c>
      <c r="J48" s="26">
        <v>10</v>
      </c>
      <c r="K48" s="24">
        <f t="shared" si="11"/>
        <v>-23.076923076923073</v>
      </c>
      <c r="L48" s="26">
        <v>9</v>
      </c>
      <c r="M48" s="24">
        <f t="shared" si="12"/>
        <v>-9.999999999999998</v>
      </c>
      <c r="N48" s="26">
        <v>11</v>
      </c>
      <c r="O48" s="24">
        <f t="shared" si="13"/>
        <v>22.222222222222232</v>
      </c>
      <c r="P48" s="26">
        <v>15</v>
      </c>
      <c r="Q48" s="24">
        <f t="shared" si="14"/>
        <v>36.36363636363635</v>
      </c>
      <c r="R48" s="26">
        <v>11</v>
      </c>
      <c r="S48" s="25">
        <f t="shared" si="15"/>
        <v>-26.66666666666667</v>
      </c>
    </row>
    <row r="49" spans="1:19" ht="9" customHeight="1">
      <c r="A49" s="20">
        <v>46</v>
      </c>
      <c r="B49" s="21" t="s">
        <v>48</v>
      </c>
      <c r="C49" s="22">
        <v>14</v>
      </c>
      <c r="D49" s="26">
        <v>9</v>
      </c>
      <c r="E49" s="24">
        <f t="shared" si="8"/>
        <v>-35.71428571428571</v>
      </c>
      <c r="F49" s="26">
        <v>9</v>
      </c>
      <c r="G49" s="24">
        <f t="shared" si="9"/>
        <v>0</v>
      </c>
      <c r="H49" s="26">
        <v>4</v>
      </c>
      <c r="I49" s="24">
        <f t="shared" si="10"/>
        <v>-55.55555555555556</v>
      </c>
      <c r="J49" s="26">
        <v>3</v>
      </c>
      <c r="K49" s="24">
        <f t="shared" si="11"/>
        <v>-25</v>
      </c>
      <c r="L49" s="26">
        <v>3</v>
      </c>
      <c r="M49" s="24">
        <f t="shared" si="12"/>
        <v>0</v>
      </c>
      <c r="N49" s="26">
        <v>3</v>
      </c>
      <c r="O49" s="24">
        <f t="shared" si="13"/>
        <v>0</v>
      </c>
      <c r="P49" s="26">
        <v>1</v>
      </c>
      <c r="Q49" s="24">
        <f t="shared" si="14"/>
        <v>-66.66666666666667</v>
      </c>
      <c r="R49" s="26">
        <v>6</v>
      </c>
      <c r="S49" s="25">
        <f t="shared" si="15"/>
        <v>500</v>
      </c>
    </row>
    <row r="50" spans="1:19" ht="9" customHeight="1">
      <c r="A50" s="20">
        <v>47</v>
      </c>
      <c r="B50" s="21" t="s">
        <v>49</v>
      </c>
      <c r="C50" s="22">
        <v>6</v>
      </c>
      <c r="D50" s="26">
        <v>6</v>
      </c>
      <c r="E50" s="24">
        <f t="shared" si="8"/>
        <v>0</v>
      </c>
      <c r="F50" s="26">
        <v>4</v>
      </c>
      <c r="G50" s="24">
        <f t="shared" si="9"/>
        <v>-33.333333333333336</v>
      </c>
      <c r="H50" s="26">
        <v>8</v>
      </c>
      <c r="I50" s="24">
        <f t="shared" si="10"/>
        <v>100</v>
      </c>
      <c r="J50" s="26">
        <v>7</v>
      </c>
      <c r="K50" s="24">
        <f t="shared" si="11"/>
        <v>-12.5</v>
      </c>
      <c r="L50" s="26">
        <v>6</v>
      </c>
      <c r="M50" s="24">
        <f t="shared" si="12"/>
        <v>-14.28571428571429</v>
      </c>
      <c r="N50" s="26">
        <v>9</v>
      </c>
      <c r="O50" s="24">
        <f t="shared" si="13"/>
        <v>50</v>
      </c>
      <c r="P50" s="26">
        <v>10</v>
      </c>
      <c r="Q50" s="24">
        <f t="shared" si="14"/>
        <v>11.111111111111116</v>
      </c>
      <c r="R50" s="26">
        <v>7</v>
      </c>
      <c r="S50" s="25">
        <f t="shared" si="15"/>
        <v>-30.000000000000004</v>
      </c>
    </row>
    <row r="51" spans="1:19" ht="9" customHeight="1">
      <c r="A51" s="20">
        <v>48</v>
      </c>
      <c r="B51" s="21" t="s">
        <v>50</v>
      </c>
      <c r="C51" s="22">
        <v>213</v>
      </c>
      <c r="D51" s="26">
        <v>214</v>
      </c>
      <c r="E51" s="24">
        <f t="shared" si="8"/>
        <v>0.46948356807512415</v>
      </c>
      <c r="F51" s="26">
        <v>165</v>
      </c>
      <c r="G51" s="24">
        <f t="shared" si="9"/>
        <v>-22.89719626168224</v>
      </c>
      <c r="H51" s="26">
        <v>138</v>
      </c>
      <c r="I51" s="24">
        <f t="shared" si="10"/>
        <v>-16.36363636363637</v>
      </c>
      <c r="J51" s="26">
        <v>117</v>
      </c>
      <c r="K51" s="24">
        <f t="shared" si="11"/>
        <v>-15.217391304347828</v>
      </c>
      <c r="L51" s="26">
        <v>61</v>
      </c>
      <c r="M51" s="24">
        <f t="shared" si="12"/>
        <v>-47.86324786324786</v>
      </c>
      <c r="N51" s="26">
        <v>73</v>
      </c>
      <c r="O51" s="24">
        <f t="shared" si="13"/>
        <v>19.672131147540984</v>
      </c>
      <c r="P51" s="26">
        <v>80</v>
      </c>
      <c r="Q51" s="24">
        <f t="shared" si="14"/>
        <v>9.589041095890405</v>
      </c>
      <c r="R51" s="26">
        <v>74</v>
      </c>
      <c r="S51" s="25">
        <f t="shared" si="15"/>
        <v>-7.499999999999996</v>
      </c>
    </row>
    <row r="52" spans="1:19" ht="9" customHeight="1">
      <c r="A52" s="20">
        <v>49</v>
      </c>
      <c r="B52" s="21" t="s">
        <v>51</v>
      </c>
      <c r="C52" s="22">
        <v>87</v>
      </c>
      <c r="D52" s="26">
        <v>105</v>
      </c>
      <c r="E52" s="24">
        <f t="shared" si="8"/>
        <v>20.68965517241379</v>
      </c>
      <c r="F52" s="26">
        <v>102</v>
      </c>
      <c r="G52" s="24">
        <f t="shared" si="9"/>
        <v>-2.857142857142858</v>
      </c>
      <c r="H52" s="26">
        <v>102</v>
      </c>
      <c r="I52" s="24">
        <f t="shared" si="10"/>
        <v>0</v>
      </c>
      <c r="J52" s="26">
        <v>101</v>
      </c>
      <c r="K52" s="24">
        <f t="shared" si="11"/>
        <v>-0.9803921568627416</v>
      </c>
      <c r="L52" s="26">
        <v>129</v>
      </c>
      <c r="M52" s="24">
        <f t="shared" si="12"/>
        <v>27.722772277227726</v>
      </c>
      <c r="N52" s="26">
        <v>115</v>
      </c>
      <c r="O52" s="24">
        <f t="shared" si="13"/>
        <v>-10.852713178294572</v>
      </c>
      <c r="P52" s="26">
        <v>137</v>
      </c>
      <c r="Q52" s="24">
        <f t="shared" si="14"/>
        <v>19.130434782608695</v>
      </c>
      <c r="R52" s="26">
        <v>127</v>
      </c>
      <c r="S52" s="25">
        <f t="shared" si="15"/>
        <v>-7.299270072992703</v>
      </c>
    </row>
    <row r="53" spans="1:19" ht="9" customHeight="1">
      <c r="A53" s="20">
        <v>50</v>
      </c>
      <c r="B53" s="32" t="s">
        <v>52</v>
      </c>
      <c r="C53" s="22">
        <v>17</v>
      </c>
      <c r="D53" s="26">
        <v>8</v>
      </c>
      <c r="E53" s="24">
        <f t="shared" si="8"/>
        <v>-52.94117647058824</v>
      </c>
      <c r="F53" s="26">
        <v>27</v>
      </c>
      <c r="G53" s="24">
        <f t="shared" si="9"/>
        <v>237.5</v>
      </c>
      <c r="H53" s="26">
        <v>38</v>
      </c>
      <c r="I53" s="24">
        <f t="shared" si="10"/>
        <v>40.74074074074075</v>
      </c>
      <c r="J53" s="26">
        <v>36</v>
      </c>
      <c r="K53" s="24">
        <f t="shared" si="11"/>
        <v>-5.263157894736848</v>
      </c>
      <c r="L53" s="26">
        <v>38</v>
      </c>
      <c r="M53" s="24">
        <f t="shared" si="12"/>
        <v>5.555555555555558</v>
      </c>
      <c r="N53" s="26">
        <v>47</v>
      </c>
      <c r="O53" s="24">
        <f t="shared" si="13"/>
        <v>23.684210526315795</v>
      </c>
      <c r="P53" s="26">
        <v>19</v>
      </c>
      <c r="Q53" s="24">
        <f t="shared" si="14"/>
        <v>-59.57446808510638</v>
      </c>
      <c r="R53" s="26">
        <v>47</v>
      </c>
      <c r="S53" s="25">
        <f t="shared" si="15"/>
        <v>147.3684210526316</v>
      </c>
    </row>
    <row r="54" spans="1:19" s="34" customFormat="1" ht="9" customHeight="1">
      <c r="A54" s="20">
        <v>51</v>
      </c>
      <c r="B54" s="33" t="s">
        <v>53</v>
      </c>
      <c r="C54" s="22">
        <v>35</v>
      </c>
      <c r="D54" s="26">
        <v>35</v>
      </c>
      <c r="E54" s="24">
        <f t="shared" si="8"/>
        <v>0</v>
      </c>
      <c r="F54" s="26">
        <v>54</v>
      </c>
      <c r="G54" s="24">
        <f t="shared" si="9"/>
        <v>54.28571428571429</v>
      </c>
      <c r="H54" s="26">
        <v>52</v>
      </c>
      <c r="I54" s="24">
        <f t="shared" si="10"/>
        <v>-3.703703703703709</v>
      </c>
      <c r="J54" s="26">
        <v>40</v>
      </c>
      <c r="K54" s="24">
        <f t="shared" si="11"/>
        <v>-23.076923076923073</v>
      </c>
      <c r="L54" s="26">
        <v>39</v>
      </c>
      <c r="M54" s="24">
        <f t="shared" si="12"/>
        <v>-2.500000000000002</v>
      </c>
      <c r="N54" s="26">
        <v>42</v>
      </c>
      <c r="O54" s="24">
        <f t="shared" si="13"/>
        <v>7.692307692307687</v>
      </c>
      <c r="P54" s="26">
        <v>42</v>
      </c>
      <c r="Q54" s="24">
        <f t="shared" si="14"/>
        <v>0</v>
      </c>
      <c r="R54" s="26">
        <v>50</v>
      </c>
      <c r="S54" s="25">
        <f t="shared" si="15"/>
        <v>19.047619047619047</v>
      </c>
    </row>
    <row r="55" spans="1:19" s="34" customFormat="1" ht="9" customHeight="1">
      <c r="A55" s="20">
        <v>52</v>
      </c>
      <c r="B55" s="33" t="s">
        <v>54</v>
      </c>
      <c r="C55" s="22">
        <v>9</v>
      </c>
      <c r="D55" s="26">
        <v>10</v>
      </c>
      <c r="E55" s="24">
        <f t="shared" si="8"/>
        <v>11.111111111111116</v>
      </c>
      <c r="F55" s="26">
        <v>17</v>
      </c>
      <c r="G55" s="24">
        <f t="shared" si="9"/>
        <v>70</v>
      </c>
      <c r="H55" s="26">
        <v>17</v>
      </c>
      <c r="I55" s="24">
        <f t="shared" si="10"/>
        <v>0</v>
      </c>
      <c r="J55" s="26">
        <v>12</v>
      </c>
      <c r="K55" s="24">
        <f t="shared" si="11"/>
        <v>-29.411764705882348</v>
      </c>
      <c r="L55" s="26">
        <v>19</v>
      </c>
      <c r="M55" s="24">
        <f t="shared" si="12"/>
        <v>58.33333333333333</v>
      </c>
      <c r="N55" s="26">
        <v>10</v>
      </c>
      <c r="O55" s="24">
        <f t="shared" si="13"/>
        <v>-47.36842105263158</v>
      </c>
      <c r="P55" s="26">
        <v>17</v>
      </c>
      <c r="Q55" s="24">
        <f t="shared" si="14"/>
        <v>70</v>
      </c>
      <c r="R55" s="26">
        <v>16</v>
      </c>
      <c r="S55" s="25">
        <f t="shared" si="15"/>
        <v>-5.882352941176472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2723</v>
      </c>
      <c r="D57" s="39">
        <f>SUM(D5:D55)</f>
        <v>2724</v>
      </c>
      <c r="E57" s="40">
        <f>IF(D57&lt;&gt;".",IF(C57&lt;&gt;".",IF(C57&gt;0,(D57/C57-1)*100,"."),"."),".")</f>
        <v>0.03672420124862796</v>
      </c>
      <c r="F57" s="39">
        <f>SUM(F5:F55)</f>
        <v>2678</v>
      </c>
      <c r="G57" s="40">
        <f>IF(F57&lt;&gt;".",IF(D57&lt;&gt;".",IF(D57&gt;0,(F57/D57-1)*100,"."),"."),".")</f>
        <v>-1.6886930983847304</v>
      </c>
      <c r="H57" s="39">
        <f>SUM(H5:H55)</f>
        <v>2561</v>
      </c>
      <c r="I57" s="40">
        <f>IF(H57&lt;&gt;".",IF(F57&lt;&gt;".",IF(F57&gt;0,(H57/F57-1)*100,"."),"."),".")</f>
        <v>-4.3689320388349495</v>
      </c>
      <c r="J57" s="39">
        <f>SUM(J5:J55)</f>
        <v>2474</v>
      </c>
      <c r="K57" s="40">
        <f>IF(J57&lt;&gt;".",IF(H57&lt;&gt;".",IF(H57&gt;0,(J57/H57-1)*100,"."),"."),".")</f>
        <v>-3.3971105037094884</v>
      </c>
      <c r="L57" s="39">
        <f>SUM(L5:L55)</f>
        <v>2599</v>
      </c>
      <c r="M57" s="40">
        <f>IF(L57&lt;&gt;".",IF(J57&lt;&gt;".",IF(J57&gt;0,(L57/J57-1)*100,"."),"."),".")</f>
        <v>5.052546483427656</v>
      </c>
      <c r="N57" s="39">
        <f>SUM(N5:N55)</f>
        <v>2424</v>
      </c>
      <c r="O57" s="40">
        <f>IF(N57&lt;&gt;".",IF(L57&lt;&gt;".",IF(L57&gt;0,(N57/L57-1)*100,"."),"."),".")</f>
        <v>-6.733358984224703</v>
      </c>
      <c r="P57" s="39">
        <f>SUM(P5:P55)</f>
        <v>2467</v>
      </c>
      <c r="Q57" s="40">
        <f>IF(P57&lt;&gt;".",IF(N57&lt;&gt;".",IF(N57&gt;0,(P57/N57-1)*100,"."),"."),".")</f>
        <v>1.7739273927392718</v>
      </c>
      <c r="R57" s="39">
        <f>SUM(R5:R55)</f>
        <v>2765</v>
      </c>
      <c r="S57" s="41">
        <f>IF(R57&lt;&gt;".",IF(P57&lt;&gt;".",IF(P57&gt;0,(R57/P57-1)*100,"."),"."),".")</f>
        <v>12.079448723145525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12.12.2007  12:00&amp;RStade</oddHeader>
    <oddFooter>&amp;R&amp;10Tabelle 35.2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8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1999</v>
      </c>
      <c r="D2" s="6">
        <v>2000</v>
      </c>
      <c r="E2" s="7" t="s">
        <v>1</v>
      </c>
      <c r="F2" s="6">
        <v>2001</v>
      </c>
      <c r="G2" s="7" t="s">
        <v>1</v>
      </c>
      <c r="H2" s="6">
        <v>2002</v>
      </c>
      <c r="I2" s="7" t="s">
        <v>1</v>
      </c>
      <c r="J2" s="6">
        <v>2003</v>
      </c>
      <c r="K2" s="7" t="s">
        <v>1</v>
      </c>
      <c r="L2" s="6">
        <v>2004</v>
      </c>
      <c r="M2" s="7" t="s">
        <v>1</v>
      </c>
      <c r="N2" s="6">
        <v>2005</v>
      </c>
      <c r="O2" s="7" t="s">
        <v>1</v>
      </c>
      <c r="P2" s="6">
        <v>2006</v>
      </c>
      <c r="Q2" s="7" t="s">
        <v>1</v>
      </c>
      <c r="R2" s="6">
        <v>2007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92</v>
      </c>
      <c r="D5" s="23">
        <v>88</v>
      </c>
      <c r="E5" s="24">
        <f aca="true" t="shared" si="0" ref="E5:E36">IF(D5&lt;&gt;".",IF(C5&lt;&gt;".",IF(C5&gt;0,(D5/C5-1)*100,"."),"."),".")</f>
        <v>-4.347826086956519</v>
      </c>
      <c r="F5" s="23">
        <v>85</v>
      </c>
      <c r="G5" s="24">
        <f aca="true" t="shared" si="1" ref="G5:G36">IF(F5&lt;&gt;".",IF(D5&lt;&gt;".",IF(D5&gt;0,(F5/D5-1)*100,"."),"."),".")</f>
        <v>-3.409090909090906</v>
      </c>
      <c r="H5" s="23">
        <v>83</v>
      </c>
      <c r="I5" s="24">
        <f aca="true" t="shared" si="2" ref="I5:I36">IF(H5&lt;&gt;".",IF(F5&lt;&gt;".",IF(F5&gt;0,(H5/F5-1)*100,"."),"."),".")</f>
        <v>-2.352941176470591</v>
      </c>
      <c r="J5" s="23">
        <v>48</v>
      </c>
      <c r="K5" s="24">
        <f aca="true" t="shared" si="3" ref="K5:K36">IF(J5&lt;&gt;".",IF(H5&lt;&gt;".",IF(H5&gt;0,(J5/H5-1)*100,"."),"."),".")</f>
        <v>-42.168674698795186</v>
      </c>
      <c r="L5" s="23">
        <v>50</v>
      </c>
      <c r="M5" s="24">
        <f aca="true" t="shared" si="4" ref="M5:M36">IF(L5&lt;&gt;".",IF(J5&lt;&gt;".",IF(J5&gt;0,(L5/J5-1)*100,"."),"."),".")</f>
        <v>4.166666666666674</v>
      </c>
      <c r="N5" s="23">
        <v>76</v>
      </c>
      <c r="O5" s="24">
        <f aca="true" t="shared" si="5" ref="O5:O36">IF(N5&lt;&gt;".",IF(L5&lt;&gt;".",IF(L5&gt;0,(N5/L5-1)*100,"."),"."),".")</f>
        <v>52</v>
      </c>
      <c r="P5" s="23">
        <v>82</v>
      </c>
      <c r="Q5" s="24">
        <f aca="true" t="shared" si="6" ref="Q5:Q36">IF(P5&lt;&gt;".",IF(N5&lt;&gt;".",IF(N5&gt;0,(P5/N5-1)*100,"."),"."),".")</f>
        <v>7.8947368421052655</v>
      </c>
      <c r="R5" s="23">
        <v>79</v>
      </c>
      <c r="S5" s="25">
        <f aca="true" t="shared" si="7" ref="S5:S36">IF(R5&lt;&gt;".",IF(P5&lt;&gt;".",IF(P5&gt;0,(R5/P5-1)*100,"."),"."),".")</f>
        <v>-3.658536585365857</v>
      </c>
    </row>
    <row r="6" spans="1:19" ht="9" customHeight="1">
      <c r="A6" s="20">
        <v>2</v>
      </c>
      <c r="B6" s="21" t="s">
        <v>5</v>
      </c>
      <c r="C6" s="22">
        <v>34</v>
      </c>
      <c r="D6" s="26">
        <v>28</v>
      </c>
      <c r="E6" s="24">
        <f t="shared" si="0"/>
        <v>-17.647058823529417</v>
      </c>
      <c r="F6" s="26">
        <v>21</v>
      </c>
      <c r="G6" s="24">
        <f t="shared" si="1"/>
        <v>-25</v>
      </c>
      <c r="H6" s="26">
        <v>23</v>
      </c>
      <c r="I6" s="24">
        <f t="shared" si="2"/>
        <v>9.523809523809534</v>
      </c>
      <c r="J6" s="26">
        <v>24</v>
      </c>
      <c r="K6" s="24">
        <f t="shared" si="3"/>
        <v>4.347826086956519</v>
      </c>
      <c r="L6" s="26">
        <v>40</v>
      </c>
      <c r="M6" s="24">
        <f t="shared" si="4"/>
        <v>66.66666666666667</v>
      </c>
      <c r="N6" s="26">
        <v>51</v>
      </c>
      <c r="O6" s="24">
        <f t="shared" si="5"/>
        <v>27.499999999999993</v>
      </c>
      <c r="P6" s="26">
        <v>56</v>
      </c>
      <c r="Q6" s="24">
        <f t="shared" si="6"/>
        <v>9.80392156862746</v>
      </c>
      <c r="R6" s="26">
        <v>50</v>
      </c>
      <c r="S6" s="25">
        <f t="shared" si="7"/>
        <v>-10.71428571428571</v>
      </c>
    </row>
    <row r="7" spans="1:19" ht="9" customHeight="1">
      <c r="A7" s="27">
        <v>3</v>
      </c>
      <c r="B7" s="28" t="s">
        <v>6</v>
      </c>
      <c r="C7" s="22">
        <v>43</v>
      </c>
      <c r="D7" s="26">
        <v>41</v>
      </c>
      <c r="E7" s="24">
        <f t="shared" si="0"/>
        <v>-4.651162790697672</v>
      </c>
      <c r="F7" s="26">
        <v>48</v>
      </c>
      <c r="G7" s="24">
        <f t="shared" si="1"/>
        <v>17.07317073170731</v>
      </c>
      <c r="H7" s="26">
        <v>33</v>
      </c>
      <c r="I7" s="24">
        <f t="shared" si="2"/>
        <v>-31.25</v>
      </c>
      <c r="J7" s="26">
        <v>33</v>
      </c>
      <c r="K7" s="24">
        <f t="shared" si="3"/>
        <v>0</v>
      </c>
      <c r="L7" s="26">
        <v>44</v>
      </c>
      <c r="M7" s="24">
        <f t="shared" si="4"/>
        <v>33.33333333333333</v>
      </c>
      <c r="N7" s="26">
        <v>45</v>
      </c>
      <c r="O7" s="24">
        <f t="shared" si="5"/>
        <v>2.2727272727272707</v>
      </c>
      <c r="P7" s="26">
        <v>33</v>
      </c>
      <c r="Q7" s="24">
        <f t="shared" si="6"/>
        <v>-26.66666666666667</v>
      </c>
      <c r="R7" s="26">
        <v>28</v>
      </c>
      <c r="S7" s="25">
        <f t="shared" si="7"/>
        <v>-15.151515151515149</v>
      </c>
    </row>
    <row r="8" spans="1:19" ht="9" customHeight="1">
      <c r="A8" s="20">
        <v>4</v>
      </c>
      <c r="B8" s="21" t="s">
        <v>7</v>
      </c>
      <c r="C8" s="22">
        <v>42</v>
      </c>
      <c r="D8" s="26">
        <v>36</v>
      </c>
      <c r="E8" s="24">
        <f t="shared" si="0"/>
        <v>-14.28571428571429</v>
      </c>
      <c r="F8" s="26">
        <v>35</v>
      </c>
      <c r="G8" s="24">
        <f t="shared" si="1"/>
        <v>-2.777777777777779</v>
      </c>
      <c r="H8" s="26">
        <v>36</v>
      </c>
      <c r="I8" s="24">
        <f t="shared" si="2"/>
        <v>2.857142857142847</v>
      </c>
      <c r="J8" s="26">
        <v>34</v>
      </c>
      <c r="K8" s="24">
        <f t="shared" si="3"/>
        <v>-5.555555555555558</v>
      </c>
      <c r="L8" s="26">
        <v>35</v>
      </c>
      <c r="M8" s="24">
        <f t="shared" si="4"/>
        <v>2.941176470588225</v>
      </c>
      <c r="N8" s="26">
        <v>38</v>
      </c>
      <c r="O8" s="24">
        <f t="shared" si="5"/>
        <v>8.571428571428562</v>
      </c>
      <c r="P8" s="26">
        <v>32</v>
      </c>
      <c r="Q8" s="24">
        <f t="shared" si="6"/>
        <v>-15.789473684210531</v>
      </c>
      <c r="R8" s="26">
        <v>38</v>
      </c>
      <c r="S8" s="25">
        <f t="shared" si="7"/>
        <v>18.75</v>
      </c>
    </row>
    <row r="9" spans="1:19" ht="9" customHeight="1">
      <c r="A9" s="20">
        <v>5</v>
      </c>
      <c r="B9" s="21" t="s">
        <v>8</v>
      </c>
      <c r="C9" s="22">
        <v>48</v>
      </c>
      <c r="D9" s="26">
        <v>49</v>
      </c>
      <c r="E9" s="24">
        <f t="shared" si="0"/>
        <v>2.083333333333326</v>
      </c>
      <c r="F9" s="26">
        <v>34</v>
      </c>
      <c r="G9" s="24">
        <f t="shared" si="1"/>
        <v>-30.612244897959183</v>
      </c>
      <c r="H9" s="26">
        <v>41</v>
      </c>
      <c r="I9" s="24">
        <f t="shared" si="2"/>
        <v>20.58823529411764</v>
      </c>
      <c r="J9" s="26">
        <v>33</v>
      </c>
      <c r="K9" s="24">
        <f t="shared" si="3"/>
        <v>-19.512195121951216</v>
      </c>
      <c r="L9" s="26">
        <v>34</v>
      </c>
      <c r="M9" s="24">
        <f t="shared" si="4"/>
        <v>3.0303030303030276</v>
      </c>
      <c r="N9" s="26">
        <v>27</v>
      </c>
      <c r="O9" s="24">
        <f t="shared" si="5"/>
        <v>-20.588235294117652</v>
      </c>
      <c r="P9" s="26">
        <v>23</v>
      </c>
      <c r="Q9" s="24">
        <f t="shared" si="6"/>
        <v>-14.814814814814813</v>
      </c>
      <c r="R9" s="26">
        <v>27</v>
      </c>
      <c r="S9" s="25">
        <f t="shared" si="7"/>
        <v>17.391304347826097</v>
      </c>
    </row>
    <row r="10" spans="1:19" ht="9" customHeight="1">
      <c r="A10" s="20">
        <v>6</v>
      </c>
      <c r="B10" s="21" t="s">
        <v>9</v>
      </c>
      <c r="C10" s="22">
        <v>68</v>
      </c>
      <c r="D10" s="26">
        <v>65</v>
      </c>
      <c r="E10" s="24">
        <f t="shared" si="0"/>
        <v>-4.411764705882348</v>
      </c>
      <c r="F10" s="26">
        <v>60</v>
      </c>
      <c r="G10" s="24">
        <f t="shared" si="1"/>
        <v>-7.692307692307687</v>
      </c>
      <c r="H10" s="26">
        <v>47</v>
      </c>
      <c r="I10" s="24">
        <f t="shared" si="2"/>
        <v>-21.666666666666668</v>
      </c>
      <c r="J10" s="26">
        <v>53</v>
      </c>
      <c r="K10" s="24">
        <f t="shared" si="3"/>
        <v>12.765957446808507</v>
      </c>
      <c r="L10" s="26">
        <v>47</v>
      </c>
      <c r="M10" s="24">
        <f t="shared" si="4"/>
        <v>-11.32075471698113</v>
      </c>
      <c r="N10" s="26">
        <v>46</v>
      </c>
      <c r="O10" s="24">
        <f t="shared" si="5"/>
        <v>-2.127659574468088</v>
      </c>
      <c r="P10" s="26">
        <v>49</v>
      </c>
      <c r="Q10" s="24">
        <f t="shared" si="6"/>
        <v>6.521739130434789</v>
      </c>
      <c r="R10" s="26">
        <v>47</v>
      </c>
      <c r="S10" s="25">
        <f t="shared" si="7"/>
        <v>-4.081632653061229</v>
      </c>
    </row>
    <row r="11" spans="1:19" ht="9" customHeight="1">
      <c r="A11" s="20">
        <v>7</v>
      </c>
      <c r="B11" s="21" t="s">
        <v>10</v>
      </c>
      <c r="C11" s="22">
        <v>49</v>
      </c>
      <c r="D11" s="26">
        <v>49</v>
      </c>
      <c r="E11" s="24">
        <f t="shared" si="0"/>
        <v>0</v>
      </c>
      <c r="F11" s="26">
        <v>34</v>
      </c>
      <c r="G11" s="24">
        <f t="shared" si="1"/>
        <v>-30.612244897959183</v>
      </c>
      <c r="H11" s="26">
        <v>38</v>
      </c>
      <c r="I11" s="24">
        <f t="shared" si="2"/>
        <v>11.764705882352944</v>
      </c>
      <c r="J11" s="26">
        <v>41</v>
      </c>
      <c r="K11" s="24">
        <f t="shared" si="3"/>
        <v>7.8947368421052655</v>
      </c>
      <c r="L11" s="26">
        <v>46</v>
      </c>
      <c r="M11" s="24">
        <f t="shared" si="4"/>
        <v>12.195121951219523</v>
      </c>
      <c r="N11" s="26">
        <v>38</v>
      </c>
      <c r="O11" s="24">
        <f t="shared" si="5"/>
        <v>-17.391304347826086</v>
      </c>
      <c r="P11" s="26">
        <v>35</v>
      </c>
      <c r="Q11" s="24">
        <f t="shared" si="6"/>
        <v>-7.8947368421052655</v>
      </c>
      <c r="R11" s="26">
        <v>51</v>
      </c>
      <c r="S11" s="25">
        <f t="shared" si="7"/>
        <v>45.71428571428571</v>
      </c>
    </row>
    <row r="12" spans="1:19" ht="9" customHeight="1">
      <c r="A12" s="20">
        <v>8</v>
      </c>
      <c r="B12" s="21" t="s">
        <v>11</v>
      </c>
      <c r="C12" s="22">
        <v>14</v>
      </c>
      <c r="D12" s="26">
        <v>11</v>
      </c>
      <c r="E12" s="24">
        <f t="shared" si="0"/>
        <v>-21.42857142857143</v>
      </c>
      <c r="F12" s="26">
        <v>17</v>
      </c>
      <c r="G12" s="24">
        <f t="shared" si="1"/>
        <v>54.54545454545454</v>
      </c>
      <c r="H12" s="26">
        <v>9</v>
      </c>
      <c r="I12" s="24">
        <f t="shared" si="2"/>
        <v>-47.05882352941176</v>
      </c>
      <c r="J12" s="26">
        <v>14</v>
      </c>
      <c r="K12" s="24">
        <f t="shared" si="3"/>
        <v>55.55555555555556</v>
      </c>
      <c r="L12" s="26">
        <v>20</v>
      </c>
      <c r="M12" s="24">
        <f t="shared" si="4"/>
        <v>42.85714285714286</v>
      </c>
      <c r="N12" s="26" t="s">
        <v>4</v>
      </c>
      <c r="O12" s="24" t="str">
        <f t="shared" si="5"/>
        <v>.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44</v>
      </c>
      <c r="D13" s="26">
        <v>45</v>
      </c>
      <c r="E13" s="24">
        <f t="shared" si="0"/>
        <v>2.2727272727272707</v>
      </c>
      <c r="F13" s="26">
        <v>50</v>
      </c>
      <c r="G13" s="24">
        <f t="shared" si="1"/>
        <v>11.111111111111116</v>
      </c>
      <c r="H13" s="26">
        <v>45</v>
      </c>
      <c r="I13" s="24">
        <f t="shared" si="2"/>
        <v>-9.999999999999998</v>
      </c>
      <c r="J13" s="26">
        <v>43</v>
      </c>
      <c r="K13" s="24">
        <f t="shared" si="3"/>
        <v>-4.444444444444439</v>
      </c>
      <c r="L13" s="26">
        <v>40</v>
      </c>
      <c r="M13" s="24">
        <f t="shared" si="4"/>
        <v>-6.976744186046513</v>
      </c>
      <c r="N13" s="26">
        <v>37</v>
      </c>
      <c r="O13" s="24">
        <f t="shared" si="5"/>
        <v>-7.499999999999996</v>
      </c>
      <c r="P13" s="26">
        <v>36</v>
      </c>
      <c r="Q13" s="24">
        <f t="shared" si="6"/>
        <v>-2.7027027027026973</v>
      </c>
      <c r="R13" s="26">
        <v>36</v>
      </c>
      <c r="S13" s="25">
        <f t="shared" si="7"/>
        <v>0</v>
      </c>
    </row>
    <row r="14" spans="1:19" ht="9" customHeight="1">
      <c r="A14" s="20">
        <v>10</v>
      </c>
      <c r="B14" s="21" t="s">
        <v>13</v>
      </c>
      <c r="C14" s="22">
        <v>109</v>
      </c>
      <c r="D14" s="26">
        <v>109</v>
      </c>
      <c r="E14" s="24">
        <f t="shared" si="0"/>
        <v>0</v>
      </c>
      <c r="F14" s="26">
        <v>107</v>
      </c>
      <c r="G14" s="24">
        <f t="shared" si="1"/>
        <v>-1.834862385321101</v>
      </c>
      <c r="H14" s="26">
        <v>89</v>
      </c>
      <c r="I14" s="24">
        <f t="shared" si="2"/>
        <v>-16.82242990654206</v>
      </c>
      <c r="J14" s="26">
        <v>106</v>
      </c>
      <c r="K14" s="24">
        <f t="shared" si="3"/>
        <v>19.10112359550562</v>
      </c>
      <c r="L14" s="26">
        <v>82</v>
      </c>
      <c r="M14" s="24">
        <f t="shared" si="4"/>
        <v>-22.64150943396226</v>
      </c>
      <c r="N14" s="26">
        <v>68</v>
      </c>
      <c r="O14" s="24">
        <f t="shared" si="5"/>
        <v>-17.07317073170732</v>
      </c>
      <c r="P14" s="26">
        <v>70</v>
      </c>
      <c r="Q14" s="24">
        <f t="shared" si="6"/>
        <v>2.941176470588225</v>
      </c>
      <c r="R14" s="26">
        <v>97</v>
      </c>
      <c r="S14" s="25">
        <f t="shared" si="7"/>
        <v>38.57142857142857</v>
      </c>
    </row>
    <row r="15" spans="1:19" ht="9" customHeight="1">
      <c r="A15" s="20">
        <v>11</v>
      </c>
      <c r="B15" s="21" t="s">
        <v>14</v>
      </c>
      <c r="C15" s="22">
        <v>31</v>
      </c>
      <c r="D15" s="26">
        <v>30</v>
      </c>
      <c r="E15" s="24">
        <f t="shared" si="0"/>
        <v>-3.2258064516129004</v>
      </c>
      <c r="F15" s="26">
        <v>25</v>
      </c>
      <c r="G15" s="24">
        <f t="shared" si="1"/>
        <v>-16.666666666666664</v>
      </c>
      <c r="H15" s="26">
        <v>40</v>
      </c>
      <c r="I15" s="24">
        <f t="shared" si="2"/>
        <v>60.00000000000001</v>
      </c>
      <c r="J15" s="26">
        <v>33</v>
      </c>
      <c r="K15" s="24">
        <f t="shared" si="3"/>
        <v>-17.500000000000004</v>
      </c>
      <c r="L15" s="26">
        <v>33</v>
      </c>
      <c r="M15" s="24">
        <f t="shared" si="4"/>
        <v>0</v>
      </c>
      <c r="N15" s="26">
        <v>28</v>
      </c>
      <c r="O15" s="24">
        <f t="shared" si="5"/>
        <v>-15.151515151515149</v>
      </c>
      <c r="P15" s="26">
        <v>29</v>
      </c>
      <c r="Q15" s="24">
        <f t="shared" si="6"/>
        <v>3.571428571428581</v>
      </c>
      <c r="R15" s="26">
        <v>41</v>
      </c>
      <c r="S15" s="25">
        <f t="shared" si="7"/>
        <v>41.37931034482758</v>
      </c>
    </row>
    <row r="16" spans="1:19" ht="9" customHeight="1">
      <c r="A16" s="20">
        <v>12</v>
      </c>
      <c r="B16" s="21" t="s">
        <v>15</v>
      </c>
      <c r="C16" s="22">
        <v>18</v>
      </c>
      <c r="D16" s="26">
        <v>20</v>
      </c>
      <c r="E16" s="24">
        <f t="shared" si="0"/>
        <v>11.111111111111116</v>
      </c>
      <c r="F16" s="26">
        <v>7</v>
      </c>
      <c r="G16" s="24">
        <f t="shared" si="1"/>
        <v>-65</v>
      </c>
      <c r="H16" s="26">
        <v>14</v>
      </c>
      <c r="I16" s="24">
        <f t="shared" si="2"/>
        <v>100</v>
      </c>
      <c r="J16" s="26">
        <v>2</v>
      </c>
      <c r="K16" s="24">
        <f t="shared" si="3"/>
        <v>-85.71428571428572</v>
      </c>
      <c r="L16" s="26">
        <v>2</v>
      </c>
      <c r="M16" s="24">
        <f t="shared" si="4"/>
        <v>0</v>
      </c>
      <c r="N16" s="26" t="s">
        <v>4</v>
      </c>
      <c r="O16" s="24" t="str">
        <f t="shared" si="5"/>
        <v>.</v>
      </c>
      <c r="P16" s="26" t="s">
        <v>4</v>
      </c>
      <c r="Q16" s="24" t="str">
        <f t="shared" si="6"/>
        <v>.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 t="s">
        <v>4</v>
      </c>
      <c r="D17" s="26" t="s">
        <v>4</v>
      </c>
      <c r="E17" s="24" t="str">
        <f t="shared" si="0"/>
        <v>.</v>
      </c>
      <c r="F17" s="26" t="s">
        <v>4</v>
      </c>
      <c r="G17" s="24" t="str">
        <f t="shared" si="1"/>
        <v>.</v>
      </c>
      <c r="H17" s="26">
        <v>4</v>
      </c>
      <c r="I17" s="24" t="str">
        <f t="shared" si="2"/>
        <v>.</v>
      </c>
      <c r="J17" s="26">
        <v>3</v>
      </c>
      <c r="K17" s="24">
        <f t="shared" si="3"/>
        <v>-25</v>
      </c>
      <c r="L17" s="26">
        <v>11</v>
      </c>
      <c r="M17" s="24">
        <f t="shared" si="4"/>
        <v>266.66666666666663</v>
      </c>
      <c r="N17" s="26">
        <v>12</v>
      </c>
      <c r="O17" s="24">
        <f t="shared" si="5"/>
        <v>9.090909090909083</v>
      </c>
      <c r="P17" s="26">
        <v>12</v>
      </c>
      <c r="Q17" s="24">
        <f t="shared" si="6"/>
        <v>0</v>
      </c>
      <c r="R17" s="26">
        <v>14</v>
      </c>
      <c r="S17" s="25">
        <f t="shared" si="7"/>
        <v>16.666666666666675</v>
      </c>
    </row>
    <row r="18" spans="1:19" ht="9" customHeight="1">
      <c r="A18" s="20">
        <v>14</v>
      </c>
      <c r="B18" s="21" t="s">
        <v>17</v>
      </c>
      <c r="C18" s="22">
        <v>38</v>
      </c>
      <c r="D18" s="26">
        <v>50</v>
      </c>
      <c r="E18" s="24">
        <f t="shared" si="0"/>
        <v>31.578947368421062</v>
      </c>
      <c r="F18" s="26">
        <v>41</v>
      </c>
      <c r="G18" s="24">
        <f t="shared" si="1"/>
        <v>-18.000000000000004</v>
      </c>
      <c r="H18" s="26">
        <v>27</v>
      </c>
      <c r="I18" s="24">
        <f t="shared" si="2"/>
        <v>-34.14634146341463</v>
      </c>
      <c r="J18" s="26">
        <v>34</v>
      </c>
      <c r="K18" s="24">
        <f t="shared" si="3"/>
        <v>25.92592592592593</v>
      </c>
      <c r="L18" s="26">
        <v>35</v>
      </c>
      <c r="M18" s="24">
        <f t="shared" si="4"/>
        <v>2.941176470588225</v>
      </c>
      <c r="N18" s="26">
        <v>28</v>
      </c>
      <c r="O18" s="24">
        <f t="shared" si="5"/>
        <v>-19.999999999999996</v>
      </c>
      <c r="P18" s="26">
        <v>32</v>
      </c>
      <c r="Q18" s="24">
        <f t="shared" si="6"/>
        <v>14.28571428571428</v>
      </c>
      <c r="R18" s="26">
        <v>34</v>
      </c>
      <c r="S18" s="25">
        <f t="shared" si="7"/>
        <v>6.25</v>
      </c>
    </row>
    <row r="19" spans="1:19" ht="9" customHeight="1">
      <c r="A19" s="20">
        <v>15</v>
      </c>
      <c r="B19" s="21" t="s">
        <v>18</v>
      </c>
      <c r="C19" s="22" t="s">
        <v>4</v>
      </c>
      <c r="D19" s="26">
        <v>4</v>
      </c>
      <c r="E19" s="24" t="str">
        <f t="shared" si="0"/>
        <v>.</v>
      </c>
      <c r="F19" s="26">
        <v>3</v>
      </c>
      <c r="G19" s="24">
        <f t="shared" si="1"/>
        <v>-25</v>
      </c>
      <c r="H19" s="26">
        <v>1</v>
      </c>
      <c r="I19" s="24">
        <f t="shared" si="2"/>
        <v>-66.66666666666667</v>
      </c>
      <c r="J19" s="26">
        <v>1</v>
      </c>
      <c r="K19" s="24">
        <f t="shared" si="3"/>
        <v>0</v>
      </c>
      <c r="L19" s="26">
        <v>3</v>
      </c>
      <c r="M19" s="24">
        <f t="shared" si="4"/>
        <v>200</v>
      </c>
      <c r="N19" s="26">
        <v>3</v>
      </c>
      <c r="O19" s="24">
        <f t="shared" si="5"/>
        <v>0</v>
      </c>
      <c r="P19" s="26">
        <v>2</v>
      </c>
      <c r="Q19" s="24">
        <f t="shared" si="6"/>
        <v>-33.333333333333336</v>
      </c>
      <c r="R19" s="26">
        <v>3</v>
      </c>
      <c r="S19" s="25">
        <f t="shared" si="7"/>
        <v>50</v>
      </c>
    </row>
    <row r="20" spans="1:19" ht="9" customHeight="1">
      <c r="A20" s="20">
        <v>17</v>
      </c>
      <c r="B20" s="21" t="s">
        <v>19</v>
      </c>
      <c r="C20" s="22">
        <v>36</v>
      </c>
      <c r="D20" s="26">
        <v>21</v>
      </c>
      <c r="E20" s="24">
        <f t="shared" si="0"/>
        <v>-41.666666666666664</v>
      </c>
      <c r="F20" s="26">
        <v>28</v>
      </c>
      <c r="G20" s="24">
        <f t="shared" si="1"/>
        <v>33.33333333333333</v>
      </c>
      <c r="H20" s="26">
        <v>24</v>
      </c>
      <c r="I20" s="24">
        <f t="shared" si="2"/>
        <v>-14.28571428571429</v>
      </c>
      <c r="J20" s="26">
        <v>20</v>
      </c>
      <c r="K20" s="24">
        <f t="shared" si="3"/>
        <v>-16.666666666666664</v>
      </c>
      <c r="L20" s="26">
        <v>22</v>
      </c>
      <c r="M20" s="24">
        <f t="shared" si="4"/>
        <v>10.000000000000009</v>
      </c>
      <c r="N20" s="26">
        <v>19</v>
      </c>
      <c r="O20" s="24">
        <f t="shared" si="5"/>
        <v>-13.636363636363635</v>
      </c>
      <c r="P20" s="26">
        <v>20</v>
      </c>
      <c r="Q20" s="24">
        <f t="shared" si="6"/>
        <v>5.263157894736836</v>
      </c>
      <c r="R20" s="26">
        <v>13</v>
      </c>
      <c r="S20" s="25">
        <f t="shared" si="7"/>
        <v>-35</v>
      </c>
    </row>
    <row r="21" spans="1:19" ht="9" customHeight="1">
      <c r="A21" s="20">
        <v>18</v>
      </c>
      <c r="B21" s="21" t="s">
        <v>20</v>
      </c>
      <c r="C21" s="22">
        <v>16</v>
      </c>
      <c r="D21" s="26">
        <v>8</v>
      </c>
      <c r="E21" s="24">
        <f t="shared" si="0"/>
        <v>-50</v>
      </c>
      <c r="F21" s="26">
        <v>11</v>
      </c>
      <c r="G21" s="24">
        <f t="shared" si="1"/>
        <v>37.5</v>
      </c>
      <c r="H21" s="26">
        <v>14</v>
      </c>
      <c r="I21" s="24">
        <f t="shared" si="2"/>
        <v>27.27272727272727</v>
      </c>
      <c r="J21" s="26">
        <v>8</v>
      </c>
      <c r="K21" s="24">
        <f t="shared" si="3"/>
        <v>-42.85714285714286</v>
      </c>
      <c r="L21" s="26">
        <v>9</v>
      </c>
      <c r="M21" s="24">
        <f t="shared" si="4"/>
        <v>12.5</v>
      </c>
      <c r="N21" s="26">
        <v>9</v>
      </c>
      <c r="O21" s="24">
        <f t="shared" si="5"/>
        <v>0</v>
      </c>
      <c r="P21" s="26">
        <v>15</v>
      </c>
      <c r="Q21" s="24">
        <f t="shared" si="6"/>
        <v>66.66666666666667</v>
      </c>
      <c r="R21" s="26">
        <v>17</v>
      </c>
      <c r="S21" s="25">
        <f t="shared" si="7"/>
        <v>13.33333333333333</v>
      </c>
    </row>
    <row r="22" spans="1:19" ht="9" customHeight="1">
      <c r="A22" s="20">
        <v>19</v>
      </c>
      <c r="B22" s="21" t="s">
        <v>21</v>
      </c>
      <c r="C22" s="22">
        <v>22</v>
      </c>
      <c r="D22" s="26">
        <v>23</v>
      </c>
      <c r="E22" s="24">
        <f t="shared" si="0"/>
        <v>4.545454545454541</v>
      </c>
      <c r="F22" s="26">
        <v>20</v>
      </c>
      <c r="G22" s="24">
        <f t="shared" si="1"/>
        <v>-13.043478260869568</v>
      </c>
      <c r="H22" s="26">
        <v>15</v>
      </c>
      <c r="I22" s="24">
        <f t="shared" si="2"/>
        <v>-25</v>
      </c>
      <c r="J22" s="26">
        <v>13</v>
      </c>
      <c r="K22" s="24">
        <f t="shared" si="3"/>
        <v>-13.33333333333333</v>
      </c>
      <c r="L22" s="26">
        <v>16</v>
      </c>
      <c r="M22" s="24">
        <f t="shared" si="4"/>
        <v>23.076923076923084</v>
      </c>
      <c r="N22" s="26">
        <v>13</v>
      </c>
      <c r="O22" s="24">
        <f t="shared" si="5"/>
        <v>-18.75</v>
      </c>
      <c r="P22" s="26">
        <v>15</v>
      </c>
      <c r="Q22" s="24">
        <f t="shared" si="6"/>
        <v>15.384615384615374</v>
      </c>
      <c r="R22" s="26">
        <v>17</v>
      </c>
      <c r="S22" s="25">
        <f t="shared" si="7"/>
        <v>13.33333333333333</v>
      </c>
    </row>
    <row r="23" spans="1:19" ht="9" customHeight="1">
      <c r="A23" s="20">
        <v>20</v>
      </c>
      <c r="B23" s="21" t="s">
        <v>22</v>
      </c>
      <c r="C23" s="22" t="s">
        <v>4</v>
      </c>
      <c r="D23" s="26">
        <v>0</v>
      </c>
      <c r="E23" s="24" t="str">
        <f t="shared" si="0"/>
        <v>.</v>
      </c>
      <c r="F23" s="26">
        <v>0</v>
      </c>
      <c r="G23" s="24" t="str">
        <f t="shared" si="1"/>
        <v>.</v>
      </c>
      <c r="H23" s="26">
        <v>0</v>
      </c>
      <c r="I23" s="24" t="str">
        <f t="shared" si="2"/>
        <v>.</v>
      </c>
      <c r="J23" s="26">
        <v>0</v>
      </c>
      <c r="K23" s="24" t="str">
        <f t="shared" si="3"/>
        <v>.</v>
      </c>
      <c r="L23" s="26">
        <v>0</v>
      </c>
      <c r="M23" s="24" t="str">
        <f t="shared" si="4"/>
        <v>.</v>
      </c>
      <c r="N23" s="26">
        <v>0</v>
      </c>
      <c r="O23" s="24" t="str">
        <f t="shared" si="5"/>
        <v>.</v>
      </c>
      <c r="P23" s="26">
        <v>0</v>
      </c>
      <c r="Q23" s="24" t="str">
        <f t="shared" si="6"/>
        <v>.</v>
      </c>
      <c r="R23" s="26">
        <v>0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7</v>
      </c>
      <c r="D24" s="26">
        <v>9</v>
      </c>
      <c r="E24" s="24">
        <f t="shared" si="0"/>
        <v>28.57142857142858</v>
      </c>
      <c r="F24" s="26">
        <v>7</v>
      </c>
      <c r="G24" s="24">
        <f t="shared" si="1"/>
        <v>-22.22222222222222</v>
      </c>
      <c r="H24" s="26">
        <v>8</v>
      </c>
      <c r="I24" s="24">
        <f t="shared" si="2"/>
        <v>14.28571428571428</v>
      </c>
      <c r="J24" s="26">
        <v>6</v>
      </c>
      <c r="K24" s="24">
        <f t="shared" si="3"/>
        <v>-25</v>
      </c>
      <c r="L24" s="26">
        <v>11</v>
      </c>
      <c r="M24" s="24">
        <f t="shared" si="4"/>
        <v>83.33333333333333</v>
      </c>
      <c r="N24" s="26">
        <v>9</v>
      </c>
      <c r="O24" s="24">
        <f t="shared" si="5"/>
        <v>-18.181818181818176</v>
      </c>
      <c r="P24" s="26">
        <v>5</v>
      </c>
      <c r="Q24" s="24">
        <f t="shared" si="6"/>
        <v>-44.44444444444444</v>
      </c>
      <c r="R24" s="26">
        <v>13</v>
      </c>
      <c r="S24" s="25">
        <f t="shared" si="7"/>
        <v>160</v>
      </c>
    </row>
    <row r="25" spans="1:19" ht="9" customHeight="1">
      <c r="A25" s="20">
        <v>22</v>
      </c>
      <c r="B25" s="21" t="s">
        <v>24</v>
      </c>
      <c r="C25" s="22">
        <v>36</v>
      </c>
      <c r="D25" s="26">
        <v>45</v>
      </c>
      <c r="E25" s="24">
        <f t="shared" si="0"/>
        <v>25</v>
      </c>
      <c r="F25" s="26">
        <v>51</v>
      </c>
      <c r="G25" s="24">
        <f t="shared" si="1"/>
        <v>13.33333333333333</v>
      </c>
      <c r="H25" s="26">
        <v>41</v>
      </c>
      <c r="I25" s="24">
        <f t="shared" si="2"/>
        <v>-19.6078431372549</v>
      </c>
      <c r="J25" s="26">
        <v>32</v>
      </c>
      <c r="K25" s="24">
        <f t="shared" si="3"/>
        <v>-21.95121951219512</v>
      </c>
      <c r="L25" s="26">
        <v>37</v>
      </c>
      <c r="M25" s="24">
        <f t="shared" si="4"/>
        <v>15.625</v>
      </c>
      <c r="N25" s="26">
        <v>33</v>
      </c>
      <c r="O25" s="24">
        <f t="shared" si="5"/>
        <v>-10.81081081081081</v>
      </c>
      <c r="P25" s="26">
        <v>36</v>
      </c>
      <c r="Q25" s="24">
        <f t="shared" si="6"/>
        <v>9.090909090909083</v>
      </c>
      <c r="R25" s="26">
        <v>30</v>
      </c>
      <c r="S25" s="25">
        <f t="shared" si="7"/>
        <v>-16.666666666666664</v>
      </c>
    </row>
    <row r="26" spans="1:19" ht="9" customHeight="1">
      <c r="A26" s="20">
        <v>23</v>
      </c>
      <c r="B26" s="21" t="s">
        <v>25</v>
      </c>
      <c r="C26" s="22">
        <v>84</v>
      </c>
      <c r="D26" s="26">
        <v>73</v>
      </c>
      <c r="E26" s="24">
        <f t="shared" si="0"/>
        <v>-13.095238095238093</v>
      </c>
      <c r="F26" s="26">
        <v>102</v>
      </c>
      <c r="G26" s="24">
        <f t="shared" si="1"/>
        <v>39.726027397260275</v>
      </c>
      <c r="H26" s="26">
        <v>93</v>
      </c>
      <c r="I26" s="24">
        <f t="shared" si="2"/>
        <v>-8.823529411764708</v>
      </c>
      <c r="J26" s="26">
        <v>80</v>
      </c>
      <c r="K26" s="24">
        <f t="shared" si="3"/>
        <v>-13.978494623655912</v>
      </c>
      <c r="L26" s="26">
        <v>70</v>
      </c>
      <c r="M26" s="24">
        <f t="shared" si="4"/>
        <v>-12.5</v>
      </c>
      <c r="N26" s="26">
        <v>75</v>
      </c>
      <c r="O26" s="24">
        <f t="shared" si="5"/>
        <v>7.14285714285714</v>
      </c>
      <c r="P26" s="26">
        <v>67</v>
      </c>
      <c r="Q26" s="24">
        <f t="shared" si="6"/>
        <v>-10.666666666666668</v>
      </c>
      <c r="R26" s="26">
        <v>83</v>
      </c>
      <c r="S26" s="25">
        <f t="shared" si="7"/>
        <v>23.880597014925375</v>
      </c>
    </row>
    <row r="27" spans="1:19" ht="9" customHeight="1">
      <c r="A27" s="20">
        <v>24</v>
      </c>
      <c r="B27" s="21" t="s">
        <v>26</v>
      </c>
      <c r="C27" s="22">
        <v>25</v>
      </c>
      <c r="D27" s="26">
        <v>33</v>
      </c>
      <c r="E27" s="24">
        <f t="shared" si="0"/>
        <v>32.00000000000001</v>
      </c>
      <c r="F27" s="26">
        <v>20</v>
      </c>
      <c r="G27" s="24">
        <f t="shared" si="1"/>
        <v>-39.39393939393939</v>
      </c>
      <c r="H27" s="26">
        <v>24</v>
      </c>
      <c r="I27" s="24">
        <f t="shared" si="2"/>
        <v>19.999999999999996</v>
      </c>
      <c r="J27" s="26">
        <v>28</v>
      </c>
      <c r="K27" s="24">
        <f t="shared" si="3"/>
        <v>16.666666666666675</v>
      </c>
      <c r="L27" s="26">
        <v>27</v>
      </c>
      <c r="M27" s="24">
        <f t="shared" si="4"/>
        <v>-3.57142857142857</v>
      </c>
      <c r="N27" s="26">
        <v>24</v>
      </c>
      <c r="O27" s="24">
        <f t="shared" si="5"/>
        <v>-11.111111111111116</v>
      </c>
      <c r="P27" s="26">
        <v>24</v>
      </c>
      <c r="Q27" s="24">
        <f t="shared" si="6"/>
        <v>0</v>
      </c>
      <c r="R27" s="26">
        <v>33</v>
      </c>
      <c r="S27" s="25">
        <f t="shared" si="7"/>
        <v>37.5</v>
      </c>
    </row>
    <row r="28" spans="1:19" s="31" customFormat="1" ht="9" customHeight="1">
      <c r="A28" s="20">
        <v>25</v>
      </c>
      <c r="B28" s="21" t="s">
        <v>27</v>
      </c>
      <c r="C28" s="29">
        <v>7</v>
      </c>
      <c r="D28" s="30">
        <v>7</v>
      </c>
      <c r="E28" s="24">
        <f t="shared" si="0"/>
        <v>0</v>
      </c>
      <c r="F28" s="30">
        <v>6</v>
      </c>
      <c r="G28" s="24">
        <f t="shared" si="1"/>
        <v>-14.28571428571429</v>
      </c>
      <c r="H28" s="30">
        <v>2</v>
      </c>
      <c r="I28" s="24">
        <f t="shared" si="2"/>
        <v>-66.66666666666667</v>
      </c>
      <c r="J28" s="30">
        <v>2</v>
      </c>
      <c r="K28" s="24">
        <f t="shared" si="3"/>
        <v>0</v>
      </c>
      <c r="L28" s="30">
        <v>3</v>
      </c>
      <c r="M28" s="24">
        <f t="shared" si="4"/>
        <v>50</v>
      </c>
      <c r="N28" s="30">
        <v>4</v>
      </c>
      <c r="O28" s="24">
        <f t="shared" si="5"/>
        <v>33.33333333333333</v>
      </c>
      <c r="P28" s="30">
        <v>2</v>
      </c>
      <c r="Q28" s="24">
        <f t="shared" si="6"/>
        <v>-50</v>
      </c>
      <c r="R28" s="30">
        <v>4</v>
      </c>
      <c r="S28" s="25">
        <f t="shared" si="7"/>
        <v>100</v>
      </c>
    </row>
    <row r="29" spans="1:19" ht="9" customHeight="1">
      <c r="A29" s="20">
        <v>26</v>
      </c>
      <c r="B29" s="21" t="s">
        <v>28</v>
      </c>
      <c r="C29" s="22">
        <v>13</v>
      </c>
      <c r="D29" s="26">
        <v>13</v>
      </c>
      <c r="E29" s="24">
        <f t="shared" si="0"/>
        <v>0</v>
      </c>
      <c r="F29" s="26">
        <v>8</v>
      </c>
      <c r="G29" s="24">
        <f t="shared" si="1"/>
        <v>-38.46153846153846</v>
      </c>
      <c r="H29" s="26">
        <v>9</v>
      </c>
      <c r="I29" s="24">
        <f t="shared" si="2"/>
        <v>12.5</v>
      </c>
      <c r="J29" s="26">
        <v>7</v>
      </c>
      <c r="K29" s="24">
        <f t="shared" si="3"/>
        <v>-22.22222222222222</v>
      </c>
      <c r="L29" s="26">
        <v>9</v>
      </c>
      <c r="M29" s="24">
        <f t="shared" si="4"/>
        <v>28.57142857142858</v>
      </c>
      <c r="N29" s="26">
        <v>4</v>
      </c>
      <c r="O29" s="24">
        <f t="shared" si="5"/>
        <v>-55.55555555555556</v>
      </c>
      <c r="P29" s="26">
        <v>6</v>
      </c>
      <c r="Q29" s="24">
        <f t="shared" si="6"/>
        <v>50</v>
      </c>
      <c r="R29" s="26">
        <v>3</v>
      </c>
      <c r="S29" s="25">
        <f t="shared" si="7"/>
        <v>-50</v>
      </c>
    </row>
    <row r="30" spans="1:19" ht="9" customHeight="1">
      <c r="A30" s="20">
        <v>27</v>
      </c>
      <c r="B30" s="21" t="s">
        <v>29</v>
      </c>
      <c r="C30" s="22">
        <v>8</v>
      </c>
      <c r="D30" s="26">
        <v>10</v>
      </c>
      <c r="E30" s="24">
        <f t="shared" si="0"/>
        <v>25</v>
      </c>
      <c r="F30" s="26">
        <v>8</v>
      </c>
      <c r="G30" s="24">
        <f t="shared" si="1"/>
        <v>-19.999999999999996</v>
      </c>
      <c r="H30" s="26">
        <v>10</v>
      </c>
      <c r="I30" s="24">
        <f t="shared" si="2"/>
        <v>25</v>
      </c>
      <c r="J30" s="26">
        <v>10</v>
      </c>
      <c r="K30" s="24">
        <f t="shared" si="3"/>
        <v>0</v>
      </c>
      <c r="L30" s="26">
        <v>9</v>
      </c>
      <c r="M30" s="24">
        <f t="shared" si="4"/>
        <v>-9.999999999999998</v>
      </c>
      <c r="N30" s="26" t="s">
        <v>4</v>
      </c>
      <c r="O30" s="24" t="str">
        <f t="shared" si="5"/>
        <v>.</v>
      </c>
      <c r="P30" s="26" t="s">
        <v>4</v>
      </c>
      <c r="Q30" s="24" t="str">
        <f t="shared" si="6"/>
        <v>.</v>
      </c>
      <c r="R30" s="26" t="s">
        <v>4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15</v>
      </c>
      <c r="D31" s="26">
        <v>16</v>
      </c>
      <c r="E31" s="24">
        <f t="shared" si="0"/>
        <v>6.666666666666665</v>
      </c>
      <c r="F31" s="26">
        <v>15</v>
      </c>
      <c r="G31" s="24">
        <f t="shared" si="1"/>
        <v>-6.25</v>
      </c>
      <c r="H31" s="26">
        <v>20</v>
      </c>
      <c r="I31" s="24">
        <f t="shared" si="2"/>
        <v>33.33333333333333</v>
      </c>
      <c r="J31" s="26">
        <v>22</v>
      </c>
      <c r="K31" s="24">
        <f t="shared" si="3"/>
        <v>10.000000000000009</v>
      </c>
      <c r="L31" s="26">
        <v>21</v>
      </c>
      <c r="M31" s="24">
        <f t="shared" si="4"/>
        <v>-4.545454545454541</v>
      </c>
      <c r="N31" s="26">
        <v>8</v>
      </c>
      <c r="O31" s="24">
        <f t="shared" si="5"/>
        <v>-61.904761904761905</v>
      </c>
      <c r="P31" s="26">
        <v>16</v>
      </c>
      <c r="Q31" s="24">
        <f t="shared" si="6"/>
        <v>100</v>
      </c>
      <c r="R31" s="26">
        <v>25</v>
      </c>
      <c r="S31" s="25">
        <f t="shared" si="7"/>
        <v>56.25</v>
      </c>
    </row>
    <row r="32" spans="1:19" ht="9" customHeight="1">
      <c r="A32" s="20">
        <v>29</v>
      </c>
      <c r="B32" s="21" t="s">
        <v>31</v>
      </c>
      <c r="C32" s="22">
        <v>67</v>
      </c>
      <c r="D32" s="26">
        <v>79</v>
      </c>
      <c r="E32" s="24">
        <f t="shared" si="0"/>
        <v>17.910447761194035</v>
      </c>
      <c r="F32" s="26">
        <v>88</v>
      </c>
      <c r="G32" s="24">
        <f t="shared" si="1"/>
        <v>11.392405063291132</v>
      </c>
      <c r="H32" s="26">
        <v>55</v>
      </c>
      <c r="I32" s="24">
        <f t="shared" si="2"/>
        <v>-37.5</v>
      </c>
      <c r="J32" s="26">
        <v>61</v>
      </c>
      <c r="K32" s="24">
        <f t="shared" si="3"/>
        <v>10.909090909090914</v>
      </c>
      <c r="L32" s="26">
        <v>80</v>
      </c>
      <c r="M32" s="24">
        <f t="shared" si="4"/>
        <v>31.147540983606547</v>
      </c>
      <c r="N32" s="26">
        <v>55</v>
      </c>
      <c r="O32" s="24">
        <f t="shared" si="5"/>
        <v>-31.25</v>
      </c>
      <c r="P32" s="26">
        <v>60</v>
      </c>
      <c r="Q32" s="24">
        <f t="shared" si="6"/>
        <v>9.090909090909083</v>
      </c>
      <c r="R32" s="26">
        <v>56</v>
      </c>
      <c r="S32" s="25">
        <f t="shared" si="7"/>
        <v>-6.666666666666665</v>
      </c>
    </row>
    <row r="33" spans="1:19" ht="9" customHeight="1">
      <c r="A33" s="20">
        <v>30</v>
      </c>
      <c r="B33" s="21" t="s">
        <v>32</v>
      </c>
      <c r="C33" s="22">
        <v>2</v>
      </c>
      <c r="D33" s="26">
        <v>1</v>
      </c>
      <c r="E33" s="24">
        <f t="shared" si="0"/>
        <v>-50</v>
      </c>
      <c r="F33" s="26">
        <v>2</v>
      </c>
      <c r="G33" s="24">
        <f t="shared" si="1"/>
        <v>100</v>
      </c>
      <c r="H33" s="26">
        <v>7</v>
      </c>
      <c r="I33" s="24">
        <f t="shared" si="2"/>
        <v>250</v>
      </c>
      <c r="J33" s="26">
        <v>3</v>
      </c>
      <c r="K33" s="24">
        <f t="shared" si="3"/>
        <v>-57.14285714285714</v>
      </c>
      <c r="L33" s="26">
        <v>17</v>
      </c>
      <c r="M33" s="24">
        <f t="shared" si="4"/>
        <v>466.6666666666667</v>
      </c>
      <c r="N33" s="26">
        <v>15</v>
      </c>
      <c r="O33" s="24">
        <f t="shared" si="5"/>
        <v>-11.764705882352944</v>
      </c>
      <c r="P33" s="26">
        <v>20</v>
      </c>
      <c r="Q33" s="24">
        <f t="shared" si="6"/>
        <v>33.33333333333333</v>
      </c>
      <c r="R33" s="26">
        <v>16</v>
      </c>
      <c r="S33" s="25">
        <f t="shared" si="7"/>
        <v>-19.999999999999996</v>
      </c>
    </row>
    <row r="34" spans="1:19" ht="9" customHeight="1">
      <c r="A34" s="20">
        <v>31</v>
      </c>
      <c r="B34" s="21" t="s">
        <v>33</v>
      </c>
      <c r="C34" s="22">
        <v>32</v>
      </c>
      <c r="D34" s="26">
        <v>48</v>
      </c>
      <c r="E34" s="24">
        <f t="shared" si="0"/>
        <v>50</v>
      </c>
      <c r="F34" s="26">
        <v>26</v>
      </c>
      <c r="G34" s="24">
        <f t="shared" si="1"/>
        <v>-45.833333333333336</v>
      </c>
      <c r="H34" s="26">
        <v>38</v>
      </c>
      <c r="I34" s="24">
        <f t="shared" si="2"/>
        <v>46.153846153846146</v>
      </c>
      <c r="J34" s="26">
        <v>55</v>
      </c>
      <c r="K34" s="24">
        <f t="shared" si="3"/>
        <v>44.736842105263165</v>
      </c>
      <c r="L34" s="26">
        <v>41</v>
      </c>
      <c r="M34" s="24">
        <f t="shared" si="4"/>
        <v>-25.454545454545453</v>
      </c>
      <c r="N34" s="26">
        <v>63</v>
      </c>
      <c r="O34" s="24">
        <f t="shared" si="5"/>
        <v>53.65853658536586</v>
      </c>
      <c r="P34" s="26">
        <v>81</v>
      </c>
      <c r="Q34" s="24">
        <f t="shared" si="6"/>
        <v>28.57142857142858</v>
      </c>
      <c r="R34" s="26">
        <v>81</v>
      </c>
      <c r="S34" s="25">
        <f t="shared" si="7"/>
        <v>0</v>
      </c>
    </row>
    <row r="35" spans="1:19" ht="9" customHeight="1">
      <c r="A35" s="20">
        <v>32</v>
      </c>
      <c r="B35" s="21" t="s">
        <v>34</v>
      </c>
      <c r="C35" s="22">
        <v>65</v>
      </c>
      <c r="D35" s="26">
        <v>51</v>
      </c>
      <c r="E35" s="24">
        <f t="shared" si="0"/>
        <v>-21.53846153846154</v>
      </c>
      <c r="F35" s="26">
        <v>54</v>
      </c>
      <c r="G35" s="24">
        <f t="shared" si="1"/>
        <v>5.882352941176472</v>
      </c>
      <c r="H35" s="26">
        <v>72</v>
      </c>
      <c r="I35" s="24">
        <f t="shared" si="2"/>
        <v>33.33333333333333</v>
      </c>
      <c r="J35" s="26">
        <v>46</v>
      </c>
      <c r="K35" s="24">
        <f t="shared" si="3"/>
        <v>-36.111111111111114</v>
      </c>
      <c r="L35" s="26">
        <v>62</v>
      </c>
      <c r="M35" s="24">
        <f t="shared" si="4"/>
        <v>34.78260869565217</v>
      </c>
      <c r="N35" s="26">
        <v>57</v>
      </c>
      <c r="O35" s="24">
        <f t="shared" si="5"/>
        <v>-8.064516129032262</v>
      </c>
      <c r="P35" s="26">
        <v>94</v>
      </c>
      <c r="Q35" s="24">
        <f t="shared" si="6"/>
        <v>64.91228070175438</v>
      </c>
      <c r="R35" s="26">
        <v>88</v>
      </c>
      <c r="S35" s="25">
        <f t="shared" si="7"/>
        <v>-6.382978723404253</v>
      </c>
    </row>
    <row r="36" spans="1:19" ht="9" customHeight="1">
      <c r="A36" s="20">
        <v>33</v>
      </c>
      <c r="B36" s="21" t="s">
        <v>35</v>
      </c>
      <c r="C36" s="22">
        <v>42</v>
      </c>
      <c r="D36" s="26">
        <v>40</v>
      </c>
      <c r="E36" s="24">
        <f t="shared" si="0"/>
        <v>-4.761904761904767</v>
      </c>
      <c r="F36" s="26">
        <v>30</v>
      </c>
      <c r="G36" s="24">
        <f t="shared" si="1"/>
        <v>-25</v>
      </c>
      <c r="H36" s="26">
        <v>30</v>
      </c>
      <c r="I36" s="24">
        <f t="shared" si="2"/>
        <v>0</v>
      </c>
      <c r="J36" s="26">
        <v>22</v>
      </c>
      <c r="K36" s="24">
        <f t="shared" si="3"/>
        <v>-26.66666666666667</v>
      </c>
      <c r="L36" s="26">
        <v>33</v>
      </c>
      <c r="M36" s="24">
        <f t="shared" si="4"/>
        <v>50</v>
      </c>
      <c r="N36" s="26">
        <v>31</v>
      </c>
      <c r="O36" s="24">
        <f t="shared" si="5"/>
        <v>-6.060606060606055</v>
      </c>
      <c r="P36" s="26">
        <v>13</v>
      </c>
      <c r="Q36" s="24">
        <f t="shared" si="6"/>
        <v>-58.06451612903225</v>
      </c>
      <c r="R36" s="26">
        <v>23</v>
      </c>
      <c r="S36" s="25">
        <f t="shared" si="7"/>
        <v>76.92307692307692</v>
      </c>
    </row>
    <row r="37" spans="1:19" ht="9" customHeight="1">
      <c r="A37" s="20">
        <v>34</v>
      </c>
      <c r="B37" s="21" t="s">
        <v>36</v>
      </c>
      <c r="C37" s="22">
        <v>14</v>
      </c>
      <c r="D37" s="26">
        <v>26</v>
      </c>
      <c r="E37" s="24">
        <f aca="true" t="shared" si="8" ref="E37:E68">IF(D37&lt;&gt;".",IF(C37&lt;&gt;".",IF(C37&gt;0,(D37/C37-1)*100,"."),"."),".")</f>
        <v>85.71428571428572</v>
      </c>
      <c r="F37" s="26">
        <v>31</v>
      </c>
      <c r="G37" s="24">
        <f aca="true" t="shared" si="9" ref="G37:G68">IF(F37&lt;&gt;".",IF(D37&lt;&gt;".",IF(D37&gt;0,(F37/D37-1)*100,"."),"."),".")</f>
        <v>19.23076923076923</v>
      </c>
      <c r="H37" s="26">
        <v>21</v>
      </c>
      <c r="I37" s="24">
        <f aca="true" t="shared" si="10" ref="I37:I68">IF(H37&lt;&gt;".",IF(F37&lt;&gt;".",IF(F37&gt;0,(H37/F37-1)*100,"."),"."),".")</f>
        <v>-32.25806451612904</v>
      </c>
      <c r="J37" s="26">
        <v>14</v>
      </c>
      <c r="K37" s="24">
        <f aca="true" t="shared" si="11" ref="K37:K68">IF(J37&lt;&gt;".",IF(H37&lt;&gt;".",IF(H37&gt;0,(J37/H37-1)*100,"."),"."),".")</f>
        <v>-33.333333333333336</v>
      </c>
      <c r="L37" s="26">
        <v>13</v>
      </c>
      <c r="M37" s="24">
        <f aca="true" t="shared" si="12" ref="M37:M68">IF(L37&lt;&gt;".",IF(J37&lt;&gt;".",IF(J37&gt;0,(L37/J37-1)*100,"."),"."),".")</f>
        <v>-7.14285714285714</v>
      </c>
      <c r="N37" s="26">
        <v>18</v>
      </c>
      <c r="O37" s="24">
        <f aca="true" t="shared" si="13" ref="O37:O68">IF(N37&lt;&gt;".",IF(L37&lt;&gt;".",IF(L37&gt;0,(N37/L37-1)*100,"."),"."),".")</f>
        <v>38.46153846153846</v>
      </c>
      <c r="P37" s="26">
        <v>12</v>
      </c>
      <c r="Q37" s="24">
        <f aca="true" t="shared" si="14" ref="Q37:Q68">IF(P37&lt;&gt;".",IF(N37&lt;&gt;".",IF(N37&gt;0,(P37/N37-1)*100,"."),"."),".")</f>
        <v>-33.333333333333336</v>
      </c>
      <c r="R37" s="26">
        <v>18</v>
      </c>
      <c r="S37" s="25">
        <f aca="true" t="shared" si="15" ref="S37:S68">IF(R37&lt;&gt;".",IF(P37&lt;&gt;".",IF(P37&gt;0,(R37/P37-1)*100,"."),"."),".")</f>
        <v>50</v>
      </c>
    </row>
    <row r="38" spans="1:19" ht="9" customHeight="1">
      <c r="A38" s="20">
        <v>35</v>
      </c>
      <c r="B38" s="21" t="s">
        <v>37</v>
      </c>
      <c r="C38" s="22">
        <v>39</v>
      </c>
      <c r="D38" s="26">
        <v>38</v>
      </c>
      <c r="E38" s="24">
        <f t="shared" si="8"/>
        <v>-2.564102564102566</v>
      </c>
      <c r="F38" s="26">
        <v>43</v>
      </c>
      <c r="G38" s="24">
        <f t="shared" si="9"/>
        <v>13.157894736842103</v>
      </c>
      <c r="H38" s="26">
        <v>50</v>
      </c>
      <c r="I38" s="24">
        <f t="shared" si="10"/>
        <v>16.279069767441868</v>
      </c>
      <c r="J38" s="26">
        <v>37</v>
      </c>
      <c r="K38" s="24">
        <f t="shared" si="11"/>
        <v>-26</v>
      </c>
      <c r="L38" s="26">
        <v>37</v>
      </c>
      <c r="M38" s="24">
        <f t="shared" si="12"/>
        <v>0</v>
      </c>
      <c r="N38" s="26">
        <v>35</v>
      </c>
      <c r="O38" s="24">
        <f t="shared" si="13"/>
        <v>-5.405405405405405</v>
      </c>
      <c r="P38" s="26">
        <v>34</v>
      </c>
      <c r="Q38" s="24">
        <f t="shared" si="14"/>
        <v>-2.857142857142858</v>
      </c>
      <c r="R38" s="26">
        <v>34</v>
      </c>
      <c r="S38" s="25">
        <f t="shared" si="15"/>
        <v>0</v>
      </c>
    </row>
    <row r="39" spans="1:19" ht="9" customHeight="1">
      <c r="A39" s="20">
        <v>36</v>
      </c>
      <c r="B39" s="21" t="s">
        <v>38</v>
      </c>
      <c r="C39" s="22">
        <v>32</v>
      </c>
      <c r="D39" s="26">
        <v>31</v>
      </c>
      <c r="E39" s="24">
        <f t="shared" si="8"/>
        <v>-3.125</v>
      </c>
      <c r="F39" s="26">
        <v>32</v>
      </c>
      <c r="G39" s="24">
        <f t="shared" si="9"/>
        <v>3.2258064516129004</v>
      </c>
      <c r="H39" s="26">
        <v>38</v>
      </c>
      <c r="I39" s="24">
        <f t="shared" si="10"/>
        <v>18.75</v>
      </c>
      <c r="J39" s="26">
        <v>36</v>
      </c>
      <c r="K39" s="24">
        <f t="shared" si="11"/>
        <v>-5.263157894736848</v>
      </c>
      <c r="L39" s="26">
        <v>31</v>
      </c>
      <c r="M39" s="24">
        <f t="shared" si="12"/>
        <v>-13.888888888888884</v>
      </c>
      <c r="N39" s="26">
        <v>29</v>
      </c>
      <c r="O39" s="24">
        <f t="shared" si="13"/>
        <v>-6.451612903225811</v>
      </c>
      <c r="P39" s="26">
        <v>27</v>
      </c>
      <c r="Q39" s="24">
        <f t="shared" si="14"/>
        <v>-6.896551724137934</v>
      </c>
      <c r="R39" s="26">
        <v>32</v>
      </c>
      <c r="S39" s="25">
        <f t="shared" si="15"/>
        <v>18.518518518518512</v>
      </c>
    </row>
    <row r="40" spans="1:19" ht="9" customHeight="1">
      <c r="A40" s="20">
        <v>37</v>
      </c>
      <c r="B40" s="21" t="s">
        <v>39</v>
      </c>
      <c r="C40" s="22">
        <v>7</v>
      </c>
      <c r="D40" s="26">
        <v>9</v>
      </c>
      <c r="E40" s="24">
        <f t="shared" si="8"/>
        <v>28.57142857142858</v>
      </c>
      <c r="F40" s="26">
        <v>12</v>
      </c>
      <c r="G40" s="24">
        <f t="shared" si="9"/>
        <v>33.33333333333333</v>
      </c>
      <c r="H40" s="26">
        <v>12</v>
      </c>
      <c r="I40" s="24">
        <f t="shared" si="10"/>
        <v>0</v>
      </c>
      <c r="J40" s="26">
        <v>5</v>
      </c>
      <c r="K40" s="24">
        <f t="shared" si="11"/>
        <v>-58.33333333333333</v>
      </c>
      <c r="L40" s="26">
        <v>4</v>
      </c>
      <c r="M40" s="24">
        <f t="shared" si="12"/>
        <v>-19.999999999999996</v>
      </c>
      <c r="N40" s="26">
        <v>5</v>
      </c>
      <c r="O40" s="24">
        <f t="shared" si="13"/>
        <v>25</v>
      </c>
      <c r="P40" s="26">
        <v>6</v>
      </c>
      <c r="Q40" s="24">
        <f t="shared" si="14"/>
        <v>19.999999999999996</v>
      </c>
      <c r="R40" s="26">
        <v>4</v>
      </c>
      <c r="S40" s="25">
        <f t="shared" si="15"/>
        <v>-33.333333333333336</v>
      </c>
    </row>
    <row r="41" spans="1:19" ht="9" customHeight="1">
      <c r="A41" s="20">
        <v>38</v>
      </c>
      <c r="B41" s="21" t="s">
        <v>40</v>
      </c>
      <c r="C41" s="22">
        <v>2</v>
      </c>
      <c r="D41" s="26">
        <v>9</v>
      </c>
      <c r="E41" s="24">
        <f t="shared" si="8"/>
        <v>350</v>
      </c>
      <c r="F41" s="26">
        <v>7</v>
      </c>
      <c r="G41" s="24">
        <f t="shared" si="9"/>
        <v>-22.22222222222222</v>
      </c>
      <c r="H41" s="26">
        <v>8</v>
      </c>
      <c r="I41" s="24">
        <f t="shared" si="10"/>
        <v>14.28571428571428</v>
      </c>
      <c r="J41" s="26">
        <v>3</v>
      </c>
      <c r="K41" s="24">
        <f t="shared" si="11"/>
        <v>-62.5</v>
      </c>
      <c r="L41" s="26">
        <v>2</v>
      </c>
      <c r="M41" s="24">
        <f t="shared" si="12"/>
        <v>-33.333333333333336</v>
      </c>
      <c r="N41" s="26" t="s">
        <v>4</v>
      </c>
      <c r="O41" s="24" t="str">
        <f t="shared" si="13"/>
        <v>.</v>
      </c>
      <c r="P41" s="26">
        <v>3</v>
      </c>
      <c r="Q41" s="24" t="str">
        <f t="shared" si="14"/>
        <v>.</v>
      </c>
      <c r="R41" s="26">
        <v>4</v>
      </c>
      <c r="S41" s="25">
        <f t="shared" si="15"/>
        <v>33.33333333333333</v>
      </c>
    </row>
    <row r="42" spans="1:19" ht="9" customHeight="1">
      <c r="A42" s="20">
        <v>39</v>
      </c>
      <c r="B42" s="21" t="s">
        <v>41</v>
      </c>
      <c r="C42" s="22">
        <v>96</v>
      </c>
      <c r="D42" s="26">
        <v>109</v>
      </c>
      <c r="E42" s="24">
        <f t="shared" si="8"/>
        <v>13.541666666666675</v>
      </c>
      <c r="F42" s="26">
        <v>92</v>
      </c>
      <c r="G42" s="24">
        <f t="shared" si="9"/>
        <v>-15.596330275229352</v>
      </c>
      <c r="H42" s="26">
        <v>94</v>
      </c>
      <c r="I42" s="24">
        <f t="shared" si="10"/>
        <v>2.1739130434782705</v>
      </c>
      <c r="J42" s="26">
        <v>85</v>
      </c>
      <c r="K42" s="24">
        <f t="shared" si="11"/>
        <v>-9.57446808510638</v>
      </c>
      <c r="L42" s="26">
        <v>84</v>
      </c>
      <c r="M42" s="24">
        <f t="shared" si="12"/>
        <v>-1.17647058823529</v>
      </c>
      <c r="N42" s="26">
        <v>86</v>
      </c>
      <c r="O42" s="24">
        <f t="shared" si="13"/>
        <v>2.3809523809523725</v>
      </c>
      <c r="P42" s="26">
        <v>82</v>
      </c>
      <c r="Q42" s="24">
        <f t="shared" si="14"/>
        <v>-4.651162790697672</v>
      </c>
      <c r="R42" s="26">
        <v>90</v>
      </c>
      <c r="S42" s="25">
        <f t="shared" si="15"/>
        <v>9.756097560975618</v>
      </c>
    </row>
    <row r="43" spans="1:19" ht="9" customHeight="1">
      <c r="A43" s="20">
        <v>40</v>
      </c>
      <c r="B43" s="21" t="s">
        <v>42</v>
      </c>
      <c r="C43" s="22" t="s">
        <v>4</v>
      </c>
      <c r="D43" s="26">
        <v>2</v>
      </c>
      <c r="E43" s="24" t="str">
        <f t="shared" si="8"/>
        <v>.</v>
      </c>
      <c r="F43" s="26">
        <v>2</v>
      </c>
      <c r="G43" s="24">
        <f t="shared" si="9"/>
        <v>0</v>
      </c>
      <c r="H43" s="26">
        <v>1</v>
      </c>
      <c r="I43" s="24">
        <f t="shared" si="10"/>
        <v>-50</v>
      </c>
      <c r="J43" s="26">
        <v>3</v>
      </c>
      <c r="K43" s="24">
        <f t="shared" si="11"/>
        <v>200</v>
      </c>
      <c r="L43" s="26">
        <v>1</v>
      </c>
      <c r="M43" s="24">
        <f t="shared" si="12"/>
        <v>-66.66666666666667</v>
      </c>
      <c r="N43" s="26">
        <v>3</v>
      </c>
      <c r="O43" s="24">
        <f t="shared" si="13"/>
        <v>200</v>
      </c>
      <c r="P43" s="26">
        <v>1</v>
      </c>
      <c r="Q43" s="24">
        <f t="shared" si="14"/>
        <v>-66.66666666666667</v>
      </c>
      <c r="R43" s="26">
        <v>3</v>
      </c>
      <c r="S43" s="25">
        <f t="shared" si="15"/>
        <v>200</v>
      </c>
    </row>
    <row r="44" spans="1:19" ht="9" customHeight="1">
      <c r="A44" s="20">
        <v>41</v>
      </c>
      <c r="B44" s="21" t="s">
        <v>43</v>
      </c>
      <c r="C44" s="22">
        <v>1</v>
      </c>
      <c r="D44" s="26">
        <v>1</v>
      </c>
      <c r="E44" s="24">
        <f t="shared" si="8"/>
        <v>0</v>
      </c>
      <c r="F44" s="26" t="s">
        <v>4</v>
      </c>
      <c r="G44" s="24" t="str">
        <f t="shared" si="9"/>
        <v>.</v>
      </c>
      <c r="H44" s="26" t="s">
        <v>4</v>
      </c>
      <c r="I44" s="24" t="str">
        <f t="shared" si="10"/>
        <v>.</v>
      </c>
      <c r="J44" s="26" t="s">
        <v>4</v>
      </c>
      <c r="K44" s="24" t="str">
        <f t="shared" si="11"/>
        <v>.</v>
      </c>
      <c r="L44" s="26" t="s">
        <v>4</v>
      </c>
      <c r="M44" s="24" t="str">
        <f t="shared" si="12"/>
        <v>.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5</v>
      </c>
      <c r="D45" s="26" t="s">
        <v>4</v>
      </c>
      <c r="E45" s="24" t="str">
        <f t="shared" si="8"/>
        <v>.</v>
      </c>
      <c r="F45" s="26">
        <v>5</v>
      </c>
      <c r="G45" s="24" t="str">
        <f t="shared" si="9"/>
        <v>.</v>
      </c>
      <c r="H45" s="26">
        <v>3</v>
      </c>
      <c r="I45" s="24">
        <f t="shared" si="10"/>
        <v>-40</v>
      </c>
      <c r="J45" s="26">
        <v>1</v>
      </c>
      <c r="K45" s="24">
        <f t="shared" si="11"/>
        <v>-66.66666666666667</v>
      </c>
      <c r="L45" s="26">
        <v>5</v>
      </c>
      <c r="M45" s="24">
        <f t="shared" si="12"/>
        <v>400</v>
      </c>
      <c r="N45" s="26">
        <v>4</v>
      </c>
      <c r="O45" s="24">
        <f t="shared" si="13"/>
        <v>-19.999999999999996</v>
      </c>
      <c r="P45" s="26">
        <v>1</v>
      </c>
      <c r="Q45" s="24">
        <f t="shared" si="14"/>
        <v>-75</v>
      </c>
      <c r="R45" s="26">
        <v>7</v>
      </c>
      <c r="S45" s="25">
        <f t="shared" si="15"/>
        <v>600</v>
      </c>
    </row>
    <row r="46" spans="1:19" ht="9" customHeight="1">
      <c r="A46" s="20">
        <v>43</v>
      </c>
      <c r="B46" s="21" t="s">
        <v>45</v>
      </c>
      <c r="C46" s="22">
        <v>3</v>
      </c>
      <c r="D46" s="26">
        <v>4</v>
      </c>
      <c r="E46" s="24">
        <f t="shared" si="8"/>
        <v>33.33333333333333</v>
      </c>
      <c r="F46" s="26">
        <v>1</v>
      </c>
      <c r="G46" s="24">
        <f t="shared" si="9"/>
        <v>-75</v>
      </c>
      <c r="H46" s="26">
        <v>3</v>
      </c>
      <c r="I46" s="24">
        <f t="shared" si="10"/>
        <v>200</v>
      </c>
      <c r="J46" s="26">
        <v>3</v>
      </c>
      <c r="K46" s="24">
        <f t="shared" si="11"/>
        <v>0</v>
      </c>
      <c r="L46" s="26" t="s">
        <v>4</v>
      </c>
      <c r="M46" s="24" t="str">
        <f t="shared" si="12"/>
        <v>.</v>
      </c>
      <c r="N46" s="26" t="s">
        <v>4</v>
      </c>
      <c r="O46" s="24" t="str">
        <f t="shared" si="13"/>
        <v>.</v>
      </c>
      <c r="P46" s="26">
        <v>1</v>
      </c>
      <c r="Q46" s="24" t="str">
        <f t="shared" si="14"/>
        <v>.</v>
      </c>
      <c r="R46" s="26">
        <v>2</v>
      </c>
      <c r="S46" s="25">
        <f t="shared" si="15"/>
        <v>100</v>
      </c>
    </row>
    <row r="47" spans="1:19" ht="9" customHeight="1">
      <c r="A47" s="20">
        <v>44</v>
      </c>
      <c r="B47" s="21" t="s">
        <v>46</v>
      </c>
      <c r="C47" s="22">
        <v>50</v>
      </c>
      <c r="D47" s="26">
        <v>42</v>
      </c>
      <c r="E47" s="24">
        <f t="shared" si="8"/>
        <v>-16.000000000000004</v>
      </c>
      <c r="F47" s="26">
        <v>39</v>
      </c>
      <c r="G47" s="24">
        <f t="shared" si="9"/>
        <v>-7.14285714285714</v>
      </c>
      <c r="H47" s="26">
        <v>37</v>
      </c>
      <c r="I47" s="24">
        <f t="shared" si="10"/>
        <v>-5.128205128205132</v>
      </c>
      <c r="J47" s="26">
        <v>42</v>
      </c>
      <c r="K47" s="24">
        <f t="shared" si="11"/>
        <v>13.513513513513509</v>
      </c>
      <c r="L47" s="26">
        <v>37</v>
      </c>
      <c r="M47" s="24">
        <f t="shared" si="12"/>
        <v>-11.904761904761907</v>
      </c>
      <c r="N47" s="26">
        <v>29</v>
      </c>
      <c r="O47" s="24">
        <f t="shared" si="13"/>
        <v>-21.62162162162162</v>
      </c>
      <c r="P47" s="26">
        <v>33</v>
      </c>
      <c r="Q47" s="24">
        <f t="shared" si="14"/>
        <v>13.793103448275868</v>
      </c>
      <c r="R47" s="26">
        <v>29</v>
      </c>
      <c r="S47" s="25">
        <f t="shared" si="15"/>
        <v>-12.121212121212121</v>
      </c>
    </row>
    <row r="48" spans="1:19" ht="9" customHeight="1">
      <c r="A48" s="20">
        <v>45</v>
      </c>
      <c r="B48" s="21" t="s">
        <v>47</v>
      </c>
      <c r="C48" s="22">
        <v>16</v>
      </c>
      <c r="D48" s="26">
        <v>10</v>
      </c>
      <c r="E48" s="24">
        <f t="shared" si="8"/>
        <v>-37.5</v>
      </c>
      <c r="F48" s="26">
        <v>12</v>
      </c>
      <c r="G48" s="24">
        <f t="shared" si="9"/>
        <v>19.999999999999996</v>
      </c>
      <c r="H48" s="26">
        <v>9</v>
      </c>
      <c r="I48" s="24">
        <f t="shared" si="10"/>
        <v>-25</v>
      </c>
      <c r="J48" s="26">
        <v>13</v>
      </c>
      <c r="K48" s="24">
        <f t="shared" si="11"/>
        <v>44.44444444444444</v>
      </c>
      <c r="L48" s="26">
        <v>17</v>
      </c>
      <c r="M48" s="24">
        <f t="shared" si="12"/>
        <v>30.76923076923077</v>
      </c>
      <c r="N48" s="26">
        <v>20</v>
      </c>
      <c r="O48" s="24">
        <f t="shared" si="13"/>
        <v>17.647058823529417</v>
      </c>
      <c r="P48" s="26">
        <v>14</v>
      </c>
      <c r="Q48" s="24">
        <f t="shared" si="14"/>
        <v>-30.000000000000004</v>
      </c>
      <c r="R48" s="26">
        <v>20</v>
      </c>
      <c r="S48" s="25">
        <f t="shared" si="15"/>
        <v>42.85714285714286</v>
      </c>
    </row>
    <row r="49" spans="1:19" ht="9" customHeight="1">
      <c r="A49" s="20">
        <v>46</v>
      </c>
      <c r="B49" s="21" t="s">
        <v>48</v>
      </c>
      <c r="C49" s="22">
        <v>8</v>
      </c>
      <c r="D49" s="26">
        <v>1</v>
      </c>
      <c r="E49" s="24">
        <f t="shared" si="8"/>
        <v>-87.5</v>
      </c>
      <c r="F49" s="26">
        <v>2</v>
      </c>
      <c r="G49" s="24">
        <f t="shared" si="9"/>
        <v>100</v>
      </c>
      <c r="H49" s="26">
        <v>4</v>
      </c>
      <c r="I49" s="24">
        <f t="shared" si="10"/>
        <v>100</v>
      </c>
      <c r="J49" s="26">
        <v>2</v>
      </c>
      <c r="K49" s="24">
        <f t="shared" si="11"/>
        <v>-50</v>
      </c>
      <c r="L49" s="26">
        <v>3</v>
      </c>
      <c r="M49" s="24">
        <f t="shared" si="12"/>
        <v>50</v>
      </c>
      <c r="N49" s="26">
        <v>2</v>
      </c>
      <c r="O49" s="24">
        <f t="shared" si="13"/>
        <v>-33.333333333333336</v>
      </c>
      <c r="P49" s="26">
        <v>2</v>
      </c>
      <c r="Q49" s="24">
        <f t="shared" si="14"/>
        <v>0</v>
      </c>
      <c r="R49" s="26">
        <v>4</v>
      </c>
      <c r="S49" s="25">
        <f t="shared" si="15"/>
        <v>100</v>
      </c>
    </row>
    <row r="50" spans="1:19" ht="9" customHeight="1">
      <c r="A50" s="20">
        <v>47</v>
      </c>
      <c r="B50" s="21" t="s">
        <v>49</v>
      </c>
      <c r="C50" s="22">
        <v>6</v>
      </c>
      <c r="D50" s="26">
        <v>8</v>
      </c>
      <c r="E50" s="24">
        <f t="shared" si="8"/>
        <v>33.33333333333333</v>
      </c>
      <c r="F50" s="26" t="s">
        <v>4</v>
      </c>
      <c r="G50" s="24" t="str">
        <f t="shared" si="9"/>
        <v>.</v>
      </c>
      <c r="H50" s="26">
        <v>7</v>
      </c>
      <c r="I50" s="24" t="str">
        <f t="shared" si="10"/>
        <v>.</v>
      </c>
      <c r="J50" s="26">
        <v>7</v>
      </c>
      <c r="K50" s="24">
        <f t="shared" si="11"/>
        <v>0</v>
      </c>
      <c r="L50" s="26">
        <v>7</v>
      </c>
      <c r="M50" s="24">
        <f t="shared" si="12"/>
        <v>0</v>
      </c>
      <c r="N50" s="26">
        <v>6</v>
      </c>
      <c r="O50" s="24">
        <f t="shared" si="13"/>
        <v>-14.28571428571429</v>
      </c>
      <c r="P50" s="26">
        <v>6</v>
      </c>
      <c r="Q50" s="24">
        <f t="shared" si="14"/>
        <v>0</v>
      </c>
      <c r="R50" s="26">
        <v>9</v>
      </c>
      <c r="S50" s="25">
        <f t="shared" si="15"/>
        <v>50</v>
      </c>
    </row>
    <row r="51" spans="1:19" ht="9" customHeight="1">
      <c r="A51" s="20">
        <v>48</v>
      </c>
      <c r="B51" s="21" t="s">
        <v>50</v>
      </c>
      <c r="C51" s="22">
        <v>88</v>
      </c>
      <c r="D51" s="26">
        <v>88</v>
      </c>
      <c r="E51" s="24">
        <f t="shared" si="8"/>
        <v>0</v>
      </c>
      <c r="F51" s="26">
        <v>72</v>
      </c>
      <c r="G51" s="24">
        <f t="shared" si="9"/>
        <v>-18.181818181818176</v>
      </c>
      <c r="H51" s="26">
        <v>65</v>
      </c>
      <c r="I51" s="24">
        <f t="shared" si="10"/>
        <v>-9.722222222222221</v>
      </c>
      <c r="J51" s="26">
        <v>60</v>
      </c>
      <c r="K51" s="24">
        <f t="shared" si="11"/>
        <v>-7.692307692307687</v>
      </c>
      <c r="L51" s="26">
        <v>38</v>
      </c>
      <c r="M51" s="24">
        <f t="shared" si="12"/>
        <v>-36.66666666666667</v>
      </c>
      <c r="N51" s="26">
        <v>26</v>
      </c>
      <c r="O51" s="24">
        <f t="shared" si="13"/>
        <v>-31.57894736842105</v>
      </c>
      <c r="P51" s="26">
        <v>36</v>
      </c>
      <c r="Q51" s="24">
        <f t="shared" si="14"/>
        <v>38.46153846153846</v>
      </c>
      <c r="R51" s="26">
        <v>43</v>
      </c>
      <c r="S51" s="25">
        <f t="shared" si="15"/>
        <v>19.444444444444443</v>
      </c>
    </row>
    <row r="52" spans="1:19" ht="9" customHeight="1">
      <c r="A52" s="20">
        <v>49</v>
      </c>
      <c r="B52" s="21" t="s">
        <v>51</v>
      </c>
      <c r="C52" s="22">
        <v>121</v>
      </c>
      <c r="D52" s="26">
        <v>130</v>
      </c>
      <c r="E52" s="24">
        <f t="shared" si="8"/>
        <v>7.438016528925617</v>
      </c>
      <c r="F52" s="26">
        <v>141</v>
      </c>
      <c r="G52" s="24">
        <f t="shared" si="9"/>
        <v>8.461538461538453</v>
      </c>
      <c r="H52" s="26">
        <v>124</v>
      </c>
      <c r="I52" s="24">
        <f t="shared" si="10"/>
        <v>-12.056737588652478</v>
      </c>
      <c r="J52" s="26">
        <v>141</v>
      </c>
      <c r="K52" s="24">
        <f t="shared" si="11"/>
        <v>13.709677419354849</v>
      </c>
      <c r="L52" s="26">
        <v>125</v>
      </c>
      <c r="M52" s="24">
        <f t="shared" si="12"/>
        <v>-11.34751773049646</v>
      </c>
      <c r="N52" s="26">
        <v>110</v>
      </c>
      <c r="O52" s="24">
        <f t="shared" si="13"/>
        <v>-12</v>
      </c>
      <c r="P52" s="26">
        <v>127</v>
      </c>
      <c r="Q52" s="24">
        <f t="shared" si="14"/>
        <v>15.454545454545453</v>
      </c>
      <c r="R52" s="26">
        <v>139</v>
      </c>
      <c r="S52" s="25">
        <f t="shared" si="15"/>
        <v>9.4488188976378</v>
      </c>
    </row>
    <row r="53" spans="1:19" ht="9" customHeight="1">
      <c r="A53" s="20">
        <v>50</v>
      </c>
      <c r="B53" s="32" t="s">
        <v>52</v>
      </c>
      <c r="C53" s="22">
        <v>4</v>
      </c>
      <c r="D53" s="26">
        <v>6</v>
      </c>
      <c r="E53" s="24">
        <f t="shared" si="8"/>
        <v>50</v>
      </c>
      <c r="F53" s="26">
        <v>1</v>
      </c>
      <c r="G53" s="24">
        <f t="shared" si="9"/>
        <v>-83.33333333333334</v>
      </c>
      <c r="H53" s="26">
        <v>13</v>
      </c>
      <c r="I53" s="24">
        <f t="shared" si="10"/>
        <v>1200</v>
      </c>
      <c r="J53" s="26">
        <v>39</v>
      </c>
      <c r="K53" s="24">
        <f t="shared" si="11"/>
        <v>200</v>
      </c>
      <c r="L53" s="26">
        <v>62</v>
      </c>
      <c r="M53" s="24">
        <f t="shared" si="12"/>
        <v>58.974358974358964</v>
      </c>
      <c r="N53" s="26">
        <v>41</v>
      </c>
      <c r="O53" s="24">
        <f t="shared" si="13"/>
        <v>-33.87096774193549</v>
      </c>
      <c r="P53" s="26">
        <v>43</v>
      </c>
      <c r="Q53" s="24">
        <f t="shared" si="14"/>
        <v>4.878048780487809</v>
      </c>
      <c r="R53" s="26">
        <v>47</v>
      </c>
      <c r="S53" s="25">
        <f t="shared" si="15"/>
        <v>9.302325581395344</v>
      </c>
    </row>
    <row r="54" spans="1:19" s="34" customFormat="1" ht="9" customHeight="1">
      <c r="A54" s="20">
        <v>51</v>
      </c>
      <c r="B54" s="33" t="s">
        <v>53</v>
      </c>
      <c r="C54" s="22">
        <v>44</v>
      </c>
      <c r="D54" s="26">
        <v>20</v>
      </c>
      <c r="E54" s="24">
        <f t="shared" si="8"/>
        <v>-54.54545454545454</v>
      </c>
      <c r="F54" s="26">
        <v>28</v>
      </c>
      <c r="G54" s="24">
        <f t="shared" si="9"/>
        <v>39.99999999999999</v>
      </c>
      <c r="H54" s="26">
        <v>44</v>
      </c>
      <c r="I54" s="24">
        <f t="shared" si="10"/>
        <v>57.14285714285714</v>
      </c>
      <c r="J54" s="26">
        <v>13</v>
      </c>
      <c r="K54" s="24">
        <f t="shared" si="11"/>
        <v>-70.45454545454545</v>
      </c>
      <c r="L54" s="26">
        <v>19</v>
      </c>
      <c r="M54" s="24">
        <f t="shared" si="12"/>
        <v>46.153846153846146</v>
      </c>
      <c r="N54" s="26">
        <v>19</v>
      </c>
      <c r="O54" s="24">
        <f t="shared" si="13"/>
        <v>0</v>
      </c>
      <c r="P54" s="26">
        <v>17</v>
      </c>
      <c r="Q54" s="24">
        <f t="shared" si="14"/>
        <v>-10.526315789473683</v>
      </c>
      <c r="R54" s="26">
        <v>20</v>
      </c>
      <c r="S54" s="25">
        <f t="shared" si="15"/>
        <v>17.647058823529417</v>
      </c>
    </row>
    <row r="55" spans="1:19" s="34" customFormat="1" ht="9" customHeight="1">
      <c r="A55" s="20">
        <v>52</v>
      </c>
      <c r="B55" s="33" t="s">
        <v>54</v>
      </c>
      <c r="C55" s="22">
        <v>4</v>
      </c>
      <c r="D55" s="26">
        <v>6</v>
      </c>
      <c r="E55" s="24">
        <f t="shared" si="8"/>
        <v>50</v>
      </c>
      <c r="F55" s="26">
        <v>14</v>
      </c>
      <c r="G55" s="24">
        <f t="shared" si="9"/>
        <v>133.33333333333334</v>
      </c>
      <c r="H55" s="26">
        <v>10</v>
      </c>
      <c r="I55" s="24">
        <f t="shared" si="10"/>
        <v>-28.57142857142857</v>
      </c>
      <c r="J55" s="26">
        <v>4</v>
      </c>
      <c r="K55" s="24">
        <f t="shared" si="11"/>
        <v>-60</v>
      </c>
      <c r="L55" s="26">
        <v>7</v>
      </c>
      <c r="M55" s="24">
        <f t="shared" si="12"/>
        <v>75</v>
      </c>
      <c r="N55" s="26">
        <v>11</v>
      </c>
      <c r="O55" s="24">
        <f t="shared" si="13"/>
        <v>57.14285714285714</v>
      </c>
      <c r="P55" s="26">
        <v>5</v>
      </c>
      <c r="Q55" s="24">
        <f t="shared" si="14"/>
        <v>-54.54545454545454</v>
      </c>
      <c r="R55" s="26">
        <v>8</v>
      </c>
      <c r="S55" s="25">
        <f t="shared" si="15"/>
        <v>60.00000000000001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1647</v>
      </c>
      <c r="D57" s="39">
        <f>SUM(D5:D55)</f>
        <v>1642</v>
      </c>
      <c r="E57" s="40">
        <f>IF(D57&lt;&gt;".",IF(C57&lt;&gt;".",IF(C57&gt;0,(D57/C57-1)*100,"."),"."),".")</f>
        <v>-0.30358227079538835</v>
      </c>
      <c r="F57" s="39">
        <f>SUM(F5:F55)</f>
        <v>1577</v>
      </c>
      <c r="G57" s="40">
        <f>IF(F57&lt;&gt;".",IF(D57&lt;&gt;".",IF(D57&gt;0,(F57/D57-1)*100,"."),"."),".")</f>
        <v>-3.9585870889159547</v>
      </c>
      <c r="H57" s="39">
        <f>SUM(H5:H55)</f>
        <v>1535</v>
      </c>
      <c r="I57" s="40">
        <f>IF(H57&lt;&gt;".",IF(F57&lt;&gt;".",IF(F57&gt;0,(H57/F57-1)*100,"."),"."),".")</f>
        <v>-2.663284717818648</v>
      </c>
      <c r="J57" s="39">
        <f>SUM(J5:J55)</f>
        <v>1425</v>
      </c>
      <c r="K57" s="40">
        <f>IF(J57&lt;&gt;".",IF(H57&lt;&gt;".",IF(H57&gt;0,(J57/H57-1)*100,"."),"."),".")</f>
        <v>-7.166123778501632</v>
      </c>
      <c r="L57" s="39">
        <f>SUM(L5:L55)</f>
        <v>1481</v>
      </c>
      <c r="M57" s="40">
        <f>IF(L57&lt;&gt;".",IF(J57&lt;&gt;".",IF(J57&gt;0,(L57/J57-1)*100,"."),"."),".")</f>
        <v>3.9298245614035165</v>
      </c>
      <c r="N57" s="39">
        <f>SUM(N5:N55)</f>
        <v>1360</v>
      </c>
      <c r="O57" s="40">
        <f>IF(N57&lt;&gt;".",IF(L57&lt;&gt;".",IF(L57&gt;0,(N57/L57-1)*100,"."),"."),".")</f>
        <v>-8.17015530047266</v>
      </c>
      <c r="P57" s="39">
        <f>SUM(P5:P55)</f>
        <v>1415</v>
      </c>
      <c r="Q57" s="40">
        <f>IF(P57&lt;&gt;".",IF(N57&lt;&gt;".",IF(N57&gt;0,(P57/N57-1)*100,"."),"."),".")</f>
        <v>4.044117647058831</v>
      </c>
      <c r="R57" s="39">
        <f>SUM(R5:R55)</f>
        <v>1560</v>
      </c>
      <c r="S57" s="41">
        <f>IF(R57&lt;&gt;".",IF(P57&lt;&gt;".",IF(P57&gt;0,(R57/P57-1)*100,"."),"."),".")</f>
        <v>10.24734982332156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12.12.2007  12:00&amp;RUelzen</oddHeader>
    <oddFooter>&amp;R&amp;10Tabelle 35.2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9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1999</v>
      </c>
      <c r="D2" s="6">
        <v>2000</v>
      </c>
      <c r="E2" s="7" t="s">
        <v>1</v>
      </c>
      <c r="F2" s="6">
        <v>2001</v>
      </c>
      <c r="G2" s="7" t="s">
        <v>1</v>
      </c>
      <c r="H2" s="6">
        <v>2002</v>
      </c>
      <c r="I2" s="7" t="s">
        <v>1</v>
      </c>
      <c r="J2" s="6">
        <v>2003</v>
      </c>
      <c r="K2" s="7" t="s">
        <v>1</v>
      </c>
      <c r="L2" s="6">
        <v>2004</v>
      </c>
      <c r="M2" s="7" t="s">
        <v>1</v>
      </c>
      <c r="N2" s="6">
        <v>2005</v>
      </c>
      <c r="O2" s="7" t="s">
        <v>1</v>
      </c>
      <c r="P2" s="6">
        <v>2006</v>
      </c>
      <c r="Q2" s="7" t="s">
        <v>1</v>
      </c>
      <c r="R2" s="6">
        <v>2007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116</v>
      </c>
      <c r="D5" s="23">
        <v>108</v>
      </c>
      <c r="E5" s="24">
        <f aca="true" t="shared" si="0" ref="E5:E36">IF(D5&lt;&gt;".",IF(C5&lt;&gt;".",IF(C5&gt;0,(D5/C5-1)*100,"."),"."),".")</f>
        <v>-6.896551724137934</v>
      </c>
      <c r="F5" s="23">
        <v>115</v>
      </c>
      <c r="G5" s="24">
        <f aca="true" t="shared" si="1" ref="G5:G36">IF(F5&lt;&gt;".",IF(D5&lt;&gt;".",IF(D5&gt;0,(F5/D5-1)*100,"."),"."),".")</f>
        <v>6.481481481481488</v>
      </c>
      <c r="H5" s="23">
        <v>113</v>
      </c>
      <c r="I5" s="24">
        <f aca="true" t="shared" si="2" ref="I5:I36">IF(H5&lt;&gt;".",IF(F5&lt;&gt;".",IF(F5&gt;0,(H5/F5-1)*100,"."),"."),".")</f>
        <v>-1.7391304347826098</v>
      </c>
      <c r="J5" s="23">
        <v>125</v>
      </c>
      <c r="K5" s="24">
        <f aca="true" t="shared" si="3" ref="K5:K36">IF(J5&lt;&gt;".",IF(H5&lt;&gt;".",IF(H5&gt;0,(J5/H5-1)*100,"."),"."),".")</f>
        <v>10.619469026548668</v>
      </c>
      <c r="L5" s="23">
        <v>119</v>
      </c>
      <c r="M5" s="24">
        <f aca="true" t="shared" si="4" ref="M5:M36">IF(L5&lt;&gt;".",IF(J5&lt;&gt;".",IF(J5&gt;0,(L5/J5-1)*100,"."),"."),".")</f>
        <v>-4.800000000000004</v>
      </c>
      <c r="N5" s="23">
        <v>134</v>
      </c>
      <c r="O5" s="24">
        <f aca="true" t="shared" si="5" ref="O5:O36">IF(N5&lt;&gt;".",IF(L5&lt;&gt;".",IF(L5&gt;0,(N5/L5-1)*100,"."),"."),".")</f>
        <v>12.605042016806722</v>
      </c>
      <c r="P5" s="23">
        <v>142</v>
      </c>
      <c r="Q5" s="24">
        <f aca="true" t="shared" si="6" ref="Q5:Q36">IF(P5&lt;&gt;".",IF(N5&lt;&gt;".",IF(N5&gt;0,(P5/N5-1)*100,"."),"."),".")</f>
        <v>5.970149253731338</v>
      </c>
      <c r="R5" s="23">
        <v>132</v>
      </c>
      <c r="S5" s="25">
        <f aca="true" t="shared" si="7" ref="S5:S36">IF(R5&lt;&gt;".",IF(P5&lt;&gt;".",IF(P5&gt;0,(R5/P5-1)*100,"."),"."),".")</f>
        <v>-7.042253521126762</v>
      </c>
    </row>
    <row r="6" spans="1:19" ht="9" customHeight="1">
      <c r="A6" s="20">
        <v>2</v>
      </c>
      <c r="B6" s="21" t="s">
        <v>5</v>
      </c>
      <c r="C6" s="22">
        <v>43</v>
      </c>
      <c r="D6" s="26">
        <v>32</v>
      </c>
      <c r="E6" s="24">
        <f t="shared" si="0"/>
        <v>-25.581395348837212</v>
      </c>
      <c r="F6" s="26">
        <v>30</v>
      </c>
      <c r="G6" s="24">
        <f t="shared" si="1"/>
        <v>-6.25</v>
      </c>
      <c r="H6" s="26">
        <v>36</v>
      </c>
      <c r="I6" s="24">
        <f t="shared" si="2"/>
        <v>19.999999999999996</v>
      </c>
      <c r="J6" s="26">
        <v>21</v>
      </c>
      <c r="K6" s="24">
        <f t="shared" si="3"/>
        <v>-41.666666666666664</v>
      </c>
      <c r="L6" s="26">
        <v>41</v>
      </c>
      <c r="M6" s="24">
        <f t="shared" si="4"/>
        <v>95.23809523809523</v>
      </c>
      <c r="N6" s="26">
        <v>35</v>
      </c>
      <c r="O6" s="24">
        <f t="shared" si="5"/>
        <v>-14.634146341463417</v>
      </c>
      <c r="P6" s="26">
        <v>60</v>
      </c>
      <c r="Q6" s="24">
        <f t="shared" si="6"/>
        <v>71.42857142857142</v>
      </c>
      <c r="R6" s="26">
        <v>80</v>
      </c>
      <c r="S6" s="25">
        <f t="shared" si="7"/>
        <v>33.33333333333333</v>
      </c>
    </row>
    <row r="7" spans="1:19" ht="9" customHeight="1">
      <c r="A7" s="27">
        <v>3</v>
      </c>
      <c r="B7" s="28" t="s">
        <v>6</v>
      </c>
      <c r="C7" s="22">
        <v>81</v>
      </c>
      <c r="D7" s="26">
        <v>88</v>
      </c>
      <c r="E7" s="24">
        <f t="shared" si="0"/>
        <v>8.64197530864197</v>
      </c>
      <c r="F7" s="26">
        <v>109</v>
      </c>
      <c r="G7" s="24">
        <f t="shared" si="1"/>
        <v>23.863636363636353</v>
      </c>
      <c r="H7" s="26">
        <v>70</v>
      </c>
      <c r="I7" s="24">
        <f t="shared" si="2"/>
        <v>-35.77981651376147</v>
      </c>
      <c r="J7" s="26">
        <v>95</v>
      </c>
      <c r="K7" s="24">
        <f t="shared" si="3"/>
        <v>35.71428571428572</v>
      </c>
      <c r="L7" s="26">
        <v>107</v>
      </c>
      <c r="M7" s="24">
        <f t="shared" si="4"/>
        <v>12.631578947368416</v>
      </c>
      <c r="N7" s="26">
        <v>104</v>
      </c>
      <c r="O7" s="24">
        <f t="shared" si="5"/>
        <v>-2.8037383177570097</v>
      </c>
      <c r="P7" s="26">
        <v>110</v>
      </c>
      <c r="Q7" s="24">
        <f t="shared" si="6"/>
        <v>5.769230769230771</v>
      </c>
      <c r="R7" s="26">
        <v>140</v>
      </c>
      <c r="S7" s="25">
        <f t="shared" si="7"/>
        <v>27.27272727272727</v>
      </c>
    </row>
    <row r="8" spans="1:19" ht="9" customHeight="1">
      <c r="A8" s="20">
        <v>4</v>
      </c>
      <c r="B8" s="21" t="s">
        <v>7</v>
      </c>
      <c r="C8" s="22">
        <v>137</v>
      </c>
      <c r="D8" s="26">
        <v>141</v>
      </c>
      <c r="E8" s="24">
        <f t="shared" si="0"/>
        <v>2.9197080291970767</v>
      </c>
      <c r="F8" s="26">
        <v>138</v>
      </c>
      <c r="G8" s="24">
        <f t="shared" si="1"/>
        <v>-2.127659574468088</v>
      </c>
      <c r="H8" s="26">
        <v>155</v>
      </c>
      <c r="I8" s="24">
        <f t="shared" si="2"/>
        <v>12.318840579710155</v>
      </c>
      <c r="J8" s="26">
        <v>137</v>
      </c>
      <c r="K8" s="24">
        <f t="shared" si="3"/>
        <v>-11.612903225806448</v>
      </c>
      <c r="L8" s="26">
        <v>153</v>
      </c>
      <c r="M8" s="24">
        <f t="shared" si="4"/>
        <v>11.678832116788328</v>
      </c>
      <c r="N8" s="26">
        <v>135</v>
      </c>
      <c r="O8" s="24">
        <f t="shared" si="5"/>
        <v>-11.764705882352944</v>
      </c>
      <c r="P8" s="26">
        <v>146</v>
      </c>
      <c r="Q8" s="24">
        <f t="shared" si="6"/>
        <v>8.148148148148149</v>
      </c>
      <c r="R8" s="26">
        <v>145</v>
      </c>
      <c r="S8" s="25">
        <f t="shared" si="7"/>
        <v>-0.6849315068493178</v>
      </c>
    </row>
    <row r="9" spans="1:19" ht="9" customHeight="1">
      <c r="A9" s="20">
        <v>5</v>
      </c>
      <c r="B9" s="21" t="s">
        <v>8</v>
      </c>
      <c r="C9" s="22">
        <v>61</v>
      </c>
      <c r="D9" s="26">
        <v>74</v>
      </c>
      <c r="E9" s="24">
        <f t="shared" si="0"/>
        <v>21.311475409836067</v>
      </c>
      <c r="F9" s="26">
        <v>56</v>
      </c>
      <c r="G9" s="24">
        <f t="shared" si="1"/>
        <v>-24.32432432432432</v>
      </c>
      <c r="H9" s="26">
        <v>67</v>
      </c>
      <c r="I9" s="24">
        <f t="shared" si="2"/>
        <v>19.64285714285714</v>
      </c>
      <c r="J9" s="26">
        <v>57</v>
      </c>
      <c r="K9" s="24">
        <f t="shared" si="3"/>
        <v>-14.925373134328357</v>
      </c>
      <c r="L9" s="26">
        <v>67</v>
      </c>
      <c r="M9" s="24">
        <f t="shared" si="4"/>
        <v>17.543859649122815</v>
      </c>
      <c r="N9" s="26">
        <v>45</v>
      </c>
      <c r="O9" s="24">
        <f t="shared" si="5"/>
        <v>-32.83582089552238</v>
      </c>
      <c r="P9" s="26">
        <v>66</v>
      </c>
      <c r="Q9" s="24">
        <f t="shared" si="6"/>
        <v>46.66666666666666</v>
      </c>
      <c r="R9" s="26">
        <v>67</v>
      </c>
      <c r="S9" s="25">
        <f t="shared" si="7"/>
        <v>1.5151515151515138</v>
      </c>
    </row>
    <row r="10" spans="1:19" ht="9" customHeight="1">
      <c r="A10" s="20">
        <v>6</v>
      </c>
      <c r="B10" s="21" t="s">
        <v>9</v>
      </c>
      <c r="C10" s="22">
        <v>67</v>
      </c>
      <c r="D10" s="26">
        <v>72</v>
      </c>
      <c r="E10" s="24">
        <f t="shared" si="0"/>
        <v>7.462686567164178</v>
      </c>
      <c r="F10" s="26">
        <v>77</v>
      </c>
      <c r="G10" s="24">
        <f t="shared" si="1"/>
        <v>6.944444444444442</v>
      </c>
      <c r="H10" s="26">
        <v>67</v>
      </c>
      <c r="I10" s="24">
        <f t="shared" si="2"/>
        <v>-12.987012987012992</v>
      </c>
      <c r="J10" s="26">
        <v>64</v>
      </c>
      <c r="K10" s="24">
        <f t="shared" si="3"/>
        <v>-4.477611940298509</v>
      </c>
      <c r="L10" s="26">
        <v>79</v>
      </c>
      <c r="M10" s="24">
        <f t="shared" si="4"/>
        <v>23.4375</v>
      </c>
      <c r="N10" s="26">
        <v>59</v>
      </c>
      <c r="O10" s="24">
        <f t="shared" si="5"/>
        <v>-25.31645569620253</v>
      </c>
      <c r="P10" s="26">
        <v>63</v>
      </c>
      <c r="Q10" s="24">
        <f t="shared" si="6"/>
        <v>6.779661016949157</v>
      </c>
      <c r="R10" s="26">
        <v>94</v>
      </c>
      <c r="S10" s="25">
        <f t="shared" si="7"/>
        <v>49.20634920634921</v>
      </c>
    </row>
    <row r="11" spans="1:19" ht="9" customHeight="1">
      <c r="A11" s="20">
        <v>7</v>
      </c>
      <c r="B11" s="21" t="s">
        <v>10</v>
      </c>
      <c r="C11" s="22">
        <v>79</v>
      </c>
      <c r="D11" s="26">
        <v>140</v>
      </c>
      <c r="E11" s="24">
        <f t="shared" si="0"/>
        <v>77.21518987341771</v>
      </c>
      <c r="F11" s="26">
        <v>142</v>
      </c>
      <c r="G11" s="24">
        <f t="shared" si="1"/>
        <v>1.4285714285714235</v>
      </c>
      <c r="H11" s="26">
        <v>119</v>
      </c>
      <c r="I11" s="24">
        <f t="shared" si="2"/>
        <v>-16.19718309859155</v>
      </c>
      <c r="J11" s="26">
        <v>136</v>
      </c>
      <c r="K11" s="24">
        <f t="shared" si="3"/>
        <v>14.28571428571428</v>
      </c>
      <c r="L11" s="26">
        <v>136</v>
      </c>
      <c r="M11" s="24">
        <f t="shared" si="4"/>
        <v>0</v>
      </c>
      <c r="N11" s="26">
        <v>143</v>
      </c>
      <c r="O11" s="24">
        <f t="shared" si="5"/>
        <v>5.147058823529416</v>
      </c>
      <c r="P11" s="26">
        <v>133</v>
      </c>
      <c r="Q11" s="24">
        <f t="shared" si="6"/>
        <v>-6.99300699300699</v>
      </c>
      <c r="R11" s="26">
        <v>179</v>
      </c>
      <c r="S11" s="25">
        <f t="shared" si="7"/>
        <v>34.58646616541354</v>
      </c>
    </row>
    <row r="12" spans="1:19" ht="9" customHeight="1">
      <c r="A12" s="20">
        <v>8</v>
      </c>
      <c r="B12" s="21" t="s">
        <v>11</v>
      </c>
      <c r="C12" s="22">
        <v>33</v>
      </c>
      <c r="D12" s="26">
        <v>31</v>
      </c>
      <c r="E12" s="24">
        <f t="shared" si="0"/>
        <v>-6.060606060606055</v>
      </c>
      <c r="F12" s="26">
        <v>26</v>
      </c>
      <c r="G12" s="24">
        <f t="shared" si="1"/>
        <v>-16.129032258064512</v>
      </c>
      <c r="H12" s="26">
        <v>19</v>
      </c>
      <c r="I12" s="24">
        <f t="shared" si="2"/>
        <v>-26.923076923076927</v>
      </c>
      <c r="J12" s="26">
        <v>19</v>
      </c>
      <c r="K12" s="24">
        <f t="shared" si="3"/>
        <v>0</v>
      </c>
      <c r="L12" s="26">
        <v>22</v>
      </c>
      <c r="M12" s="24">
        <f t="shared" si="4"/>
        <v>15.789473684210531</v>
      </c>
      <c r="N12" s="26" t="s">
        <v>4</v>
      </c>
      <c r="O12" s="24" t="str">
        <f t="shared" si="5"/>
        <v>.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37</v>
      </c>
      <c r="D13" s="26">
        <v>37</v>
      </c>
      <c r="E13" s="24">
        <f t="shared" si="0"/>
        <v>0</v>
      </c>
      <c r="F13" s="26">
        <v>30</v>
      </c>
      <c r="G13" s="24">
        <f t="shared" si="1"/>
        <v>-18.918918918918916</v>
      </c>
      <c r="H13" s="26">
        <v>25</v>
      </c>
      <c r="I13" s="24">
        <f t="shared" si="2"/>
        <v>-16.666666666666664</v>
      </c>
      <c r="J13" s="26">
        <v>32</v>
      </c>
      <c r="K13" s="24">
        <f t="shared" si="3"/>
        <v>28.000000000000004</v>
      </c>
      <c r="L13" s="26">
        <v>36</v>
      </c>
      <c r="M13" s="24">
        <f t="shared" si="4"/>
        <v>12.5</v>
      </c>
      <c r="N13" s="26">
        <v>33</v>
      </c>
      <c r="O13" s="24">
        <f t="shared" si="5"/>
        <v>-8.333333333333337</v>
      </c>
      <c r="P13" s="26">
        <v>30</v>
      </c>
      <c r="Q13" s="24">
        <f t="shared" si="6"/>
        <v>-9.090909090909093</v>
      </c>
      <c r="R13" s="26">
        <v>30</v>
      </c>
      <c r="S13" s="25">
        <f t="shared" si="7"/>
        <v>0</v>
      </c>
    </row>
    <row r="14" spans="1:19" ht="9" customHeight="1">
      <c r="A14" s="20">
        <v>10</v>
      </c>
      <c r="B14" s="21" t="s">
        <v>13</v>
      </c>
      <c r="C14" s="22">
        <v>122</v>
      </c>
      <c r="D14" s="26">
        <v>115</v>
      </c>
      <c r="E14" s="24">
        <f t="shared" si="0"/>
        <v>-5.737704918032782</v>
      </c>
      <c r="F14" s="26">
        <v>127</v>
      </c>
      <c r="G14" s="24">
        <f t="shared" si="1"/>
        <v>10.43478260869566</v>
      </c>
      <c r="H14" s="26">
        <v>111</v>
      </c>
      <c r="I14" s="24">
        <f t="shared" si="2"/>
        <v>-12.598425196850393</v>
      </c>
      <c r="J14" s="26">
        <v>95</v>
      </c>
      <c r="K14" s="24">
        <f t="shared" si="3"/>
        <v>-14.414414414414411</v>
      </c>
      <c r="L14" s="26">
        <v>90</v>
      </c>
      <c r="M14" s="24">
        <f t="shared" si="4"/>
        <v>-5.263157894736848</v>
      </c>
      <c r="N14" s="26">
        <v>88</v>
      </c>
      <c r="O14" s="24">
        <f t="shared" si="5"/>
        <v>-2.2222222222222254</v>
      </c>
      <c r="P14" s="26">
        <v>97</v>
      </c>
      <c r="Q14" s="24">
        <f t="shared" si="6"/>
        <v>10.22727272727273</v>
      </c>
      <c r="R14" s="26">
        <v>104</v>
      </c>
      <c r="S14" s="25">
        <f t="shared" si="7"/>
        <v>7.216494845360821</v>
      </c>
    </row>
    <row r="15" spans="1:19" ht="9" customHeight="1">
      <c r="A15" s="20">
        <v>11</v>
      </c>
      <c r="B15" s="21" t="s">
        <v>14</v>
      </c>
      <c r="C15" s="22">
        <v>87</v>
      </c>
      <c r="D15" s="26">
        <v>87</v>
      </c>
      <c r="E15" s="24">
        <f t="shared" si="0"/>
        <v>0</v>
      </c>
      <c r="F15" s="26">
        <v>72</v>
      </c>
      <c r="G15" s="24">
        <f t="shared" si="1"/>
        <v>-17.24137931034483</v>
      </c>
      <c r="H15" s="26">
        <v>76</v>
      </c>
      <c r="I15" s="24">
        <f t="shared" si="2"/>
        <v>5.555555555555558</v>
      </c>
      <c r="J15" s="26">
        <v>67</v>
      </c>
      <c r="K15" s="24">
        <f t="shared" si="3"/>
        <v>-11.842105263157897</v>
      </c>
      <c r="L15" s="26">
        <v>69</v>
      </c>
      <c r="M15" s="24">
        <f t="shared" si="4"/>
        <v>2.9850746268656803</v>
      </c>
      <c r="N15" s="26">
        <v>63</v>
      </c>
      <c r="O15" s="24">
        <f t="shared" si="5"/>
        <v>-8.695652173913048</v>
      </c>
      <c r="P15" s="26">
        <v>70</v>
      </c>
      <c r="Q15" s="24">
        <f t="shared" si="6"/>
        <v>11.111111111111116</v>
      </c>
      <c r="R15" s="26">
        <v>82</v>
      </c>
      <c r="S15" s="25">
        <f t="shared" si="7"/>
        <v>17.14285714285715</v>
      </c>
    </row>
    <row r="16" spans="1:19" ht="9" customHeight="1">
      <c r="A16" s="20">
        <v>12</v>
      </c>
      <c r="B16" s="21" t="s">
        <v>15</v>
      </c>
      <c r="C16" s="22">
        <v>27</v>
      </c>
      <c r="D16" s="26">
        <v>35</v>
      </c>
      <c r="E16" s="24">
        <f t="shared" si="0"/>
        <v>29.629629629629626</v>
      </c>
      <c r="F16" s="26">
        <v>42</v>
      </c>
      <c r="G16" s="24">
        <f t="shared" si="1"/>
        <v>19.999999999999996</v>
      </c>
      <c r="H16" s="26">
        <v>40</v>
      </c>
      <c r="I16" s="24">
        <f t="shared" si="2"/>
        <v>-4.761904761904767</v>
      </c>
      <c r="J16" s="26">
        <v>1</v>
      </c>
      <c r="K16" s="24">
        <f t="shared" si="3"/>
        <v>-97.5</v>
      </c>
      <c r="L16" s="26">
        <v>3</v>
      </c>
      <c r="M16" s="24">
        <f t="shared" si="4"/>
        <v>200</v>
      </c>
      <c r="N16" s="26" t="s">
        <v>4</v>
      </c>
      <c r="O16" s="24" t="str">
        <f t="shared" si="5"/>
        <v>.</v>
      </c>
      <c r="P16" s="26" t="s">
        <v>4</v>
      </c>
      <c r="Q16" s="24" t="str">
        <f t="shared" si="6"/>
        <v>.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>
        <v>3</v>
      </c>
      <c r="D17" s="26">
        <v>3</v>
      </c>
      <c r="E17" s="24">
        <f t="shared" si="0"/>
        <v>0</v>
      </c>
      <c r="F17" s="26">
        <v>3</v>
      </c>
      <c r="G17" s="24">
        <f t="shared" si="1"/>
        <v>0</v>
      </c>
      <c r="H17" s="26">
        <v>14</v>
      </c>
      <c r="I17" s="24">
        <f t="shared" si="2"/>
        <v>366.6666666666667</v>
      </c>
      <c r="J17" s="26">
        <v>49</v>
      </c>
      <c r="K17" s="24">
        <f t="shared" si="3"/>
        <v>250</v>
      </c>
      <c r="L17" s="26">
        <v>63</v>
      </c>
      <c r="M17" s="24">
        <f t="shared" si="4"/>
        <v>28.57142857142858</v>
      </c>
      <c r="N17" s="26">
        <v>73</v>
      </c>
      <c r="O17" s="24">
        <f t="shared" si="5"/>
        <v>15.873015873015884</v>
      </c>
      <c r="P17" s="26">
        <v>71</v>
      </c>
      <c r="Q17" s="24">
        <f t="shared" si="6"/>
        <v>-2.73972602739726</v>
      </c>
      <c r="R17" s="26">
        <v>77</v>
      </c>
      <c r="S17" s="25">
        <f t="shared" si="7"/>
        <v>8.450704225352123</v>
      </c>
    </row>
    <row r="18" spans="1:19" ht="9" customHeight="1">
      <c r="A18" s="20">
        <v>14</v>
      </c>
      <c r="B18" s="21" t="s">
        <v>17</v>
      </c>
      <c r="C18" s="22">
        <v>101</v>
      </c>
      <c r="D18" s="26">
        <v>91</v>
      </c>
      <c r="E18" s="24">
        <f t="shared" si="0"/>
        <v>-9.9009900990099</v>
      </c>
      <c r="F18" s="26">
        <v>99</v>
      </c>
      <c r="G18" s="24">
        <f t="shared" si="1"/>
        <v>8.791208791208781</v>
      </c>
      <c r="H18" s="26">
        <v>79</v>
      </c>
      <c r="I18" s="24">
        <f t="shared" si="2"/>
        <v>-20.2020202020202</v>
      </c>
      <c r="J18" s="26">
        <v>65</v>
      </c>
      <c r="K18" s="24">
        <f t="shared" si="3"/>
        <v>-17.721518987341767</v>
      </c>
      <c r="L18" s="26">
        <v>79</v>
      </c>
      <c r="M18" s="24">
        <f t="shared" si="4"/>
        <v>21.53846153846153</v>
      </c>
      <c r="N18" s="26">
        <v>67</v>
      </c>
      <c r="O18" s="24">
        <f t="shared" si="5"/>
        <v>-15.189873417721522</v>
      </c>
      <c r="P18" s="26">
        <v>84</v>
      </c>
      <c r="Q18" s="24">
        <f t="shared" si="6"/>
        <v>25.373134328358216</v>
      </c>
      <c r="R18" s="26">
        <v>84</v>
      </c>
      <c r="S18" s="25">
        <f t="shared" si="7"/>
        <v>0</v>
      </c>
    </row>
    <row r="19" spans="1:19" ht="9" customHeight="1">
      <c r="A19" s="20">
        <v>15</v>
      </c>
      <c r="B19" s="21" t="s">
        <v>18</v>
      </c>
      <c r="C19" s="22">
        <v>12</v>
      </c>
      <c r="D19" s="26">
        <v>12</v>
      </c>
      <c r="E19" s="24">
        <f t="shared" si="0"/>
        <v>0</v>
      </c>
      <c r="F19" s="26" t="s">
        <v>4</v>
      </c>
      <c r="G19" s="24" t="str">
        <f t="shared" si="1"/>
        <v>.</v>
      </c>
      <c r="H19" s="26">
        <v>10</v>
      </c>
      <c r="I19" s="24" t="str">
        <f t="shared" si="2"/>
        <v>.</v>
      </c>
      <c r="J19" s="26">
        <v>11</v>
      </c>
      <c r="K19" s="24">
        <f t="shared" si="3"/>
        <v>10.000000000000009</v>
      </c>
      <c r="L19" s="26">
        <v>14</v>
      </c>
      <c r="M19" s="24">
        <f t="shared" si="4"/>
        <v>27.27272727272727</v>
      </c>
      <c r="N19" s="26">
        <v>16</v>
      </c>
      <c r="O19" s="24">
        <f t="shared" si="5"/>
        <v>14.28571428571428</v>
      </c>
      <c r="P19" s="26">
        <v>10</v>
      </c>
      <c r="Q19" s="24">
        <f t="shared" si="6"/>
        <v>-37.5</v>
      </c>
      <c r="R19" s="26">
        <v>28</v>
      </c>
      <c r="S19" s="25">
        <f t="shared" si="7"/>
        <v>179.99999999999997</v>
      </c>
    </row>
    <row r="20" spans="1:19" ht="9" customHeight="1">
      <c r="A20" s="20">
        <v>17</v>
      </c>
      <c r="B20" s="21" t="s">
        <v>19</v>
      </c>
      <c r="C20" s="22">
        <v>52</v>
      </c>
      <c r="D20" s="26">
        <v>62</v>
      </c>
      <c r="E20" s="24">
        <f t="shared" si="0"/>
        <v>19.23076923076923</v>
      </c>
      <c r="F20" s="26">
        <v>32</v>
      </c>
      <c r="G20" s="24">
        <f t="shared" si="1"/>
        <v>-48.38709677419355</v>
      </c>
      <c r="H20" s="26">
        <v>52</v>
      </c>
      <c r="I20" s="24">
        <f t="shared" si="2"/>
        <v>62.5</v>
      </c>
      <c r="J20" s="26">
        <v>41</v>
      </c>
      <c r="K20" s="24">
        <f t="shared" si="3"/>
        <v>-21.153846153846157</v>
      </c>
      <c r="L20" s="26">
        <v>65</v>
      </c>
      <c r="M20" s="24">
        <f t="shared" si="4"/>
        <v>58.53658536585367</v>
      </c>
      <c r="N20" s="26">
        <v>63</v>
      </c>
      <c r="O20" s="24">
        <f t="shared" si="5"/>
        <v>-3.076923076923077</v>
      </c>
      <c r="P20" s="26">
        <v>70</v>
      </c>
      <c r="Q20" s="24">
        <f t="shared" si="6"/>
        <v>11.111111111111116</v>
      </c>
      <c r="R20" s="26">
        <v>91</v>
      </c>
      <c r="S20" s="25">
        <f t="shared" si="7"/>
        <v>30.000000000000004</v>
      </c>
    </row>
    <row r="21" spans="1:19" ht="9" customHeight="1">
      <c r="A21" s="20">
        <v>18</v>
      </c>
      <c r="B21" s="21" t="s">
        <v>20</v>
      </c>
      <c r="C21" s="22">
        <v>19</v>
      </c>
      <c r="D21" s="26">
        <v>14</v>
      </c>
      <c r="E21" s="24">
        <f t="shared" si="0"/>
        <v>-26.315789473684216</v>
      </c>
      <c r="F21" s="26">
        <v>18</v>
      </c>
      <c r="G21" s="24">
        <f t="shared" si="1"/>
        <v>28.57142857142858</v>
      </c>
      <c r="H21" s="26">
        <v>24</v>
      </c>
      <c r="I21" s="24">
        <f t="shared" si="2"/>
        <v>33.33333333333333</v>
      </c>
      <c r="J21" s="26">
        <v>13</v>
      </c>
      <c r="K21" s="24">
        <f t="shared" si="3"/>
        <v>-45.833333333333336</v>
      </c>
      <c r="L21" s="26">
        <v>22</v>
      </c>
      <c r="M21" s="24">
        <f t="shared" si="4"/>
        <v>69.23076923076923</v>
      </c>
      <c r="N21" s="26">
        <v>16</v>
      </c>
      <c r="O21" s="24">
        <f t="shared" si="5"/>
        <v>-27.27272727272727</v>
      </c>
      <c r="P21" s="26">
        <v>25</v>
      </c>
      <c r="Q21" s="24">
        <f t="shared" si="6"/>
        <v>56.25</v>
      </c>
      <c r="R21" s="26">
        <v>9</v>
      </c>
      <c r="S21" s="25">
        <f t="shared" si="7"/>
        <v>-64</v>
      </c>
    </row>
    <row r="22" spans="1:19" ht="9" customHeight="1">
      <c r="A22" s="20">
        <v>19</v>
      </c>
      <c r="B22" s="21" t="s">
        <v>21</v>
      </c>
      <c r="C22" s="22">
        <v>34</v>
      </c>
      <c r="D22" s="26">
        <v>31</v>
      </c>
      <c r="E22" s="24">
        <f t="shared" si="0"/>
        <v>-8.823529411764708</v>
      </c>
      <c r="F22" s="26">
        <v>29</v>
      </c>
      <c r="G22" s="24">
        <f t="shared" si="1"/>
        <v>-6.451612903225811</v>
      </c>
      <c r="H22" s="26">
        <v>24</v>
      </c>
      <c r="I22" s="24">
        <f t="shared" si="2"/>
        <v>-17.24137931034483</v>
      </c>
      <c r="J22" s="26">
        <v>41</v>
      </c>
      <c r="K22" s="24">
        <f t="shared" si="3"/>
        <v>70.83333333333333</v>
      </c>
      <c r="L22" s="26">
        <v>28</v>
      </c>
      <c r="M22" s="24">
        <f t="shared" si="4"/>
        <v>-31.707317073170728</v>
      </c>
      <c r="N22" s="26">
        <v>32</v>
      </c>
      <c r="O22" s="24">
        <f t="shared" si="5"/>
        <v>14.28571428571428</v>
      </c>
      <c r="P22" s="26">
        <v>37</v>
      </c>
      <c r="Q22" s="24">
        <f t="shared" si="6"/>
        <v>15.625</v>
      </c>
      <c r="R22" s="26">
        <v>40</v>
      </c>
      <c r="S22" s="25">
        <f t="shared" si="7"/>
        <v>8.108108108108114</v>
      </c>
    </row>
    <row r="23" spans="1:19" ht="9" customHeight="1">
      <c r="A23" s="20">
        <v>20</v>
      </c>
      <c r="B23" s="21" t="s">
        <v>22</v>
      </c>
      <c r="C23" s="22">
        <v>9</v>
      </c>
      <c r="D23" s="26">
        <v>5</v>
      </c>
      <c r="E23" s="24">
        <f t="shared" si="0"/>
        <v>-44.44444444444444</v>
      </c>
      <c r="F23" s="26">
        <v>13</v>
      </c>
      <c r="G23" s="24">
        <f t="shared" si="1"/>
        <v>160</v>
      </c>
      <c r="H23" s="26">
        <v>11</v>
      </c>
      <c r="I23" s="24">
        <f t="shared" si="2"/>
        <v>-15.384615384615385</v>
      </c>
      <c r="J23" s="26">
        <v>11</v>
      </c>
      <c r="K23" s="24">
        <f t="shared" si="3"/>
        <v>0</v>
      </c>
      <c r="L23" s="26">
        <v>16</v>
      </c>
      <c r="M23" s="24">
        <f t="shared" si="4"/>
        <v>45.45454545454546</v>
      </c>
      <c r="N23" s="26">
        <v>1</v>
      </c>
      <c r="O23" s="24">
        <f t="shared" si="5"/>
        <v>-93.75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4</v>
      </c>
      <c r="D24" s="26">
        <v>4</v>
      </c>
      <c r="E24" s="24">
        <f t="shared" si="0"/>
        <v>0</v>
      </c>
      <c r="F24" s="26">
        <v>2</v>
      </c>
      <c r="G24" s="24">
        <f t="shared" si="1"/>
        <v>-50</v>
      </c>
      <c r="H24" s="26">
        <v>3</v>
      </c>
      <c r="I24" s="24">
        <f t="shared" si="2"/>
        <v>50</v>
      </c>
      <c r="J24" s="26">
        <v>7</v>
      </c>
      <c r="K24" s="24">
        <f t="shared" si="3"/>
        <v>133.33333333333334</v>
      </c>
      <c r="L24" s="26">
        <v>4</v>
      </c>
      <c r="M24" s="24">
        <f t="shared" si="4"/>
        <v>-42.85714285714286</v>
      </c>
      <c r="N24" s="26">
        <v>6</v>
      </c>
      <c r="O24" s="24">
        <f t="shared" si="5"/>
        <v>50</v>
      </c>
      <c r="P24" s="26">
        <v>5</v>
      </c>
      <c r="Q24" s="24">
        <f t="shared" si="6"/>
        <v>-16.666666666666664</v>
      </c>
      <c r="R24" s="26">
        <v>4</v>
      </c>
      <c r="S24" s="25">
        <f t="shared" si="7"/>
        <v>-19.999999999999996</v>
      </c>
    </row>
    <row r="25" spans="1:19" ht="9" customHeight="1">
      <c r="A25" s="20">
        <v>22</v>
      </c>
      <c r="B25" s="21" t="s">
        <v>24</v>
      </c>
      <c r="C25" s="22">
        <v>85</v>
      </c>
      <c r="D25" s="26">
        <v>80</v>
      </c>
      <c r="E25" s="24">
        <f t="shared" si="0"/>
        <v>-5.882352941176472</v>
      </c>
      <c r="F25" s="26">
        <v>81</v>
      </c>
      <c r="G25" s="24">
        <f t="shared" si="1"/>
        <v>1.2499999999999956</v>
      </c>
      <c r="H25" s="26">
        <v>92</v>
      </c>
      <c r="I25" s="24">
        <f t="shared" si="2"/>
        <v>13.58024691358024</v>
      </c>
      <c r="J25" s="26">
        <v>87</v>
      </c>
      <c r="K25" s="24">
        <f t="shared" si="3"/>
        <v>-5.434782608695654</v>
      </c>
      <c r="L25" s="26">
        <v>95</v>
      </c>
      <c r="M25" s="24">
        <f t="shared" si="4"/>
        <v>9.195402298850585</v>
      </c>
      <c r="N25" s="26">
        <v>116</v>
      </c>
      <c r="O25" s="24">
        <f t="shared" si="5"/>
        <v>22.10526315789474</v>
      </c>
      <c r="P25" s="26">
        <v>106</v>
      </c>
      <c r="Q25" s="24">
        <f t="shared" si="6"/>
        <v>-8.62068965517241</v>
      </c>
      <c r="R25" s="26">
        <v>150</v>
      </c>
      <c r="S25" s="25">
        <f t="shared" si="7"/>
        <v>41.50943396226414</v>
      </c>
    </row>
    <row r="26" spans="1:19" ht="9" customHeight="1">
      <c r="A26" s="20">
        <v>23</v>
      </c>
      <c r="B26" s="21" t="s">
        <v>25</v>
      </c>
      <c r="C26" s="22">
        <v>31</v>
      </c>
      <c r="D26" s="26">
        <v>27</v>
      </c>
      <c r="E26" s="24">
        <f t="shared" si="0"/>
        <v>-12.903225806451612</v>
      </c>
      <c r="F26" s="26">
        <v>22</v>
      </c>
      <c r="G26" s="24">
        <f t="shared" si="1"/>
        <v>-18.518518518518523</v>
      </c>
      <c r="H26" s="26">
        <v>26</v>
      </c>
      <c r="I26" s="24">
        <f t="shared" si="2"/>
        <v>18.181818181818187</v>
      </c>
      <c r="J26" s="26">
        <v>33</v>
      </c>
      <c r="K26" s="24">
        <f t="shared" si="3"/>
        <v>26.923076923076916</v>
      </c>
      <c r="L26" s="26">
        <v>26</v>
      </c>
      <c r="M26" s="24">
        <f t="shared" si="4"/>
        <v>-21.212121212121215</v>
      </c>
      <c r="N26" s="26">
        <v>23</v>
      </c>
      <c r="O26" s="24">
        <f t="shared" si="5"/>
        <v>-11.538461538461542</v>
      </c>
      <c r="P26" s="26">
        <v>33</v>
      </c>
      <c r="Q26" s="24">
        <f t="shared" si="6"/>
        <v>43.47826086956521</v>
      </c>
      <c r="R26" s="26">
        <v>34</v>
      </c>
      <c r="S26" s="25">
        <f t="shared" si="7"/>
        <v>3.0303030303030276</v>
      </c>
    </row>
    <row r="27" spans="1:19" ht="9" customHeight="1">
      <c r="A27" s="20">
        <v>24</v>
      </c>
      <c r="B27" s="21" t="s">
        <v>26</v>
      </c>
      <c r="C27" s="22">
        <v>31</v>
      </c>
      <c r="D27" s="26">
        <v>45</v>
      </c>
      <c r="E27" s="24">
        <f t="shared" si="0"/>
        <v>45.16129032258065</v>
      </c>
      <c r="F27" s="26">
        <v>33</v>
      </c>
      <c r="G27" s="24">
        <f t="shared" si="1"/>
        <v>-26.66666666666667</v>
      </c>
      <c r="H27" s="26">
        <v>32</v>
      </c>
      <c r="I27" s="24">
        <f t="shared" si="2"/>
        <v>-3.0303030303030276</v>
      </c>
      <c r="J27" s="26">
        <v>80</v>
      </c>
      <c r="K27" s="24">
        <f t="shared" si="3"/>
        <v>150</v>
      </c>
      <c r="L27" s="26">
        <v>77</v>
      </c>
      <c r="M27" s="24">
        <f t="shared" si="4"/>
        <v>-3.749999999999998</v>
      </c>
      <c r="N27" s="26">
        <v>63</v>
      </c>
      <c r="O27" s="24">
        <f t="shared" si="5"/>
        <v>-18.181818181818176</v>
      </c>
      <c r="P27" s="26">
        <v>69</v>
      </c>
      <c r="Q27" s="24">
        <f t="shared" si="6"/>
        <v>9.523809523809534</v>
      </c>
      <c r="R27" s="26">
        <v>66</v>
      </c>
      <c r="S27" s="25">
        <f t="shared" si="7"/>
        <v>-4.347826086956519</v>
      </c>
    </row>
    <row r="28" spans="1:19" s="31" customFormat="1" ht="9" customHeight="1">
      <c r="A28" s="20">
        <v>25</v>
      </c>
      <c r="B28" s="21" t="s">
        <v>27</v>
      </c>
      <c r="C28" s="29">
        <v>8</v>
      </c>
      <c r="D28" s="30">
        <v>16</v>
      </c>
      <c r="E28" s="24">
        <f t="shared" si="0"/>
        <v>100</v>
      </c>
      <c r="F28" s="30">
        <v>13</v>
      </c>
      <c r="G28" s="24">
        <f t="shared" si="1"/>
        <v>-18.75</v>
      </c>
      <c r="H28" s="30">
        <v>10</v>
      </c>
      <c r="I28" s="24">
        <f t="shared" si="2"/>
        <v>-23.076923076923073</v>
      </c>
      <c r="J28" s="30">
        <v>9</v>
      </c>
      <c r="K28" s="24">
        <f t="shared" si="3"/>
        <v>-9.999999999999998</v>
      </c>
      <c r="L28" s="30">
        <v>12</v>
      </c>
      <c r="M28" s="24">
        <f t="shared" si="4"/>
        <v>33.33333333333333</v>
      </c>
      <c r="N28" s="30">
        <v>8</v>
      </c>
      <c r="O28" s="24">
        <f t="shared" si="5"/>
        <v>-33.333333333333336</v>
      </c>
      <c r="P28" s="30">
        <v>9</v>
      </c>
      <c r="Q28" s="24">
        <f t="shared" si="6"/>
        <v>12.5</v>
      </c>
      <c r="R28" s="30">
        <v>7</v>
      </c>
      <c r="S28" s="25">
        <f t="shared" si="7"/>
        <v>-22.22222222222222</v>
      </c>
    </row>
    <row r="29" spans="1:19" ht="9" customHeight="1">
      <c r="A29" s="20">
        <v>26</v>
      </c>
      <c r="B29" s="21" t="s">
        <v>28</v>
      </c>
      <c r="C29" s="22">
        <v>28</v>
      </c>
      <c r="D29" s="26">
        <v>16</v>
      </c>
      <c r="E29" s="24">
        <f t="shared" si="0"/>
        <v>-42.85714285714286</v>
      </c>
      <c r="F29" s="26">
        <v>20</v>
      </c>
      <c r="G29" s="24">
        <f t="shared" si="1"/>
        <v>25</v>
      </c>
      <c r="H29" s="26">
        <v>12</v>
      </c>
      <c r="I29" s="24">
        <f t="shared" si="2"/>
        <v>-40</v>
      </c>
      <c r="J29" s="26">
        <v>14</v>
      </c>
      <c r="K29" s="24">
        <f t="shared" si="3"/>
        <v>16.666666666666675</v>
      </c>
      <c r="L29" s="26">
        <v>10</v>
      </c>
      <c r="M29" s="24">
        <f t="shared" si="4"/>
        <v>-28.57142857142857</v>
      </c>
      <c r="N29" s="26">
        <v>17</v>
      </c>
      <c r="O29" s="24">
        <f t="shared" si="5"/>
        <v>70</v>
      </c>
      <c r="P29" s="26">
        <v>7</v>
      </c>
      <c r="Q29" s="24">
        <f t="shared" si="6"/>
        <v>-58.82352941176471</v>
      </c>
      <c r="R29" s="26">
        <v>6</v>
      </c>
      <c r="S29" s="25">
        <f t="shared" si="7"/>
        <v>-14.28571428571429</v>
      </c>
    </row>
    <row r="30" spans="1:19" ht="9" customHeight="1">
      <c r="A30" s="20">
        <v>27</v>
      </c>
      <c r="B30" s="21" t="s">
        <v>29</v>
      </c>
      <c r="C30" s="22" t="s">
        <v>4</v>
      </c>
      <c r="D30" s="26">
        <v>0</v>
      </c>
      <c r="E30" s="24" t="str">
        <f t="shared" si="0"/>
        <v>.</v>
      </c>
      <c r="F30" s="26">
        <v>0</v>
      </c>
      <c r="G30" s="24" t="str">
        <f t="shared" si="1"/>
        <v>.</v>
      </c>
      <c r="H30" s="26">
        <v>0</v>
      </c>
      <c r="I30" s="24" t="str">
        <f t="shared" si="2"/>
        <v>.</v>
      </c>
      <c r="J30" s="26">
        <v>0</v>
      </c>
      <c r="K30" s="24" t="str">
        <f t="shared" si="3"/>
        <v>.</v>
      </c>
      <c r="L30" s="26">
        <v>0</v>
      </c>
      <c r="M30" s="24" t="str">
        <f t="shared" si="4"/>
        <v>.</v>
      </c>
      <c r="N30" s="26">
        <v>0</v>
      </c>
      <c r="O30" s="24" t="str">
        <f t="shared" si="5"/>
        <v>.</v>
      </c>
      <c r="P30" s="26">
        <v>0</v>
      </c>
      <c r="Q30" s="24" t="str">
        <f t="shared" si="6"/>
        <v>.</v>
      </c>
      <c r="R30" s="26">
        <v>0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22</v>
      </c>
      <c r="D31" s="26">
        <v>25</v>
      </c>
      <c r="E31" s="24">
        <f t="shared" si="0"/>
        <v>13.636363636363647</v>
      </c>
      <c r="F31" s="26">
        <v>23</v>
      </c>
      <c r="G31" s="24">
        <f t="shared" si="1"/>
        <v>-7.9999999999999964</v>
      </c>
      <c r="H31" s="26">
        <v>36</v>
      </c>
      <c r="I31" s="24">
        <f t="shared" si="2"/>
        <v>56.52173913043479</v>
      </c>
      <c r="J31" s="26">
        <v>31</v>
      </c>
      <c r="K31" s="24">
        <f t="shared" si="3"/>
        <v>-13.888888888888884</v>
      </c>
      <c r="L31" s="26">
        <v>28</v>
      </c>
      <c r="M31" s="24">
        <f t="shared" si="4"/>
        <v>-9.677419354838712</v>
      </c>
      <c r="N31" s="26">
        <v>27</v>
      </c>
      <c r="O31" s="24">
        <f t="shared" si="5"/>
        <v>-3.57142857142857</v>
      </c>
      <c r="P31" s="26">
        <v>33</v>
      </c>
      <c r="Q31" s="24">
        <f t="shared" si="6"/>
        <v>22.222222222222232</v>
      </c>
      <c r="R31" s="26">
        <v>39</v>
      </c>
      <c r="S31" s="25">
        <f t="shared" si="7"/>
        <v>18.181818181818187</v>
      </c>
    </row>
    <row r="32" spans="1:19" ht="9" customHeight="1">
      <c r="A32" s="20">
        <v>29</v>
      </c>
      <c r="B32" s="21" t="s">
        <v>31</v>
      </c>
      <c r="C32" s="22">
        <v>106</v>
      </c>
      <c r="D32" s="26">
        <v>130</v>
      </c>
      <c r="E32" s="24">
        <f t="shared" si="0"/>
        <v>22.64150943396226</v>
      </c>
      <c r="F32" s="26">
        <v>137</v>
      </c>
      <c r="G32" s="24">
        <f t="shared" si="1"/>
        <v>5.384615384615388</v>
      </c>
      <c r="H32" s="26">
        <v>91</v>
      </c>
      <c r="I32" s="24">
        <f t="shared" si="2"/>
        <v>-33.57664233576643</v>
      </c>
      <c r="J32" s="26">
        <v>69</v>
      </c>
      <c r="K32" s="24">
        <f t="shared" si="3"/>
        <v>-24.17582417582418</v>
      </c>
      <c r="L32" s="26">
        <v>91</v>
      </c>
      <c r="M32" s="24">
        <f t="shared" si="4"/>
        <v>31.8840579710145</v>
      </c>
      <c r="N32" s="26">
        <v>84</v>
      </c>
      <c r="O32" s="24">
        <f t="shared" si="5"/>
        <v>-7.692307692307687</v>
      </c>
      <c r="P32" s="26">
        <v>79</v>
      </c>
      <c r="Q32" s="24">
        <f t="shared" si="6"/>
        <v>-5.952380952380953</v>
      </c>
      <c r="R32" s="26">
        <v>78</v>
      </c>
      <c r="S32" s="25">
        <f t="shared" si="7"/>
        <v>-1.2658227848101222</v>
      </c>
    </row>
    <row r="33" spans="1:19" ht="9" customHeight="1">
      <c r="A33" s="20">
        <v>30</v>
      </c>
      <c r="B33" s="21" t="s">
        <v>32</v>
      </c>
      <c r="C33" s="22">
        <v>89</v>
      </c>
      <c r="D33" s="26">
        <v>24</v>
      </c>
      <c r="E33" s="24">
        <f t="shared" si="0"/>
        <v>-73.03370786516854</v>
      </c>
      <c r="F33" s="26">
        <v>7</v>
      </c>
      <c r="G33" s="24">
        <f t="shared" si="1"/>
        <v>-70.83333333333333</v>
      </c>
      <c r="H33" s="26">
        <v>9</v>
      </c>
      <c r="I33" s="24">
        <f t="shared" si="2"/>
        <v>28.57142857142858</v>
      </c>
      <c r="J33" s="26">
        <v>18</v>
      </c>
      <c r="K33" s="24">
        <f t="shared" si="3"/>
        <v>100</v>
      </c>
      <c r="L33" s="26">
        <v>25</v>
      </c>
      <c r="M33" s="24">
        <f t="shared" si="4"/>
        <v>38.888888888888886</v>
      </c>
      <c r="N33" s="26">
        <v>25</v>
      </c>
      <c r="O33" s="24">
        <f t="shared" si="5"/>
        <v>0</v>
      </c>
      <c r="P33" s="26">
        <v>26</v>
      </c>
      <c r="Q33" s="24">
        <f t="shared" si="6"/>
        <v>4.0000000000000036</v>
      </c>
      <c r="R33" s="26">
        <v>22</v>
      </c>
      <c r="S33" s="25">
        <f t="shared" si="7"/>
        <v>-15.384615384615385</v>
      </c>
    </row>
    <row r="34" spans="1:19" ht="9" customHeight="1">
      <c r="A34" s="20">
        <v>31</v>
      </c>
      <c r="B34" s="21" t="s">
        <v>33</v>
      </c>
      <c r="C34" s="22">
        <v>115</v>
      </c>
      <c r="D34" s="26">
        <v>105</v>
      </c>
      <c r="E34" s="24">
        <f t="shared" si="0"/>
        <v>-8.695652173913048</v>
      </c>
      <c r="F34" s="26">
        <v>142</v>
      </c>
      <c r="G34" s="24">
        <f t="shared" si="1"/>
        <v>35.23809523809525</v>
      </c>
      <c r="H34" s="26">
        <v>143</v>
      </c>
      <c r="I34" s="24">
        <f t="shared" si="2"/>
        <v>0.7042253521126751</v>
      </c>
      <c r="J34" s="26">
        <v>161</v>
      </c>
      <c r="K34" s="24">
        <f t="shared" si="3"/>
        <v>12.587412587412583</v>
      </c>
      <c r="L34" s="26">
        <v>123</v>
      </c>
      <c r="M34" s="24">
        <f t="shared" si="4"/>
        <v>-23.60248447204969</v>
      </c>
      <c r="N34" s="26">
        <v>153</v>
      </c>
      <c r="O34" s="24">
        <f t="shared" si="5"/>
        <v>24.390243902439025</v>
      </c>
      <c r="P34" s="26">
        <v>164</v>
      </c>
      <c r="Q34" s="24">
        <f t="shared" si="6"/>
        <v>7.189542483660127</v>
      </c>
      <c r="R34" s="26">
        <v>215</v>
      </c>
      <c r="S34" s="25">
        <f t="shared" si="7"/>
        <v>31.09756097560976</v>
      </c>
    </row>
    <row r="35" spans="1:19" ht="9" customHeight="1">
      <c r="A35" s="20">
        <v>32</v>
      </c>
      <c r="B35" s="21" t="s">
        <v>34</v>
      </c>
      <c r="C35" s="22">
        <v>74</v>
      </c>
      <c r="D35" s="26">
        <v>70</v>
      </c>
      <c r="E35" s="24">
        <f t="shared" si="0"/>
        <v>-5.405405405405405</v>
      </c>
      <c r="F35" s="26">
        <v>88</v>
      </c>
      <c r="G35" s="24">
        <f t="shared" si="1"/>
        <v>25.71428571428571</v>
      </c>
      <c r="H35" s="26">
        <v>78</v>
      </c>
      <c r="I35" s="24">
        <f t="shared" si="2"/>
        <v>-11.363636363636365</v>
      </c>
      <c r="J35" s="26">
        <v>79</v>
      </c>
      <c r="K35" s="24">
        <f t="shared" si="3"/>
        <v>1.2820512820512775</v>
      </c>
      <c r="L35" s="26">
        <v>96</v>
      </c>
      <c r="M35" s="24">
        <f t="shared" si="4"/>
        <v>21.518987341772156</v>
      </c>
      <c r="N35" s="26">
        <v>76</v>
      </c>
      <c r="O35" s="24">
        <f t="shared" si="5"/>
        <v>-20.833333333333336</v>
      </c>
      <c r="P35" s="26">
        <v>102</v>
      </c>
      <c r="Q35" s="24">
        <f t="shared" si="6"/>
        <v>34.210526315789465</v>
      </c>
      <c r="R35" s="26">
        <v>152</v>
      </c>
      <c r="S35" s="25">
        <f t="shared" si="7"/>
        <v>49.01960784313726</v>
      </c>
    </row>
    <row r="36" spans="1:19" ht="9" customHeight="1">
      <c r="A36" s="20">
        <v>33</v>
      </c>
      <c r="B36" s="21" t="s">
        <v>35</v>
      </c>
      <c r="C36" s="22">
        <v>41</v>
      </c>
      <c r="D36" s="26">
        <v>31</v>
      </c>
      <c r="E36" s="24">
        <f t="shared" si="0"/>
        <v>-24.390243902439025</v>
      </c>
      <c r="F36" s="26">
        <v>50</v>
      </c>
      <c r="G36" s="24">
        <f t="shared" si="1"/>
        <v>61.29032258064515</v>
      </c>
      <c r="H36" s="26">
        <v>44</v>
      </c>
      <c r="I36" s="24">
        <f t="shared" si="2"/>
        <v>-12</v>
      </c>
      <c r="J36" s="26">
        <v>35</v>
      </c>
      <c r="K36" s="24">
        <f t="shared" si="3"/>
        <v>-20.45454545454546</v>
      </c>
      <c r="L36" s="26">
        <v>47</v>
      </c>
      <c r="M36" s="24">
        <f t="shared" si="4"/>
        <v>34.28571428571428</v>
      </c>
      <c r="N36" s="26">
        <v>47</v>
      </c>
      <c r="O36" s="24">
        <f t="shared" si="5"/>
        <v>0</v>
      </c>
      <c r="P36" s="26">
        <v>32</v>
      </c>
      <c r="Q36" s="24">
        <f t="shared" si="6"/>
        <v>-31.914893617021278</v>
      </c>
      <c r="R36" s="26">
        <v>38</v>
      </c>
      <c r="S36" s="25">
        <f t="shared" si="7"/>
        <v>18.75</v>
      </c>
    </row>
    <row r="37" spans="1:19" ht="9" customHeight="1">
      <c r="A37" s="20">
        <v>34</v>
      </c>
      <c r="B37" s="21" t="s">
        <v>36</v>
      </c>
      <c r="C37" s="22">
        <v>61</v>
      </c>
      <c r="D37" s="26">
        <v>70</v>
      </c>
      <c r="E37" s="24">
        <f aca="true" t="shared" si="8" ref="E37:E68">IF(D37&lt;&gt;".",IF(C37&lt;&gt;".",IF(C37&gt;0,(D37/C37-1)*100,"."),"."),".")</f>
        <v>14.754098360655732</v>
      </c>
      <c r="F37" s="26">
        <v>69</v>
      </c>
      <c r="G37" s="24">
        <f aca="true" t="shared" si="9" ref="G37:G68">IF(F37&lt;&gt;".",IF(D37&lt;&gt;".",IF(D37&gt;0,(F37/D37-1)*100,"."),"."),".")</f>
        <v>-1.4285714285714235</v>
      </c>
      <c r="H37" s="26">
        <v>72</v>
      </c>
      <c r="I37" s="24">
        <f aca="true" t="shared" si="10" ref="I37:I68">IF(H37&lt;&gt;".",IF(F37&lt;&gt;".",IF(F37&gt;0,(H37/F37-1)*100,"."),"."),".")</f>
        <v>4.347826086956519</v>
      </c>
      <c r="J37" s="26">
        <v>67</v>
      </c>
      <c r="K37" s="24">
        <f aca="true" t="shared" si="11" ref="K37:K68">IF(J37&lt;&gt;".",IF(H37&lt;&gt;".",IF(H37&gt;0,(J37/H37-1)*100,"."),"."),".")</f>
        <v>-6.944444444444442</v>
      </c>
      <c r="L37" s="26">
        <v>47</v>
      </c>
      <c r="M37" s="24">
        <f aca="true" t="shared" si="12" ref="M37:M68">IF(L37&lt;&gt;".",IF(J37&lt;&gt;".",IF(J37&gt;0,(L37/J37-1)*100,"."),"."),".")</f>
        <v>-29.850746268656714</v>
      </c>
      <c r="N37" s="26">
        <v>41</v>
      </c>
      <c r="O37" s="24">
        <f aca="true" t="shared" si="13" ref="O37:O68">IF(N37&lt;&gt;".",IF(L37&lt;&gt;".",IF(L37&gt;0,(N37/L37-1)*100,"."),"."),".")</f>
        <v>-12.765957446808507</v>
      </c>
      <c r="P37" s="26">
        <v>40</v>
      </c>
      <c r="Q37" s="24">
        <f aca="true" t="shared" si="14" ref="Q37:Q68">IF(P37&lt;&gt;".",IF(N37&lt;&gt;".",IF(N37&gt;0,(P37/N37-1)*100,"."),"."),".")</f>
        <v>-2.4390243902439046</v>
      </c>
      <c r="R37" s="26">
        <v>50</v>
      </c>
      <c r="S37" s="25">
        <f aca="true" t="shared" si="15" ref="S37:S68">IF(R37&lt;&gt;".",IF(P37&lt;&gt;".",IF(P37&gt;0,(R37/P37-1)*100,"."),"."),".")</f>
        <v>25</v>
      </c>
    </row>
    <row r="38" spans="1:19" ht="9" customHeight="1">
      <c r="A38" s="20">
        <v>35</v>
      </c>
      <c r="B38" s="21" t="s">
        <v>37</v>
      </c>
      <c r="C38" s="22">
        <v>54</v>
      </c>
      <c r="D38" s="26">
        <v>61</v>
      </c>
      <c r="E38" s="24">
        <f t="shared" si="8"/>
        <v>12.962962962962955</v>
      </c>
      <c r="F38" s="26">
        <v>49</v>
      </c>
      <c r="G38" s="24">
        <f t="shared" si="9"/>
        <v>-19.672131147540984</v>
      </c>
      <c r="H38" s="26">
        <v>64</v>
      </c>
      <c r="I38" s="24">
        <f t="shared" si="10"/>
        <v>30.612244897959172</v>
      </c>
      <c r="J38" s="26">
        <v>49</v>
      </c>
      <c r="K38" s="24">
        <f t="shared" si="11"/>
        <v>-23.4375</v>
      </c>
      <c r="L38" s="26">
        <v>67</v>
      </c>
      <c r="M38" s="24">
        <f t="shared" si="12"/>
        <v>36.73469387755102</v>
      </c>
      <c r="N38" s="26">
        <v>60</v>
      </c>
      <c r="O38" s="24">
        <f t="shared" si="13"/>
        <v>-10.447761194029848</v>
      </c>
      <c r="P38" s="26">
        <v>47</v>
      </c>
      <c r="Q38" s="24">
        <f t="shared" si="14"/>
        <v>-21.666666666666668</v>
      </c>
      <c r="R38" s="26">
        <v>50</v>
      </c>
      <c r="S38" s="25">
        <f t="shared" si="15"/>
        <v>6.382978723404253</v>
      </c>
    </row>
    <row r="39" spans="1:19" ht="9" customHeight="1">
      <c r="A39" s="20">
        <v>36</v>
      </c>
      <c r="B39" s="21" t="s">
        <v>38</v>
      </c>
      <c r="C39" s="22">
        <v>32</v>
      </c>
      <c r="D39" s="26">
        <v>29</v>
      </c>
      <c r="E39" s="24">
        <f t="shared" si="8"/>
        <v>-9.375</v>
      </c>
      <c r="F39" s="26">
        <v>47</v>
      </c>
      <c r="G39" s="24">
        <f t="shared" si="9"/>
        <v>62.06896551724137</v>
      </c>
      <c r="H39" s="26">
        <v>44</v>
      </c>
      <c r="I39" s="24">
        <f t="shared" si="10"/>
        <v>-6.382978723404253</v>
      </c>
      <c r="J39" s="26">
        <v>46</v>
      </c>
      <c r="K39" s="24">
        <f t="shared" si="11"/>
        <v>4.545454545454541</v>
      </c>
      <c r="L39" s="26">
        <v>43</v>
      </c>
      <c r="M39" s="24">
        <f t="shared" si="12"/>
        <v>-6.521739130434778</v>
      </c>
      <c r="N39" s="26">
        <v>48</v>
      </c>
      <c r="O39" s="24">
        <f t="shared" si="13"/>
        <v>11.627906976744185</v>
      </c>
      <c r="P39" s="26">
        <v>36</v>
      </c>
      <c r="Q39" s="24">
        <f t="shared" si="14"/>
        <v>-25</v>
      </c>
      <c r="R39" s="26">
        <v>44</v>
      </c>
      <c r="S39" s="25">
        <f t="shared" si="15"/>
        <v>22.222222222222232</v>
      </c>
    </row>
    <row r="40" spans="1:19" ht="9" customHeight="1">
      <c r="A40" s="20">
        <v>37</v>
      </c>
      <c r="B40" s="21" t="s">
        <v>39</v>
      </c>
      <c r="C40" s="22">
        <v>37</v>
      </c>
      <c r="D40" s="26">
        <v>30</v>
      </c>
      <c r="E40" s="24">
        <f t="shared" si="8"/>
        <v>-18.918918918918916</v>
      </c>
      <c r="F40" s="26">
        <v>23</v>
      </c>
      <c r="G40" s="24">
        <f t="shared" si="9"/>
        <v>-23.33333333333333</v>
      </c>
      <c r="H40" s="26">
        <v>35</v>
      </c>
      <c r="I40" s="24">
        <f t="shared" si="10"/>
        <v>52.17391304347827</v>
      </c>
      <c r="J40" s="26">
        <v>31</v>
      </c>
      <c r="K40" s="24">
        <f t="shared" si="11"/>
        <v>-11.428571428571432</v>
      </c>
      <c r="L40" s="26">
        <v>11</v>
      </c>
      <c r="M40" s="24">
        <f t="shared" si="12"/>
        <v>-64.51612903225806</v>
      </c>
      <c r="N40" s="26">
        <v>16</v>
      </c>
      <c r="O40" s="24">
        <f t="shared" si="13"/>
        <v>45.45454545454546</v>
      </c>
      <c r="P40" s="26">
        <v>17</v>
      </c>
      <c r="Q40" s="24">
        <f t="shared" si="14"/>
        <v>6.25</v>
      </c>
      <c r="R40" s="26">
        <v>14</v>
      </c>
      <c r="S40" s="25">
        <f t="shared" si="15"/>
        <v>-17.647058823529417</v>
      </c>
    </row>
    <row r="41" spans="1:19" ht="9" customHeight="1">
      <c r="A41" s="20">
        <v>38</v>
      </c>
      <c r="B41" s="21" t="s">
        <v>40</v>
      </c>
      <c r="C41" s="22">
        <v>3</v>
      </c>
      <c r="D41" s="26">
        <v>6</v>
      </c>
      <c r="E41" s="24">
        <f t="shared" si="8"/>
        <v>100</v>
      </c>
      <c r="F41" s="26">
        <v>5</v>
      </c>
      <c r="G41" s="24">
        <f t="shared" si="9"/>
        <v>-16.666666666666664</v>
      </c>
      <c r="H41" s="26">
        <v>5</v>
      </c>
      <c r="I41" s="24">
        <f t="shared" si="10"/>
        <v>0</v>
      </c>
      <c r="J41" s="26">
        <v>2</v>
      </c>
      <c r="K41" s="24">
        <f t="shared" si="11"/>
        <v>-60</v>
      </c>
      <c r="L41" s="26">
        <v>2</v>
      </c>
      <c r="M41" s="24">
        <f t="shared" si="12"/>
        <v>0</v>
      </c>
      <c r="N41" s="26" t="s">
        <v>4</v>
      </c>
      <c r="O41" s="24" t="str">
        <f t="shared" si="13"/>
        <v>.</v>
      </c>
      <c r="P41" s="26">
        <v>5</v>
      </c>
      <c r="Q41" s="24" t="str">
        <f t="shared" si="14"/>
        <v>.</v>
      </c>
      <c r="R41" s="26">
        <v>3</v>
      </c>
      <c r="S41" s="25">
        <f t="shared" si="15"/>
        <v>-40</v>
      </c>
    </row>
    <row r="42" spans="1:19" ht="9" customHeight="1">
      <c r="A42" s="20">
        <v>39</v>
      </c>
      <c r="B42" s="21" t="s">
        <v>41</v>
      </c>
      <c r="C42" s="22">
        <v>101</v>
      </c>
      <c r="D42" s="26">
        <v>71</v>
      </c>
      <c r="E42" s="24">
        <f t="shared" si="8"/>
        <v>-29.702970297029708</v>
      </c>
      <c r="F42" s="26">
        <v>74</v>
      </c>
      <c r="G42" s="24">
        <f t="shared" si="9"/>
        <v>4.225352112676051</v>
      </c>
      <c r="H42" s="26">
        <v>100</v>
      </c>
      <c r="I42" s="24">
        <f t="shared" si="10"/>
        <v>35.13513513513513</v>
      </c>
      <c r="J42" s="26">
        <v>88</v>
      </c>
      <c r="K42" s="24">
        <f t="shared" si="11"/>
        <v>-12</v>
      </c>
      <c r="L42" s="26">
        <v>91</v>
      </c>
      <c r="M42" s="24">
        <f t="shared" si="12"/>
        <v>3.409090909090917</v>
      </c>
      <c r="N42" s="26">
        <v>116</v>
      </c>
      <c r="O42" s="24">
        <f t="shared" si="13"/>
        <v>27.472527472527464</v>
      </c>
      <c r="P42" s="26">
        <v>117</v>
      </c>
      <c r="Q42" s="24">
        <f t="shared" si="14"/>
        <v>0.8620689655172376</v>
      </c>
      <c r="R42" s="26">
        <v>89</v>
      </c>
      <c r="S42" s="25">
        <f t="shared" si="15"/>
        <v>-23.931623931623935</v>
      </c>
    </row>
    <row r="43" spans="1:19" ht="9" customHeight="1">
      <c r="A43" s="20">
        <v>40</v>
      </c>
      <c r="B43" s="21" t="s">
        <v>42</v>
      </c>
      <c r="C43" s="22">
        <v>2</v>
      </c>
      <c r="D43" s="26">
        <v>3</v>
      </c>
      <c r="E43" s="24">
        <f t="shared" si="8"/>
        <v>50</v>
      </c>
      <c r="F43" s="26">
        <v>1</v>
      </c>
      <c r="G43" s="24">
        <f t="shared" si="9"/>
        <v>-66.66666666666667</v>
      </c>
      <c r="H43" s="26">
        <v>1</v>
      </c>
      <c r="I43" s="24">
        <f t="shared" si="10"/>
        <v>0</v>
      </c>
      <c r="J43" s="26" t="s">
        <v>4</v>
      </c>
      <c r="K43" s="24" t="str">
        <f t="shared" si="11"/>
        <v>.</v>
      </c>
      <c r="L43" s="26">
        <v>0</v>
      </c>
      <c r="M43" s="24" t="str">
        <f t="shared" si="12"/>
        <v>.</v>
      </c>
      <c r="N43" s="26">
        <v>3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 t="s">
        <v>4</v>
      </c>
      <c r="D44" s="26">
        <v>0</v>
      </c>
      <c r="E44" s="24" t="str">
        <f t="shared" si="8"/>
        <v>.</v>
      </c>
      <c r="F44" s="26">
        <v>0</v>
      </c>
      <c r="G44" s="24" t="str">
        <f t="shared" si="9"/>
        <v>.</v>
      </c>
      <c r="H44" s="26">
        <v>0</v>
      </c>
      <c r="I44" s="24" t="str">
        <f t="shared" si="10"/>
        <v>.</v>
      </c>
      <c r="J44" s="26">
        <v>0</v>
      </c>
      <c r="K44" s="24" t="str">
        <f t="shared" si="11"/>
        <v>.</v>
      </c>
      <c r="L44" s="26">
        <v>0</v>
      </c>
      <c r="M44" s="24" t="str">
        <f t="shared" si="12"/>
        <v>.</v>
      </c>
      <c r="N44" s="26">
        <v>0</v>
      </c>
      <c r="O44" s="24" t="str">
        <f t="shared" si="13"/>
        <v>.</v>
      </c>
      <c r="P44" s="26">
        <v>0</v>
      </c>
      <c r="Q44" s="24" t="str">
        <f t="shared" si="14"/>
        <v>.</v>
      </c>
      <c r="R44" s="26">
        <v>0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5</v>
      </c>
      <c r="D45" s="26">
        <v>3</v>
      </c>
      <c r="E45" s="24">
        <f t="shared" si="8"/>
        <v>-40</v>
      </c>
      <c r="F45" s="26">
        <v>4</v>
      </c>
      <c r="G45" s="24">
        <f t="shared" si="9"/>
        <v>33.33333333333333</v>
      </c>
      <c r="H45" s="26">
        <v>5</v>
      </c>
      <c r="I45" s="24">
        <f t="shared" si="10"/>
        <v>25</v>
      </c>
      <c r="J45" s="26">
        <v>3</v>
      </c>
      <c r="K45" s="24">
        <f t="shared" si="11"/>
        <v>-40</v>
      </c>
      <c r="L45" s="26">
        <v>3</v>
      </c>
      <c r="M45" s="24">
        <f t="shared" si="12"/>
        <v>0</v>
      </c>
      <c r="N45" s="26">
        <v>6</v>
      </c>
      <c r="O45" s="24">
        <f t="shared" si="13"/>
        <v>100</v>
      </c>
      <c r="P45" s="26">
        <v>6</v>
      </c>
      <c r="Q45" s="24">
        <f t="shared" si="14"/>
        <v>0</v>
      </c>
      <c r="R45" s="26">
        <v>4</v>
      </c>
      <c r="S45" s="25">
        <f t="shared" si="15"/>
        <v>-33.333333333333336</v>
      </c>
    </row>
    <row r="46" spans="1:19" ht="9" customHeight="1">
      <c r="A46" s="20">
        <v>43</v>
      </c>
      <c r="B46" s="21" t="s">
        <v>45</v>
      </c>
      <c r="C46" s="22" t="s">
        <v>4</v>
      </c>
      <c r="D46" s="26">
        <v>1</v>
      </c>
      <c r="E46" s="24" t="str">
        <f t="shared" si="8"/>
        <v>.</v>
      </c>
      <c r="F46" s="26">
        <v>1</v>
      </c>
      <c r="G46" s="24">
        <f t="shared" si="9"/>
        <v>0</v>
      </c>
      <c r="H46" s="26">
        <v>2</v>
      </c>
      <c r="I46" s="24">
        <f t="shared" si="10"/>
        <v>100</v>
      </c>
      <c r="J46" s="26">
        <v>2</v>
      </c>
      <c r="K46" s="24">
        <f t="shared" si="11"/>
        <v>0</v>
      </c>
      <c r="L46" s="26">
        <v>2</v>
      </c>
      <c r="M46" s="24">
        <f t="shared" si="12"/>
        <v>0</v>
      </c>
      <c r="N46" s="26" t="s">
        <v>4</v>
      </c>
      <c r="O46" s="24" t="str">
        <f t="shared" si="13"/>
        <v>.</v>
      </c>
      <c r="P46" s="26" t="s">
        <v>4</v>
      </c>
      <c r="Q46" s="24" t="str">
        <f t="shared" si="14"/>
        <v>.</v>
      </c>
      <c r="R46" s="26">
        <v>2</v>
      </c>
      <c r="S46" s="25" t="str">
        <f t="shared" si="15"/>
        <v>.</v>
      </c>
    </row>
    <row r="47" spans="1:19" ht="9" customHeight="1">
      <c r="A47" s="20">
        <v>44</v>
      </c>
      <c r="B47" s="21" t="s">
        <v>46</v>
      </c>
      <c r="C47" s="22">
        <v>28</v>
      </c>
      <c r="D47" s="26">
        <v>26</v>
      </c>
      <c r="E47" s="24">
        <f t="shared" si="8"/>
        <v>-7.14285714285714</v>
      </c>
      <c r="F47" s="26">
        <v>22</v>
      </c>
      <c r="G47" s="24">
        <f t="shared" si="9"/>
        <v>-15.384615384615385</v>
      </c>
      <c r="H47" s="26">
        <v>26</v>
      </c>
      <c r="I47" s="24">
        <f t="shared" si="10"/>
        <v>18.181818181818187</v>
      </c>
      <c r="J47" s="26">
        <v>20</v>
      </c>
      <c r="K47" s="24">
        <f t="shared" si="11"/>
        <v>-23.076923076923073</v>
      </c>
      <c r="L47" s="26">
        <v>22</v>
      </c>
      <c r="M47" s="24">
        <f t="shared" si="12"/>
        <v>10.000000000000009</v>
      </c>
      <c r="N47" s="26">
        <v>19</v>
      </c>
      <c r="O47" s="24">
        <f t="shared" si="13"/>
        <v>-13.636363636363635</v>
      </c>
      <c r="P47" s="26">
        <v>18</v>
      </c>
      <c r="Q47" s="24">
        <f t="shared" si="14"/>
        <v>-5.263157894736848</v>
      </c>
      <c r="R47" s="26">
        <v>21</v>
      </c>
      <c r="S47" s="25">
        <f t="shared" si="15"/>
        <v>16.666666666666675</v>
      </c>
    </row>
    <row r="48" spans="1:19" ht="9" customHeight="1">
      <c r="A48" s="20">
        <v>45</v>
      </c>
      <c r="B48" s="21" t="s">
        <v>47</v>
      </c>
      <c r="C48" s="22">
        <v>5</v>
      </c>
      <c r="D48" s="26">
        <v>4</v>
      </c>
      <c r="E48" s="24">
        <f t="shared" si="8"/>
        <v>-19.999999999999996</v>
      </c>
      <c r="F48" s="26">
        <v>5</v>
      </c>
      <c r="G48" s="24">
        <f t="shared" si="9"/>
        <v>25</v>
      </c>
      <c r="H48" s="26">
        <v>5</v>
      </c>
      <c r="I48" s="24">
        <f t="shared" si="10"/>
        <v>0</v>
      </c>
      <c r="J48" s="26">
        <v>2</v>
      </c>
      <c r="K48" s="24">
        <f t="shared" si="11"/>
        <v>-60</v>
      </c>
      <c r="L48" s="26">
        <v>4</v>
      </c>
      <c r="M48" s="24">
        <f t="shared" si="12"/>
        <v>100</v>
      </c>
      <c r="N48" s="26">
        <v>2</v>
      </c>
      <c r="O48" s="24">
        <f t="shared" si="13"/>
        <v>-50</v>
      </c>
      <c r="P48" s="26">
        <v>4</v>
      </c>
      <c r="Q48" s="24">
        <f t="shared" si="14"/>
        <v>100</v>
      </c>
      <c r="R48" s="26">
        <v>5</v>
      </c>
      <c r="S48" s="25">
        <f t="shared" si="15"/>
        <v>25</v>
      </c>
    </row>
    <row r="49" spans="1:19" ht="9" customHeight="1">
      <c r="A49" s="20">
        <v>46</v>
      </c>
      <c r="B49" s="21" t="s">
        <v>48</v>
      </c>
      <c r="C49" s="22">
        <v>8</v>
      </c>
      <c r="D49" s="26">
        <v>5</v>
      </c>
      <c r="E49" s="24">
        <f t="shared" si="8"/>
        <v>-37.5</v>
      </c>
      <c r="F49" s="26">
        <v>4</v>
      </c>
      <c r="G49" s="24">
        <f t="shared" si="9"/>
        <v>-19.999999999999996</v>
      </c>
      <c r="H49" s="26">
        <v>1</v>
      </c>
      <c r="I49" s="24">
        <f t="shared" si="10"/>
        <v>-75</v>
      </c>
      <c r="J49" s="26">
        <v>2</v>
      </c>
      <c r="K49" s="24">
        <f t="shared" si="11"/>
        <v>100</v>
      </c>
      <c r="L49" s="26">
        <v>3</v>
      </c>
      <c r="M49" s="24">
        <f t="shared" si="12"/>
        <v>50</v>
      </c>
      <c r="N49" s="26">
        <v>2</v>
      </c>
      <c r="O49" s="24">
        <f t="shared" si="13"/>
        <v>-33.333333333333336</v>
      </c>
      <c r="P49" s="26">
        <v>5</v>
      </c>
      <c r="Q49" s="24">
        <f t="shared" si="14"/>
        <v>150</v>
      </c>
      <c r="R49" s="26">
        <v>1</v>
      </c>
      <c r="S49" s="25">
        <f t="shared" si="15"/>
        <v>-80</v>
      </c>
    </row>
    <row r="50" spans="1:19" ht="9" customHeight="1">
      <c r="A50" s="20">
        <v>47</v>
      </c>
      <c r="B50" s="21" t="s">
        <v>49</v>
      </c>
      <c r="C50" s="22">
        <v>12</v>
      </c>
      <c r="D50" s="26">
        <v>9</v>
      </c>
      <c r="E50" s="24">
        <f t="shared" si="8"/>
        <v>-25</v>
      </c>
      <c r="F50" s="26">
        <v>13</v>
      </c>
      <c r="G50" s="24">
        <f t="shared" si="9"/>
        <v>44.44444444444444</v>
      </c>
      <c r="H50" s="26">
        <v>9</v>
      </c>
      <c r="I50" s="24">
        <f t="shared" si="10"/>
        <v>-30.76923076923077</v>
      </c>
      <c r="J50" s="26">
        <v>18</v>
      </c>
      <c r="K50" s="24">
        <f t="shared" si="11"/>
        <v>100</v>
      </c>
      <c r="L50" s="26">
        <v>18</v>
      </c>
      <c r="M50" s="24">
        <f t="shared" si="12"/>
        <v>0</v>
      </c>
      <c r="N50" s="26">
        <v>10</v>
      </c>
      <c r="O50" s="24">
        <f t="shared" si="13"/>
        <v>-44.44444444444444</v>
      </c>
      <c r="P50" s="26">
        <v>17</v>
      </c>
      <c r="Q50" s="24">
        <f t="shared" si="14"/>
        <v>70</v>
      </c>
      <c r="R50" s="26">
        <v>20</v>
      </c>
      <c r="S50" s="25">
        <f t="shared" si="15"/>
        <v>17.647058823529417</v>
      </c>
    </row>
    <row r="51" spans="1:19" ht="9" customHeight="1">
      <c r="A51" s="20">
        <v>48</v>
      </c>
      <c r="B51" s="21" t="s">
        <v>50</v>
      </c>
      <c r="C51" s="22">
        <v>202</v>
      </c>
      <c r="D51" s="26">
        <v>230</v>
      </c>
      <c r="E51" s="24">
        <f t="shared" si="8"/>
        <v>13.861386138613852</v>
      </c>
      <c r="F51" s="26">
        <v>188</v>
      </c>
      <c r="G51" s="24">
        <f t="shared" si="9"/>
        <v>-18.260869565217387</v>
      </c>
      <c r="H51" s="26">
        <v>144</v>
      </c>
      <c r="I51" s="24">
        <f t="shared" si="10"/>
        <v>-23.404255319148938</v>
      </c>
      <c r="J51" s="26">
        <v>144</v>
      </c>
      <c r="K51" s="24">
        <f t="shared" si="11"/>
        <v>0</v>
      </c>
      <c r="L51" s="26">
        <v>73</v>
      </c>
      <c r="M51" s="24">
        <f t="shared" si="12"/>
        <v>-49.30555555555556</v>
      </c>
      <c r="N51" s="26">
        <v>93</v>
      </c>
      <c r="O51" s="24">
        <f t="shared" si="13"/>
        <v>27.397260273972602</v>
      </c>
      <c r="P51" s="26">
        <v>105</v>
      </c>
      <c r="Q51" s="24">
        <f t="shared" si="14"/>
        <v>12.903225806451623</v>
      </c>
      <c r="R51" s="26">
        <v>110</v>
      </c>
      <c r="S51" s="25">
        <f t="shared" si="15"/>
        <v>4.761904761904767</v>
      </c>
    </row>
    <row r="52" spans="1:19" ht="9" customHeight="1">
      <c r="A52" s="20">
        <v>49</v>
      </c>
      <c r="B52" s="21" t="s">
        <v>51</v>
      </c>
      <c r="C52" s="22">
        <v>28</v>
      </c>
      <c r="D52" s="26">
        <v>19</v>
      </c>
      <c r="E52" s="24">
        <f t="shared" si="8"/>
        <v>-32.14285714285714</v>
      </c>
      <c r="F52" s="26">
        <v>25</v>
      </c>
      <c r="G52" s="24">
        <f t="shared" si="9"/>
        <v>31.578947368421062</v>
      </c>
      <c r="H52" s="26">
        <v>40</v>
      </c>
      <c r="I52" s="24">
        <f t="shared" si="10"/>
        <v>60.00000000000001</v>
      </c>
      <c r="J52" s="26">
        <v>41</v>
      </c>
      <c r="K52" s="24">
        <f t="shared" si="11"/>
        <v>2.499999999999991</v>
      </c>
      <c r="L52" s="26">
        <v>28</v>
      </c>
      <c r="M52" s="24">
        <f t="shared" si="12"/>
        <v>-31.707317073170728</v>
      </c>
      <c r="N52" s="26">
        <v>51</v>
      </c>
      <c r="O52" s="24">
        <f t="shared" si="13"/>
        <v>82.14285714285714</v>
      </c>
      <c r="P52" s="26">
        <v>66</v>
      </c>
      <c r="Q52" s="24">
        <f t="shared" si="14"/>
        <v>29.41176470588236</v>
      </c>
      <c r="R52" s="26">
        <v>82</v>
      </c>
      <c r="S52" s="25">
        <f t="shared" si="15"/>
        <v>24.242424242424242</v>
      </c>
    </row>
    <row r="53" spans="1:19" ht="9" customHeight="1">
      <c r="A53" s="20">
        <v>50</v>
      </c>
      <c r="B53" s="32" t="s">
        <v>52</v>
      </c>
      <c r="C53" s="22" t="s">
        <v>4</v>
      </c>
      <c r="D53" s="26">
        <v>3</v>
      </c>
      <c r="E53" s="24" t="str">
        <f t="shared" si="8"/>
        <v>.</v>
      </c>
      <c r="F53" s="26">
        <v>23</v>
      </c>
      <c r="G53" s="24">
        <f t="shared" si="9"/>
        <v>666.6666666666667</v>
      </c>
      <c r="H53" s="26">
        <v>15</v>
      </c>
      <c r="I53" s="24">
        <f t="shared" si="10"/>
        <v>-34.78260869565217</v>
      </c>
      <c r="J53" s="26">
        <v>13</v>
      </c>
      <c r="K53" s="24">
        <f t="shared" si="11"/>
        <v>-13.33333333333333</v>
      </c>
      <c r="L53" s="26">
        <v>25</v>
      </c>
      <c r="M53" s="24">
        <f t="shared" si="12"/>
        <v>92.3076923076923</v>
      </c>
      <c r="N53" s="26">
        <v>5</v>
      </c>
      <c r="O53" s="24">
        <f t="shared" si="13"/>
        <v>-80</v>
      </c>
      <c r="P53" s="26">
        <v>14</v>
      </c>
      <c r="Q53" s="24">
        <f t="shared" si="14"/>
        <v>179.99999999999997</v>
      </c>
      <c r="R53" s="26">
        <v>34</v>
      </c>
      <c r="S53" s="25">
        <f t="shared" si="15"/>
        <v>142.85714285714283</v>
      </c>
    </row>
    <row r="54" spans="1:19" s="34" customFormat="1" ht="9" customHeight="1">
      <c r="A54" s="20">
        <v>51</v>
      </c>
      <c r="B54" s="33" t="s">
        <v>53</v>
      </c>
      <c r="C54" s="22">
        <v>34</v>
      </c>
      <c r="D54" s="26">
        <v>27</v>
      </c>
      <c r="E54" s="24">
        <f t="shared" si="8"/>
        <v>-20.588235294117652</v>
      </c>
      <c r="F54" s="26">
        <v>43</v>
      </c>
      <c r="G54" s="24">
        <f t="shared" si="9"/>
        <v>59.25925925925925</v>
      </c>
      <c r="H54" s="26">
        <v>28</v>
      </c>
      <c r="I54" s="24">
        <f t="shared" si="10"/>
        <v>-34.883720930232556</v>
      </c>
      <c r="J54" s="26">
        <v>31</v>
      </c>
      <c r="K54" s="24">
        <f t="shared" si="11"/>
        <v>10.71428571428572</v>
      </c>
      <c r="L54" s="26">
        <v>33</v>
      </c>
      <c r="M54" s="24">
        <f t="shared" si="12"/>
        <v>6.451612903225801</v>
      </c>
      <c r="N54" s="26">
        <v>21</v>
      </c>
      <c r="O54" s="24">
        <f t="shared" si="13"/>
        <v>-36.36363636363637</v>
      </c>
      <c r="P54" s="26">
        <v>29</v>
      </c>
      <c r="Q54" s="24">
        <f t="shared" si="14"/>
        <v>38.095238095238095</v>
      </c>
      <c r="R54" s="26">
        <v>47</v>
      </c>
      <c r="S54" s="25">
        <f t="shared" si="15"/>
        <v>62.06896551724137</v>
      </c>
    </row>
    <row r="55" spans="1:19" s="34" customFormat="1" ht="9" customHeight="1">
      <c r="A55" s="20">
        <v>52</v>
      </c>
      <c r="B55" s="33" t="s">
        <v>54</v>
      </c>
      <c r="C55" s="22">
        <v>7</v>
      </c>
      <c r="D55" s="26">
        <v>6</v>
      </c>
      <c r="E55" s="24">
        <f t="shared" si="8"/>
        <v>-14.28571428571429</v>
      </c>
      <c r="F55" s="26">
        <v>15</v>
      </c>
      <c r="G55" s="24">
        <f t="shared" si="9"/>
        <v>150</v>
      </c>
      <c r="H55" s="26">
        <v>21</v>
      </c>
      <c r="I55" s="24">
        <f t="shared" si="10"/>
        <v>39.99999999999999</v>
      </c>
      <c r="J55" s="26">
        <v>15</v>
      </c>
      <c r="K55" s="24">
        <f t="shared" si="11"/>
        <v>-28.57142857142857</v>
      </c>
      <c r="L55" s="26">
        <v>20</v>
      </c>
      <c r="M55" s="24">
        <f t="shared" si="12"/>
        <v>33.33333333333333</v>
      </c>
      <c r="N55" s="26">
        <v>16</v>
      </c>
      <c r="O55" s="24">
        <f t="shared" si="13"/>
        <v>-19.999999999999996</v>
      </c>
      <c r="P55" s="26">
        <v>17</v>
      </c>
      <c r="Q55" s="24">
        <f t="shared" si="14"/>
        <v>6.25</v>
      </c>
      <c r="R55" s="26">
        <v>7</v>
      </c>
      <c r="S55" s="25">
        <f t="shared" si="15"/>
        <v>-58.82352941176471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2373</v>
      </c>
      <c r="D57" s="39">
        <f>SUM(D5:D55)</f>
        <v>2354</v>
      </c>
      <c r="E57" s="40">
        <f>IF(D57&lt;&gt;".",IF(C57&lt;&gt;".",IF(C57&gt;0,(D57/C57-1)*100,"."),"."),".")</f>
        <v>-0.8006742520016874</v>
      </c>
      <c r="F57" s="39">
        <f>SUM(F5:F55)</f>
        <v>2387</v>
      </c>
      <c r="G57" s="40">
        <f>IF(F57&lt;&gt;".",IF(D57&lt;&gt;".",IF(D57&gt;0,(F57/D57-1)*100,"."),"."),".")</f>
        <v>1.4018691588784993</v>
      </c>
      <c r="H57" s="39">
        <f>SUM(H5:H55)</f>
        <v>2305</v>
      </c>
      <c r="I57" s="40">
        <f>IF(H57&lt;&gt;".",IF(F57&lt;&gt;".",IF(F57&gt;0,(H57/F57-1)*100,"."),"."),".")</f>
        <v>-3.435274403016342</v>
      </c>
      <c r="J57" s="39">
        <f>SUM(J5:J55)</f>
        <v>2277</v>
      </c>
      <c r="K57" s="40">
        <f>IF(J57&lt;&gt;".",IF(H57&lt;&gt;".",IF(H57&gt;0,(J57/H57-1)*100,"."),"."),".")</f>
        <v>-1.2147505422993476</v>
      </c>
      <c r="L57" s="39">
        <f>SUM(L5:L55)</f>
        <v>2335</v>
      </c>
      <c r="M57" s="40">
        <f>IF(L57&lt;&gt;".",IF(J57&lt;&gt;".",IF(J57&gt;0,(L57/J57-1)*100,"."),"."),".")</f>
        <v>2.547211242863412</v>
      </c>
      <c r="N57" s="39">
        <f>SUM(N5:N55)</f>
        <v>2261</v>
      </c>
      <c r="O57" s="40">
        <f>IF(N57&lt;&gt;".",IF(L57&lt;&gt;".",IF(L57&gt;0,(N57/L57-1)*100,"."),"."),".")</f>
        <v>-3.1691648822269824</v>
      </c>
      <c r="P57" s="39">
        <f>SUM(P5:P55)</f>
        <v>2422</v>
      </c>
      <c r="Q57" s="40">
        <f>IF(P57&lt;&gt;".",IF(N57&lt;&gt;".",IF(N57&gt;0,(P57/N57-1)*100,"."),"."),".")</f>
        <v>7.120743034055721</v>
      </c>
      <c r="R57" s="39">
        <f>SUM(R5:R55)</f>
        <v>2776</v>
      </c>
      <c r="S57" s="41">
        <f>IF(R57&lt;&gt;".",IF(P57&lt;&gt;".",IF(P57&gt;0,(R57/P57-1)*100,"."),"."),".")</f>
        <v>14.61601981833196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12.12.2007  12:00&amp;RVechta</oddHeader>
    <oddFooter>&amp;R&amp;10Tabelle 35.2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0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1999</v>
      </c>
      <c r="D2" s="6">
        <v>2000</v>
      </c>
      <c r="E2" s="7" t="s">
        <v>1</v>
      </c>
      <c r="F2" s="6">
        <v>2001</v>
      </c>
      <c r="G2" s="7" t="s">
        <v>1</v>
      </c>
      <c r="H2" s="6">
        <v>2002</v>
      </c>
      <c r="I2" s="7" t="s">
        <v>1</v>
      </c>
      <c r="J2" s="6">
        <v>2003</v>
      </c>
      <c r="K2" s="7" t="s">
        <v>1</v>
      </c>
      <c r="L2" s="6">
        <v>2004</v>
      </c>
      <c r="M2" s="7" t="s">
        <v>1</v>
      </c>
      <c r="N2" s="6">
        <v>2005</v>
      </c>
      <c r="O2" s="7" t="s">
        <v>1</v>
      </c>
      <c r="P2" s="6">
        <v>2006</v>
      </c>
      <c r="Q2" s="7" t="s">
        <v>1</v>
      </c>
      <c r="R2" s="6">
        <v>2007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125</v>
      </c>
      <c r="D5" s="23">
        <v>123</v>
      </c>
      <c r="E5" s="24">
        <f aca="true" t="shared" si="0" ref="E5:E36">IF(D5&lt;&gt;".",IF(C5&lt;&gt;".",IF(C5&gt;0,(D5/C5-1)*100,"."),"."),".")</f>
        <v>-1.6000000000000014</v>
      </c>
      <c r="F5" s="23">
        <v>123</v>
      </c>
      <c r="G5" s="24">
        <f aca="true" t="shared" si="1" ref="G5:G36">IF(F5&lt;&gt;".",IF(D5&lt;&gt;".",IF(D5&gt;0,(F5/D5-1)*100,"."),"."),".")</f>
        <v>0</v>
      </c>
      <c r="H5" s="23">
        <v>112</v>
      </c>
      <c r="I5" s="24">
        <f aca="true" t="shared" si="2" ref="I5:I36">IF(H5&lt;&gt;".",IF(F5&lt;&gt;".",IF(F5&gt;0,(H5/F5-1)*100,"."),"."),".")</f>
        <v>-8.943089430894313</v>
      </c>
      <c r="J5" s="23">
        <v>128</v>
      </c>
      <c r="K5" s="24">
        <f aca="true" t="shared" si="3" ref="K5:K36">IF(J5&lt;&gt;".",IF(H5&lt;&gt;".",IF(H5&gt;0,(J5/H5-1)*100,"."),"."),".")</f>
        <v>14.28571428571428</v>
      </c>
      <c r="L5" s="23">
        <v>137</v>
      </c>
      <c r="M5" s="24">
        <f aca="true" t="shared" si="4" ref="M5:M36">IF(L5&lt;&gt;".",IF(J5&lt;&gt;".",IF(J5&gt;0,(L5/J5-1)*100,"."),"."),".")</f>
        <v>7.03125</v>
      </c>
      <c r="N5" s="23">
        <v>113</v>
      </c>
      <c r="O5" s="24">
        <f aca="true" t="shared" si="5" ref="O5:O36">IF(N5&lt;&gt;".",IF(L5&lt;&gt;".",IF(L5&gt;0,(N5/L5-1)*100,"."),"."),".")</f>
        <v>-17.51824817518248</v>
      </c>
      <c r="P5" s="23">
        <v>122</v>
      </c>
      <c r="Q5" s="24">
        <f aca="true" t="shared" si="6" ref="Q5:Q36">IF(P5&lt;&gt;".",IF(N5&lt;&gt;".",IF(N5&gt;0,(P5/N5-1)*100,"."),"."),".")</f>
        <v>7.964601769911495</v>
      </c>
      <c r="R5" s="23">
        <v>118</v>
      </c>
      <c r="S5" s="25">
        <f aca="true" t="shared" si="7" ref="S5:S36">IF(R5&lt;&gt;".",IF(P5&lt;&gt;".",IF(P5&gt;0,(R5/P5-1)*100,"."),"."),".")</f>
        <v>-3.2786885245901676</v>
      </c>
    </row>
    <row r="6" spans="1:19" ht="9" customHeight="1">
      <c r="A6" s="20">
        <v>2</v>
      </c>
      <c r="B6" s="21" t="s">
        <v>5</v>
      </c>
      <c r="C6" s="22">
        <v>33</v>
      </c>
      <c r="D6" s="26">
        <v>27</v>
      </c>
      <c r="E6" s="24">
        <f t="shared" si="0"/>
        <v>-18.181818181818176</v>
      </c>
      <c r="F6" s="26">
        <v>29</v>
      </c>
      <c r="G6" s="24">
        <f t="shared" si="1"/>
        <v>7.407407407407418</v>
      </c>
      <c r="H6" s="26">
        <v>22</v>
      </c>
      <c r="I6" s="24">
        <f t="shared" si="2"/>
        <v>-24.13793103448276</v>
      </c>
      <c r="J6" s="26">
        <v>29</v>
      </c>
      <c r="K6" s="24">
        <f t="shared" si="3"/>
        <v>31.818181818181813</v>
      </c>
      <c r="L6" s="26">
        <v>37</v>
      </c>
      <c r="M6" s="24">
        <f t="shared" si="4"/>
        <v>27.586206896551737</v>
      </c>
      <c r="N6" s="26">
        <v>44</v>
      </c>
      <c r="O6" s="24">
        <f t="shared" si="5"/>
        <v>18.918918918918926</v>
      </c>
      <c r="P6" s="26">
        <v>72</v>
      </c>
      <c r="Q6" s="24">
        <f t="shared" si="6"/>
        <v>63.63636363636365</v>
      </c>
      <c r="R6" s="26">
        <v>82</v>
      </c>
      <c r="S6" s="25">
        <f t="shared" si="7"/>
        <v>13.888888888888884</v>
      </c>
    </row>
    <row r="7" spans="1:19" ht="9" customHeight="1">
      <c r="A7" s="27">
        <v>3</v>
      </c>
      <c r="B7" s="28" t="s">
        <v>6</v>
      </c>
      <c r="C7" s="22">
        <v>96</v>
      </c>
      <c r="D7" s="26">
        <v>84</v>
      </c>
      <c r="E7" s="24">
        <f t="shared" si="0"/>
        <v>-12.5</v>
      </c>
      <c r="F7" s="26">
        <v>92</v>
      </c>
      <c r="G7" s="24">
        <f t="shared" si="1"/>
        <v>9.523809523809534</v>
      </c>
      <c r="H7" s="26">
        <v>74</v>
      </c>
      <c r="I7" s="24">
        <f t="shared" si="2"/>
        <v>-19.565217391304344</v>
      </c>
      <c r="J7" s="26">
        <v>64</v>
      </c>
      <c r="K7" s="24">
        <f t="shared" si="3"/>
        <v>-13.513513513513509</v>
      </c>
      <c r="L7" s="26">
        <v>89</v>
      </c>
      <c r="M7" s="24">
        <f t="shared" si="4"/>
        <v>39.0625</v>
      </c>
      <c r="N7" s="26">
        <v>71</v>
      </c>
      <c r="O7" s="24">
        <f t="shared" si="5"/>
        <v>-20.2247191011236</v>
      </c>
      <c r="P7" s="26">
        <v>71</v>
      </c>
      <c r="Q7" s="24">
        <f t="shared" si="6"/>
        <v>0</v>
      </c>
      <c r="R7" s="26">
        <v>78</v>
      </c>
      <c r="S7" s="25">
        <f t="shared" si="7"/>
        <v>9.859154929577475</v>
      </c>
    </row>
    <row r="8" spans="1:19" ht="9" customHeight="1">
      <c r="A8" s="20">
        <v>4</v>
      </c>
      <c r="B8" s="21" t="s">
        <v>7</v>
      </c>
      <c r="C8" s="22">
        <v>38</v>
      </c>
      <c r="D8" s="26">
        <v>44</v>
      </c>
      <c r="E8" s="24">
        <f t="shared" si="0"/>
        <v>15.789473684210531</v>
      </c>
      <c r="F8" s="26">
        <v>43</v>
      </c>
      <c r="G8" s="24">
        <f t="shared" si="1"/>
        <v>-2.2727272727272707</v>
      </c>
      <c r="H8" s="26">
        <v>40</v>
      </c>
      <c r="I8" s="24">
        <f t="shared" si="2"/>
        <v>-6.976744186046513</v>
      </c>
      <c r="J8" s="26">
        <v>39</v>
      </c>
      <c r="K8" s="24">
        <f t="shared" si="3"/>
        <v>-2.500000000000002</v>
      </c>
      <c r="L8" s="26">
        <v>42</v>
      </c>
      <c r="M8" s="24">
        <f t="shared" si="4"/>
        <v>7.692307692307687</v>
      </c>
      <c r="N8" s="26">
        <v>44</v>
      </c>
      <c r="O8" s="24">
        <f t="shared" si="5"/>
        <v>4.761904761904767</v>
      </c>
      <c r="P8" s="26">
        <v>49</v>
      </c>
      <c r="Q8" s="24">
        <f t="shared" si="6"/>
        <v>11.363636363636353</v>
      </c>
      <c r="R8" s="26">
        <v>55</v>
      </c>
      <c r="S8" s="25">
        <f t="shared" si="7"/>
        <v>12.244897959183664</v>
      </c>
    </row>
    <row r="9" spans="1:19" ht="9" customHeight="1">
      <c r="A9" s="20">
        <v>5</v>
      </c>
      <c r="B9" s="21" t="s">
        <v>8</v>
      </c>
      <c r="C9" s="22">
        <v>82</v>
      </c>
      <c r="D9" s="26">
        <v>90</v>
      </c>
      <c r="E9" s="24">
        <f t="shared" si="0"/>
        <v>9.756097560975618</v>
      </c>
      <c r="F9" s="26">
        <v>83</v>
      </c>
      <c r="G9" s="24">
        <f t="shared" si="1"/>
        <v>-7.777777777777772</v>
      </c>
      <c r="H9" s="26">
        <v>64</v>
      </c>
      <c r="I9" s="24">
        <f t="shared" si="2"/>
        <v>-22.891566265060238</v>
      </c>
      <c r="J9" s="26">
        <v>56</v>
      </c>
      <c r="K9" s="24">
        <f t="shared" si="3"/>
        <v>-12.5</v>
      </c>
      <c r="L9" s="26">
        <v>62</v>
      </c>
      <c r="M9" s="24">
        <f t="shared" si="4"/>
        <v>10.71428571428572</v>
      </c>
      <c r="N9" s="26">
        <v>52</v>
      </c>
      <c r="O9" s="24">
        <f t="shared" si="5"/>
        <v>-16.129032258064512</v>
      </c>
      <c r="P9" s="26">
        <v>49</v>
      </c>
      <c r="Q9" s="24">
        <f t="shared" si="6"/>
        <v>-5.769230769230771</v>
      </c>
      <c r="R9" s="26">
        <v>57</v>
      </c>
      <c r="S9" s="25">
        <f t="shared" si="7"/>
        <v>16.326530612244895</v>
      </c>
    </row>
    <row r="10" spans="1:19" ht="9" customHeight="1">
      <c r="A10" s="20">
        <v>6</v>
      </c>
      <c r="B10" s="21" t="s">
        <v>9</v>
      </c>
      <c r="C10" s="22">
        <v>126</v>
      </c>
      <c r="D10" s="26">
        <v>133</v>
      </c>
      <c r="E10" s="24">
        <f t="shared" si="0"/>
        <v>5.555555555555558</v>
      </c>
      <c r="F10" s="26">
        <v>131</v>
      </c>
      <c r="G10" s="24">
        <f t="shared" si="1"/>
        <v>-1.5037593984962405</v>
      </c>
      <c r="H10" s="26">
        <v>137</v>
      </c>
      <c r="I10" s="24">
        <f t="shared" si="2"/>
        <v>4.580152671755733</v>
      </c>
      <c r="J10" s="26">
        <v>132</v>
      </c>
      <c r="K10" s="24">
        <f t="shared" si="3"/>
        <v>-3.649635036496346</v>
      </c>
      <c r="L10" s="26">
        <v>154</v>
      </c>
      <c r="M10" s="24">
        <f t="shared" si="4"/>
        <v>16.666666666666675</v>
      </c>
      <c r="N10" s="26">
        <v>148</v>
      </c>
      <c r="O10" s="24">
        <f t="shared" si="5"/>
        <v>-3.8961038961038974</v>
      </c>
      <c r="P10" s="26">
        <v>166</v>
      </c>
      <c r="Q10" s="24">
        <f t="shared" si="6"/>
        <v>12.162162162162172</v>
      </c>
      <c r="R10" s="26">
        <v>171</v>
      </c>
      <c r="S10" s="25">
        <f t="shared" si="7"/>
        <v>3.0120481927710774</v>
      </c>
    </row>
    <row r="11" spans="1:19" ht="9" customHeight="1">
      <c r="A11" s="20">
        <v>7</v>
      </c>
      <c r="B11" s="21" t="s">
        <v>10</v>
      </c>
      <c r="C11" s="22">
        <v>126</v>
      </c>
      <c r="D11" s="26">
        <v>118</v>
      </c>
      <c r="E11" s="24">
        <f t="shared" si="0"/>
        <v>-6.349206349206349</v>
      </c>
      <c r="F11" s="26">
        <v>124</v>
      </c>
      <c r="G11" s="24">
        <f t="shared" si="1"/>
        <v>5.084745762711873</v>
      </c>
      <c r="H11" s="26">
        <v>95</v>
      </c>
      <c r="I11" s="24">
        <f t="shared" si="2"/>
        <v>-23.38709677419355</v>
      </c>
      <c r="J11" s="26">
        <v>104</v>
      </c>
      <c r="K11" s="24">
        <f t="shared" si="3"/>
        <v>9.473684210526322</v>
      </c>
      <c r="L11" s="26">
        <v>117</v>
      </c>
      <c r="M11" s="24">
        <f t="shared" si="4"/>
        <v>12.5</v>
      </c>
      <c r="N11" s="26">
        <v>104</v>
      </c>
      <c r="O11" s="24">
        <f t="shared" si="5"/>
        <v>-11.111111111111116</v>
      </c>
      <c r="P11" s="26">
        <v>82</v>
      </c>
      <c r="Q11" s="24">
        <f t="shared" si="6"/>
        <v>-21.153846153846157</v>
      </c>
      <c r="R11" s="26">
        <v>117</v>
      </c>
      <c r="S11" s="25">
        <f t="shared" si="7"/>
        <v>42.68292682926828</v>
      </c>
    </row>
    <row r="12" spans="1:19" ht="9" customHeight="1">
      <c r="A12" s="20">
        <v>8</v>
      </c>
      <c r="B12" s="21" t="s">
        <v>11</v>
      </c>
      <c r="C12" s="22">
        <v>16</v>
      </c>
      <c r="D12" s="26">
        <v>16</v>
      </c>
      <c r="E12" s="24">
        <f t="shared" si="0"/>
        <v>0</v>
      </c>
      <c r="F12" s="26">
        <v>17</v>
      </c>
      <c r="G12" s="24">
        <f t="shared" si="1"/>
        <v>6.25</v>
      </c>
      <c r="H12" s="26">
        <v>18</v>
      </c>
      <c r="I12" s="24">
        <f t="shared" si="2"/>
        <v>5.882352941176472</v>
      </c>
      <c r="J12" s="26">
        <v>19</v>
      </c>
      <c r="K12" s="24">
        <f t="shared" si="3"/>
        <v>5.555555555555558</v>
      </c>
      <c r="L12" s="26">
        <v>19</v>
      </c>
      <c r="M12" s="24">
        <f t="shared" si="4"/>
        <v>0</v>
      </c>
      <c r="N12" s="26" t="s">
        <v>4</v>
      </c>
      <c r="O12" s="24" t="str">
        <f t="shared" si="5"/>
        <v>.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61</v>
      </c>
      <c r="D13" s="26">
        <v>56</v>
      </c>
      <c r="E13" s="24">
        <f t="shared" si="0"/>
        <v>-8.196721311475407</v>
      </c>
      <c r="F13" s="26">
        <v>49</v>
      </c>
      <c r="G13" s="24">
        <f t="shared" si="1"/>
        <v>-12.5</v>
      </c>
      <c r="H13" s="26">
        <v>42</v>
      </c>
      <c r="I13" s="24">
        <f t="shared" si="2"/>
        <v>-14.28571428571429</v>
      </c>
      <c r="J13" s="26">
        <v>44</v>
      </c>
      <c r="K13" s="24">
        <f t="shared" si="3"/>
        <v>4.761904761904767</v>
      </c>
      <c r="L13" s="26">
        <v>48</v>
      </c>
      <c r="M13" s="24">
        <f t="shared" si="4"/>
        <v>9.090909090909083</v>
      </c>
      <c r="N13" s="26">
        <v>48</v>
      </c>
      <c r="O13" s="24">
        <f t="shared" si="5"/>
        <v>0</v>
      </c>
      <c r="P13" s="26">
        <v>43</v>
      </c>
      <c r="Q13" s="24">
        <f t="shared" si="6"/>
        <v>-10.416666666666663</v>
      </c>
      <c r="R13" s="26">
        <v>44</v>
      </c>
      <c r="S13" s="25">
        <f t="shared" si="7"/>
        <v>2.3255813953488413</v>
      </c>
    </row>
    <row r="14" spans="1:19" ht="9" customHeight="1">
      <c r="A14" s="20">
        <v>10</v>
      </c>
      <c r="B14" s="21" t="s">
        <v>13</v>
      </c>
      <c r="C14" s="22">
        <v>140</v>
      </c>
      <c r="D14" s="26">
        <v>119</v>
      </c>
      <c r="E14" s="24">
        <f t="shared" si="0"/>
        <v>-15.000000000000002</v>
      </c>
      <c r="F14" s="26">
        <v>113</v>
      </c>
      <c r="G14" s="24">
        <f t="shared" si="1"/>
        <v>-5.042016806722693</v>
      </c>
      <c r="H14" s="26">
        <v>113</v>
      </c>
      <c r="I14" s="24">
        <f t="shared" si="2"/>
        <v>0</v>
      </c>
      <c r="J14" s="26">
        <v>99</v>
      </c>
      <c r="K14" s="24">
        <f t="shared" si="3"/>
        <v>-12.389380530973447</v>
      </c>
      <c r="L14" s="26">
        <v>124</v>
      </c>
      <c r="M14" s="24">
        <f t="shared" si="4"/>
        <v>25.25252525252526</v>
      </c>
      <c r="N14" s="26">
        <v>132</v>
      </c>
      <c r="O14" s="24">
        <f t="shared" si="5"/>
        <v>6.451612903225801</v>
      </c>
      <c r="P14" s="26">
        <v>114</v>
      </c>
      <c r="Q14" s="24">
        <f t="shared" si="6"/>
        <v>-13.636363636363635</v>
      </c>
      <c r="R14" s="26">
        <v>137</v>
      </c>
      <c r="S14" s="25">
        <f t="shared" si="7"/>
        <v>20.175438596491226</v>
      </c>
    </row>
    <row r="15" spans="1:19" ht="9" customHeight="1">
      <c r="A15" s="20">
        <v>11</v>
      </c>
      <c r="B15" s="21" t="s">
        <v>14</v>
      </c>
      <c r="C15" s="22">
        <v>67</v>
      </c>
      <c r="D15" s="26">
        <v>74</v>
      </c>
      <c r="E15" s="24">
        <f t="shared" si="0"/>
        <v>10.447761194029859</v>
      </c>
      <c r="F15" s="26">
        <v>75</v>
      </c>
      <c r="G15" s="24">
        <f t="shared" si="1"/>
        <v>1.3513513513513598</v>
      </c>
      <c r="H15" s="26">
        <v>55</v>
      </c>
      <c r="I15" s="24">
        <f t="shared" si="2"/>
        <v>-26.66666666666667</v>
      </c>
      <c r="J15" s="26">
        <v>59</v>
      </c>
      <c r="K15" s="24">
        <f t="shared" si="3"/>
        <v>7.272727272727275</v>
      </c>
      <c r="L15" s="26">
        <v>58</v>
      </c>
      <c r="M15" s="24">
        <f t="shared" si="4"/>
        <v>-1.6949152542372836</v>
      </c>
      <c r="N15" s="26">
        <v>43</v>
      </c>
      <c r="O15" s="24">
        <f t="shared" si="5"/>
        <v>-25.86206896551724</v>
      </c>
      <c r="P15" s="26">
        <v>46</v>
      </c>
      <c r="Q15" s="24">
        <f t="shared" si="6"/>
        <v>6.976744186046502</v>
      </c>
      <c r="R15" s="26">
        <v>72</v>
      </c>
      <c r="S15" s="25">
        <f t="shared" si="7"/>
        <v>56.52173913043479</v>
      </c>
    </row>
    <row r="16" spans="1:19" ht="9" customHeight="1">
      <c r="A16" s="20">
        <v>12</v>
      </c>
      <c r="B16" s="21" t="s">
        <v>15</v>
      </c>
      <c r="C16" s="22">
        <v>27</v>
      </c>
      <c r="D16" s="26">
        <v>28</v>
      </c>
      <c r="E16" s="24">
        <f t="shared" si="0"/>
        <v>3.703703703703698</v>
      </c>
      <c r="F16" s="26">
        <v>28</v>
      </c>
      <c r="G16" s="24">
        <f t="shared" si="1"/>
        <v>0</v>
      </c>
      <c r="H16" s="26">
        <v>29</v>
      </c>
      <c r="I16" s="24">
        <f t="shared" si="2"/>
        <v>3.571428571428581</v>
      </c>
      <c r="J16" s="26">
        <v>2</v>
      </c>
      <c r="K16" s="24">
        <f t="shared" si="3"/>
        <v>-93.10344827586206</v>
      </c>
      <c r="L16" s="26">
        <v>2</v>
      </c>
      <c r="M16" s="24">
        <f t="shared" si="4"/>
        <v>0</v>
      </c>
      <c r="N16" s="26" t="s">
        <v>4</v>
      </c>
      <c r="O16" s="24" t="str">
        <f t="shared" si="5"/>
        <v>.</v>
      </c>
      <c r="P16" s="26" t="s">
        <v>4</v>
      </c>
      <c r="Q16" s="24" t="str">
        <f t="shared" si="6"/>
        <v>.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>
        <v>7</v>
      </c>
      <c r="D17" s="26">
        <v>3</v>
      </c>
      <c r="E17" s="24">
        <f t="shared" si="0"/>
        <v>-57.14285714285714</v>
      </c>
      <c r="F17" s="26">
        <v>4</v>
      </c>
      <c r="G17" s="24">
        <f t="shared" si="1"/>
        <v>33.33333333333333</v>
      </c>
      <c r="H17" s="26">
        <v>24</v>
      </c>
      <c r="I17" s="24">
        <f t="shared" si="2"/>
        <v>500</v>
      </c>
      <c r="J17" s="26">
        <v>25</v>
      </c>
      <c r="K17" s="24">
        <f t="shared" si="3"/>
        <v>4.166666666666674</v>
      </c>
      <c r="L17" s="26">
        <v>28</v>
      </c>
      <c r="M17" s="24">
        <f t="shared" si="4"/>
        <v>12.00000000000001</v>
      </c>
      <c r="N17" s="26">
        <v>21</v>
      </c>
      <c r="O17" s="24">
        <f t="shared" si="5"/>
        <v>-25</v>
      </c>
      <c r="P17" s="26">
        <v>21</v>
      </c>
      <c r="Q17" s="24">
        <f t="shared" si="6"/>
        <v>0</v>
      </c>
      <c r="R17" s="26">
        <v>32</v>
      </c>
      <c r="S17" s="25">
        <f t="shared" si="7"/>
        <v>52.38095238095237</v>
      </c>
    </row>
    <row r="18" spans="1:19" ht="9" customHeight="1">
      <c r="A18" s="20">
        <v>14</v>
      </c>
      <c r="B18" s="21" t="s">
        <v>17</v>
      </c>
      <c r="C18" s="22">
        <v>81</v>
      </c>
      <c r="D18" s="26">
        <v>75</v>
      </c>
      <c r="E18" s="24">
        <f t="shared" si="0"/>
        <v>-7.4074074074074066</v>
      </c>
      <c r="F18" s="26">
        <v>80</v>
      </c>
      <c r="G18" s="24">
        <f t="shared" si="1"/>
        <v>6.666666666666665</v>
      </c>
      <c r="H18" s="26">
        <v>62</v>
      </c>
      <c r="I18" s="24">
        <f t="shared" si="2"/>
        <v>-22.499999999999996</v>
      </c>
      <c r="J18" s="26">
        <v>54</v>
      </c>
      <c r="K18" s="24">
        <f t="shared" si="3"/>
        <v>-12.903225806451612</v>
      </c>
      <c r="L18" s="26">
        <v>53</v>
      </c>
      <c r="M18" s="24">
        <f t="shared" si="4"/>
        <v>-1.851851851851849</v>
      </c>
      <c r="N18" s="26">
        <v>42</v>
      </c>
      <c r="O18" s="24">
        <f t="shared" si="5"/>
        <v>-20.75471698113207</v>
      </c>
      <c r="P18" s="26">
        <v>58</v>
      </c>
      <c r="Q18" s="24">
        <f t="shared" si="6"/>
        <v>38.095238095238095</v>
      </c>
      <c r="R18" s="26">
        <v>48</v>
      </c>
      <c r="S18" s="25">
        <f t="shared" si="7"/>
        <v>-17.24137931034483</v>
      </c>
    </row>
    <row r="19" spans="1:19" ht="9" customHeight="1">
      <c r="A19" s="20">
        <v>15</v>
      </c>
      <c r="B19" s="21" t="s">
        <v>18</v>
      </c>
      <c r="C19" s="22">
        <v>9</v>
      </c>
      <c r="D19" s="26">
        <v>16</v>
      </c>
      <c r="E19" s="24">
        <f t="shared" si="0"/>
        <v>77.77777777777777</v>
      </c>
      <c r="F19" s="26">
        <v>13</v>
      </c>
      <c r="G19" s="24">
        <f t="shared" si="1"/>
        <v>-18.75</v>
      </c>
      <c r="H19" s="26">
        <v>10</v>
      </c>
      <c r="I19" s="24">
        <f t="shared" si="2"/>
        <v>-23.076923076923073</v>
      </c>
      <c r="J19" s="26">
        <v>11</v>
      </c>
      <c r="K19" s="24">
        <f t="shared" si="3"/>
        <v>10.000000000000009</v>
      </c>
      <c r="L19" s="26">
        <v>6</v>
      </c>
      <c r="M19" s="24">
        <f t="shared" si="4"/>
        <v>-45.45454545454546</v>
      </c>
      <c r="N19" s="26">
        <v>15</v>
      </c>
      <c r="O19" s="24">
        <f t="shared" si="5"/>
        <v>150</v>
      </c>
      <c r="P19" s="26">
        <v>16</v>
      </c>
      <c r="Q19" s="24">
        <f t="shared" si="6"/>
        <v>6.666666666666665</v>
      </c>
      <c r="R19" s="26">
        <v>18</v>
      </c>
      <c r="S19" s="25">
        <f t="shared" si="7"/>
        <v>12.5</v>
      </c>
    </row>
    <row r="20" spans="1:19" ht="9" customHeight="1">
      <c r="A20" s="20">
        <v>17</v>
      </c>
      <c r="B20" s="21" t="s">
        <v>19</v>
      </c>
      <c r="C20" s="22">
        <v>35</v>
      </c>
      <c r="D20" s="26">
        <v>52</v>
      </c>
      <c r="E20" s="24">
        <f t="shared" si="0"/>
        <v>48.57142857142858</v>
      </c>
      <c r="F20" s="26">
        <v>37</v>
      </c>
      <c r="G20" s="24">
        <f t="shared" si="1"/>
        <v>-28.846153846153843</v>
      </c>
      <c r="H20" s="26">
        <v>39</v>
      </c>
      <c r="I20" s="24">
        <f t="shared" si="2"/>
        <v>5.405405405405395</v>
      </c>
      <c r="J20" s="26">
        <v>39</v>
      </c>
      <c r="K20" s="24">
        <f t="shared" si="3"/>
        <v>0</v>
      </c>
      <c r="L20" s="26">
        <v>40</v>
      </c>
      <c r="M20" s="24">
        <f t="shared" si="4"/>
        <v>2.564102564102555</v>
      </c>
      <c r="N20" s="26">
        <v>47</v>
      </c>
      <c r="O20" s="24">
        <f t="shared" si="5"/>
        <v>17.500000000000004</v>
      </c>
      <c r="P20" s="26">
        <v>40</v>
      </c>
      <c r="Q20" s="24">
        <f t="shared" si="6"/>
        <v>-14.893617021276595</v>
      </c>
      <c r="R20" s="26">
        <v>45</v>
      </c>
      <c r="S20" s="25">
        <f t="shared" si="7"/>
        <v>12.5</v>
      </c>
    </row>
    <row r="21" spans="1:19" ht="9" customHeight="1">
      <c r="A21" s="20">
        <v>18</v>
      </c>
      <c r="B21" s="21" t="s">
        <v>20</v>
      </c>
      <c r="C21" s="22">
        <v>17</v>
      </c>
      <c r="D21" s="26">
        <v>12</v>
      </c>
      <c r="E21" s="24">
        <f t="shared" si="0"/>
        <v>-29.411764705882348</v>
      </c>
      <c r="F21" s="26">
        <v>10</v>
      </c>
      <c r="G21" s="24">
        <f t="shared" si="1"/>
        <v>-16.666666666666664</v>
      </c>
      <c r="H21" s="26">
        <v>15</v>
      </c>
      <c r="I21" s="24">
        <f t="shared" si="2"/>
        <v>50</v>
      </c>
      <c r="J21" s="26">
        <v>16</v>
      </c>
      <c r="K21" s="24">
        <f t="shared" si="3"/>
        <v>6.666666666666665</v>
      </c>
      <c r="L21" s="26">
        <v>11</v>
      </c>
      <c r="M21" s="24">
        <f t="shared" si="4"/>
        <v>-31.25</v>
      </c>
      <c r="N21" s="26">
        <v>13</v>
      </c>
      <c r="O21" s="24">
        <f t="shared" si="5"/>
        <v>18.181818181818187</v>
      </c>
      <c r="P21" s="26">
        <v>3</v>
      </c>
      <c r="Q21" s="24">
        <f t="shared" si="6"/>
        <v>-76.92307692307692</v>
      </c>
      <c r="R21" s="26">
        <v>10</v>
      </c>
      <c r="S21" s="25">
        <f t="shared" si="7"/>
        <v>233.33333333333334</v>
      </c>
    </row>
    <row r="22" spans="1:19" ht="9" customHeight="1">
      <c r="A22" s="20">
        <v>19</v>
      </c>
      <c r="B22" s="21" t="s">
        <v>21</v>
      </c>
      <c r="C22" s="22">
        <v>25</v>
      </c>
      <c r="D22" s="26">
        <v>25</v>
      </c>
      <c r="E22" s="24">
        <f t="shared" si="0"/>
        <v>0</v>
      </c>
      <c r="F22" s="26">
        <v>19</v>
      </c>
      <c r="G22" s="24">
        <f t="shared" si="1"/>
        <v>-24</v>
      </c>
      <c r="H22" s="26">
        <v>28</v>
      </c>
      <c r="I22" s="24">
        <f t="shared" si="2"/>
        <v>47.36842105263157</v>
      </c>
      <c r="J22" s="26">
        <v>20</v>
      </c>
      <c r="K22" s="24">
        <f t="shared" si="3"/>
        <v>-28.57142857142857</v>
      </c>
      <c r="L22" s="26">
        <v>29</v>
      </c>
      <c r="M22" s="24">
        <f t="shared" si="4"/>
        <v>44.99999999999999</v>
      </c>
      <c r="N22" s="26">
        <v>31</v>
      </c>
      <c r="O22" s="24">
        <f t="shared" si="5"/>
        <v>6.896551724137923</v>
      </c>
      <c r="P22" s="26">
        <v>32</v>
      </c>
      <c r="Q22" s="24">
        <f t="shared" si="6"/>
        <v>3.2258064516129004</v>
      </c>
      <c r="R22" s="26">
        <v>27</v>
      </c>
      <c r="S22" s="25">
        <f t="shared" si="7"/>
        <v>-15.625</v>
      </c>
    </row>
    <row r="23" spans="1:19" ht="9" customHeight="1">
      <c r="A23" s="20">
        <v>20</v>
      </c>
      <c r="B23" s="21" t="s">
        <v>22</v>
      </c>
      <c r="C23" s="22">
        <v>10</v>
      </c>
      <c r="D23" s="26">
        <v>3</v>
      </c>
      <c r="E23" s="24">
        <f t="shared" si="0"/>
        <v>-70</v>
      </c>
      <c r="F23" s="26">
        <v>7</v>
      </c>
      <c r="G23" s="24">
        <f t="shared" si="1"/>
        <v>133.33333333333334</v>
      </c>
      <c r="H23" s="26">
        <v>4</v>
      </c>
      <c r="I23" s="24">
        <f t="shared" si="2"/>
        <v>-42.85714285714286</v>
      </c>
      <c r="J23" s="26">
        <v>10</v>
      </c>
      <c r="K23" s="24">
        <f t="shared" si="3"/>
        <v>150</v>
      </c>
      <c r="L23" s="26">
        <v>7</v>
      </c>
      <c r="M23" s="24">
        <f t="shared" si="4"/>
        <v>-30.000000000000004</v>
      </c>
      <c r="N23" s="26" t="s">
        <v>4</v>
      </c>
      <c r="O23" s="24" t="str">
        <f t="shared" si="5"/>
        <v>.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9</v>
      </c>
      <c r="D24" s="26">
        <v>3</v>
      </c>
      <c r="E24" s="24">
        <f t="shared" si="0"/>
        <v>-66.66666666666667</v>
      </c>
      <c r="F24" s="26">
        <v>5</v>
      </c>
      <c r="G24" s="24">
        <f t="shared" si="1"/>
        <v>66.66666666666667</v>
      </c>
      <c r="H24" s="26">
        <v>4</v>
      </c>
      <c r="I24" s="24">
        <f t="shared" si="2"/>
        <v>-19.999999999999996</v>
      </c>
      <c r="J24" s="26">
        <v>4</v>
      </c>
      <c r="K24" s="24">
        <f t="shared" si="3"/>
        <v>0</v>
      </c>
      <c r="L24" s="26">
        <v>8</v>
      </c>
      <c r="M24" s="24">
        <f t="shared" si="4"/>
        <v>100</v>
      </c>
      <c r="N24" s="26">
        <v>7</v>
      </c>
      <c r="O24" s="24">
        <f t="shared" si="5"/>
        <v>-12.5</v>
      </c>
      <c r="P24" s="26">
        <v>10</v>
      </c>
      <c r="Q24" s="24">
        <f t="shared" si="6"/>
        <v>42.85714285714286</v>
      </c>
      <c r="R24" s="26">
        <v>3</v>
      </c>
      <c r="S24" s="25">
        <f t="shared" si="7"/>
        <v>-70</v>
      </c>
    </row>
    <row r="25" spans="1:19" ht="9" customHeight="1">
      <c r="A25" s="20">
        <v>22</v>
      </c>
      <c r="B25" s="21" t="s">
        <v>24</v>
      </c>
      <c r="C25" s="22">
        <v>109</v>
      </c>
      <c r="D25" s="26">
        <v>54</v>
      </c>
      <c r="E25" s="24">
        <f t="shared" si="0"/>
        <v>-50.45871559633027</v>
      </c>
      <c r="F25" s="26">
        <v>73</v>
      </c>
      <c r="G25" s="24">
        <f t="shared" si="1"/>
        <v>35.18518518518518</v>
      </c>
      <c r="H25" s="26">
        <v>66</v>
      </c>
      <c r="I25" s="24">
        <f t="shared" si="2"/>
        <v>-9.589041095890416</v>
      </c>
      <c r="J25" s="26">
        <v>59</v>
      </c>
      <c r="K25" s="24">
        <f t="shared" si="3"/>
        <v>-10.606060606060607</v>
      </c>
      <c r="L25" s="26">
        <v>56</v>
      </c>
      <c r="M25" s="24">
        <f t="shared" si="4"/>
        <v>-5.0847457627118615</v>
      </c>
      <c r="N25" s="26">
        <v>51</v>
      </c>
      <c r="O25" s="24">
        <f t="shared" si="5"/>
        <v>-8.92857142857143</v>
      </c>
      <c r="P25" s="26">
        <v>51</v>
      </c>
      <c r="Q25" s="24">
        <f t="shared" si="6"/>
        <v>0</v>
      </c>
      <c r="R25" s="26">
        <v>61</v>
      </c>
      <c r="S25" s="25">
        <f t="shared" si="7"/>
        <v>19.6078431372549</v>
      </c>
    </row>
    <row r="26" spans="1:19" ht="9" customHeight="1">
      <c r="A26" s="20">
        <v>23</v>
      </c>
      <c r="B26" s="21" t="s">
        <v>25</v>
      </c>
      <c r="C26" s="22">
        <v>44</v>
      </c>
      <c r="D26" s="26">
        <v>60</v>
      </c>
      <c r="E26" s="24">
        <f t="shared" si="0"/>
        <v>36.36363636363635</v>
      </c>
      <c r="F26" s="26">
        <v>47</v>
      </c>
      <c r="G26" s="24">
        <f t="shared" si="1"/>
        <v>-21.666666666666668</v>
      </c>
      <c r="H26" s="26">
        <v>58</v>
      </c>
      <c r="I26" s="24">
        <f t="shared" si="2"/>
        <v>23.404255319148938</v>
      </c>
      <c r="J26" s="26">
        <v>54</v>
      </c>
      <c r="K26" s="24">
        <f t="shared" si="3"/>
        <v>-6.896551724137934</v>
      </c>
      <c r="L26" s="26">
        <v>44</v>
      </c>
      <c r="M26" s="24">
        <f t="shared" si="4"/>
        <v>-18.518518518518523</v>
      </c>
      <c r="N26" s="26">
        <v>52</v>
      </c>
      <c r="O26" s="24">
        <f t="shared" si="5"/>
        <v>18.181818181818187</v>
      </c>
      <c r="P26" s="26">
        <v>56</v>
      </c>
      <c r="Q26" s="24">
        <f t="shared" si="6"/>
        <v>7.692307692307687</v>
      </c>
      <c r="R26" s="26">
        <v>48</v>
      </c>
      <c r="S26" s="25">
        <f t="shared" si="7"/>
        <v>-14.28571428571429</v>
      </c>
    </row>
    <row r="27" spans="1:19" ht="9" customHeight="1">
      <c r="A27" s="20">
        <v>24</v>
      </c>
      <c r="B27" s="21" t="s">
        <v>26</v>
      </c>
      <c r="C27" s="22">
        <v>47</v>
      </c>
      <c r="D27" s="26">
        <v>34</v>
      </c>
      <c r="E27" s="24">
        <f t="shared" si="0"/>
        <v>-27.6595744680851</v>
      </c>
      <c r="F27" s="26">
        <v>32</v>
      </c>
      <c r="G27" s="24">
        <f t="shared" si="1"/>
        <v>-5.882352941176472</v>
      </c>
      <c r="H27" s="26">
        <v>25</v>
      </c>
      <c r="I27" s="24">
        <f t="shared" si="2"/>
        <v>-21.875</v>
      </c>
      <c r="J27" s="26">
        <v>61</v>
      </c>
      <c r="K27" s="24">
        <f t="shared" si="3"/>
        <v>144</v>
      </c>
      <c r="L27" s="26">
        <v>66</v>
      </c>
      <c r="M27" s="24">
        <f t="shared" si="4"/>
        <v>8.196721311475418</v>
      </c>
      <c r="N27" s="26">
        <v>44</v>
      </c>
      <c r="O27" s="24">
        <f t="shared" si="5"/>
        <v>-33.333333333333336</v>
      </c>
      <c r="P27" s="26">
        <v>55</v>
      </c>
      <c r="Q27" s="24">
        <f t="shared" si="6"/>
        <v>25</v>
      </c>
      <c r="R27" s="26">
        <v>44</v>
      </c>
      <c r="S27" s="25">
        <f t="shared" si="7"/>
        <v>-19.999999999999996</v>
      </c>
    </row>
    <row r="28" spans="1:19" s="31" customFormat="1" ht="9" customHeight="1">
      <c r="A28" s="20">
        <v>25</v>
      </c>
      <c r="B28" s="21" t="s">
        <v>27</v>
      </c>
      <c r="C28" s="29">
        <v>4</v>
      </c>
      <c r="D28" s="30">
        <v>5</v>
      </c>
      <c r="E28" s="24">
        <f t="shared" si="0"/>
        <v>25</v>
      </c>
      <c r="F28" s="30">
        <v>8</v>
      </c>
      <c r="G28" s="24">
        <f t="shared" si="1"/>
        <v>60.00000000000001</v>
      </c>
      <c r="H28" s="30">
        <v>8</v>
      </c>
      <c r="I28" s="24">
        <f t="shared" si="2"/>
        <v>0</v>
      </c>
      <c r="J28" s="30">
        <v>1</v>
      </c>
      <c r="K28" s="24">
        <f t="shared" si="3"/>
        <v>-87.5</v>
      </c>
      <c r="L28" s="30">
        <v>1</v>
      </c>
      <c r="M28" s="24">
        <f t="shared" si="4"/>
        <v>0</v>
      </c>
      <c r="N28" s="30">
        <v>4</v>
      </c>
      <c r="O28" s="24">
        <f t="shared" si="5"/>
        <v>300</v>
      </c>
      <c r="P28" s="30">
        <v>1</v>
      </c>
      <c r="Q28" s="24">
        <f t="shared" si="6"/>
        <v>-75</v>
      </c>
      <c r="R28" s="30">
        <v>2</v>
      </c>
      <c r="S28" s="25">
        <f t="shared" si="7"/>
        <v>100</v>
      </c>
    </row>
    <row r="29" spans="1:19" ht="9" customHeight="1">
      <c r="A29" s="20">
        <v>26</v>
      </c>
      <c r="B29" s="21" t="s">
        <v>28</v>
      </c>
      <c r="C29" s="22">
        <v>18</v>
      </c>
      <c r="D29" s="26">
        <v>18</v>
      </c>
      <c r="E29" s="24">
        <f t="shared" si="0"/>
        <v>0</v>
      </c>
      <c r="F29" s="26">
        <v>15</v>
      </c>
      <c r="G29" s="24">
        <f t="shared" si="1"/>
        <v>-16.666666666666664</v>
      </c>
      <c r="H29" s="26">
        <v>12</v>
      </c>
      <c r="I29" s="24">
        <f t="shared" si="2"/>
        <v>-19.999999999999996</v>
      </c>
      <c r="J29" s="26">
        <v>11</v>
      </c>
      <c r="K29" s="24">
        <f t="shared" si="3"/>
        <v>-8.333333333333337</v>
      </c>
      <c r="L29" s="26">
        <v>7</v>
      </c>
      <c r="M29" s="24">
        <f t="shared" si="4"/>
        <v>-36.36363636363637</v>
      </c>
      <c r="N29" s="26">
        <v>8</v>
      </c>
      <c r="O29" s="24">
        <f t="shared" si="5"/>
        <v>14.28571428571428</v>
      </c>
      <c r="P29" s="26">
        <v>9</v>
      </c>
      <c r="Q29" s="24">
        <f t="shared" si="6"/>
        <v>12.5</v>
      </c>
      <c r="R29" s="26">
        <v>7</v>
      </c>
      <c r="S29" s="25">
        <f t="shared" si="7"/>
        <v>-22.22222222222222</v>
      </c>
    </row>
    <row r="30" spans="1:19" ht="9" customHeight="1">
      <c r="A30" s="20">
        <v>27</v>
      </c>
      <c r="B30" s="21" t="s">
        <v>29</v>
      </c>
      <c r="C30" s="22" t="s">
        <v>4</v>
      </c>
      <c r="D30" s="26">
        <v>0</v>
      </c>
      <c r="E30" s="24" t="str">
        <f t="shared" si="0"/>
        <v>.</v>
      </c>
      <c r="F30" s="26">
        <v>0</v>
      </c>
      <c r="G30" s="24" t="str">
        <f t="shared" si="1"/>
        <v>.</v>
      </c>
      <c r="H30" s="26">
        <v>0</v>
      </c>
      <c r="I30" s="24" t="str">
        <f t="shared" si="2"/>
        <v>.</v>
      </c>
      <c r="J30" s="26">
        <v>0</v>
      </c>
      <c r="K30" s="24" t="str">
        <f t="shared" si="3"/>
        <v>.</v>
      </c>
      <c r="L30" s="26">
        <v>0</v>
      </c>
      <c r="M30" s="24" t="str">
        <f t="shared" si="4"/>
        <v>.</v>
      </c>
      <c r="N30" s="26">
        <v>0</v>
      </c>
      <c r="O30" s="24" t="str">
        <f t="shared" si="5"/>
        <v>.</v>
      </c>
      <c r="P30" s="26">
        <v>0</v>
      </c>
      <c r="Q30" s="24" t="str">
        <f t="shared" si="6"/>
        <v>.</v>
      </c>
      <c r="R30" s="26">
        <v>0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17</v>
      </c>
      <c r="D31" s="26">
        <v>18</v>
      </c>
      <c r="E31" s="24">
        <f t="shared" si="0"/>
        <v>5.882352941176472</v>
      </c>
      <c r="F31" s="26">
        <v>19</v>
      </c>
      <c r="G31" s="24">
        <f t="shared" si="1"/>
        <v>5.555555555555558</v>
      </c>
      <c r="H31" s="26">
        <v>16</v>
      </c>
      <c r="I31" s="24">
        <f t="shared" si="2"/>
        <v>-15.789473684210531</v>
      </c>
      <c r="J31" s="26">
        <v>17</v>
      </c>
      <c r="K31" s="24">
        <f t="shared" si="3"/>
        <v>6.25</v>
      </c>
      <c r="L31" s="26">
        <v>23</v>
      </c>
      <c r="M31" s="24">
        <f t="shared" si="4"/>
        <v>35.29411764705883</v>
      </c>
      <c r="N31" s="26">
        <v>17</v>
      </c>
      <c r="O31" s="24">
        <f t="shared" si="5"/>
        <v>-26.086956521739136</v>
      </c>
      <c r="P31" s="26">
        <v>25</v>
      </c>
      <c r="Q31" s="24">
        <f t="shared" si="6"/>
        <v>47.058823529411775</v>
      </c>
      <c r="R31" s="26">
        <v>24</v>
      </c>
      <c r="S31" s="25">
        <f t="shared" si="7"/>
        <v>-4.0000000000000036</v>
      </c>
    </row>
    <row r="32" spans="1:19" ht="9" customHeight="1">
      <c r="A32" s="20">
        <v>29</v>
      </c>
      <c r="B32" s="21" t="s">
        <v>31</v>
      </c>
      <c r="C32" s="22">
        <v>125</v>
      </c>
      <c r="D32" s="26">
        <v>136</v>
      </c>
      <c r="E32" s="24">
        <f t="shared" si="0"/>
        <v>8.800000000000008</v>
      </c>
      <c r="F32" s="26">
        <v>132</v>
      </c>
      <c r="G32" s="24">
        <f t="shared" si="1"/>
        <v>-2.941176470588236</v>
      </c>
      <c r="H32" s="26">
        <v>106</v>
      </c>
      <c r="I32" s="24">
        <f t="shared" si="2"/>
        <v>-19.696969696969703</v>
      </c>
      <c r="J32" s="26">
        <v>87</v>
      </c>
      <c r="K32" s="24">
        <f t="shared" si="3"/>
        <v>-17.924528301886788</v>
      </c>
      <c r="L32" s="26">
        <v>91</v>
      </c>
      <c r="M32" s="24">
        <f t="shared" si="4"/>
        <v>4.597701149425282</v>
      </c>
      <c r="N32" s="26">
        <v>107</v>
      </c>
      <c r="O32" s="24">
        <f t="shared" si="5"/>
        <v>17.582417582417587</v>
      </c>
      <c r="P32" s="26">
        <v>85</v>
      </c>
      <c r="Q32" s="24">
        <f t="shared" si="6"/>
        <v>-20.560747663551403</v>
      </c>
      <c r="R32" s="26">
        <v>76</v>
      </c>
      <c r="S32" s="25">
        <f t="shared" si="7"/>
        <v>-10.588235294117643</v>
      </c>
    </row>
    <row r="33" spans="1:19" ht="9" customHeight="1">
      <c r="A33" s="20">
        <v>30</v>
      </c>
      <c r="B33" s="21" t="s">
        <v>32</v>
      </c>
      <c r="C33" s="22">
        <v>6</v>
      </c>
      <c r="D33" s="26">
        <v>9</v>
      </c>
      <c r="E33" s="24">
        <f t="shared" si="0"/>
        <v>50</v>
      </c>
      <c r="F33" s="26">
        <v>8</v>
      </c>
      <c r="G33" s="24">
        <f t="shared" si="1"/>
        <v>-11.111111111111116</v>
      </c>
      <c r="H33" s="26">
        <v>7</v>
      </c>
      <c r="I33" s="24">
        <f t="shared" si="2"/>
        <v>-12.5</v>
      </c>
      <c r="J33" s="26">
        <v>11</v>
      </c>
      <c r="K33" s="24">
        <f t="shared" si="3"/>
        <v>57.14285714285714</v>
      </c>
      <c r="L33" s="26">
        <v>37</v>
      </c>
      <c r="M33" s="24">
        <f t="shared" si="4"/>
        <v>236.36363636363637</v>
      </c>
      <c r="N33" s="26">
        <v>33</v>
      </c>
      <c r="O33" s="24">
        <f t="shared" si="5"/>
        <v>-10.81081081081081</v>
      </c>
      <c r="P33" s="26">
        <v>27</v>
      </c>
      <c r="Q33" s="24">
        <f t="shared" si="6"/>
        <v>-18.181818181818176</v>
      </c>
      <c r="R33" s="26">
        <v>40</v>
      </c>
      <c r="S33" s="25">
        <f t="shared" si="7"/>
        <v>48.14814814814814</v>
      </c>
    </row>
    <row r="34" spans="1:19" ht="9" customHeight="1">
      <c r="A34" s="20">
        <v>31</v>
      </c>
      <c r="B34" s="21" t="s">
        <v>33</v>
      </c>
      <c r="C34" s="22">
        <v>59</v>
      </c>
      <c r="D34" s="26">
        <v>69</v>
      </c>
      <c r="E34" s="24">
        <f t="shared" si="0"/>
        <v>16.94915254237288</v>
      </c>
      <c r="F34" s="26">
        <v>64</v>
      </c>
      <c r="G34" s="24">
        <f t="shared" si="1"/>
        <v>-7.246376811594201</v>
      </c>
      <c r="H34" s="26">
        <v>80</v>
      </c>
      <c r="I34" s="24">
        <f t="shared" si="2"/>
        <v>25</v>
      </c>
      <c r="J34" s="26">
        <v>76</v>
      </c>
      <c r="K34" s="24">
        <f t="shared" si="3"/>
        <v>-5.000000000000004</v>
      </c>
      <c r="L34" s="26">
        <v>77</v>
      </c>
      <c r="M34" s="24">
        <f t="shared" si="4"/>
        <v>1.3157894736842035</v>
      </c>
      <c r="N34" s="26">
        <v>93</v>
      </c>
      <c r="O34" s="24">
        <f t="shared" si="5"/>
        <v>20.779220779220786</v>
      </c>
      <c r="P34" s="26">
        <v>95</v>
      </c>
      <c r="Q34" s="24">
        <f t="shared" si="6"/>
        <v>2.1505376344086002</v>
      </c>
      <c r="R34" s="26">
        <v>128</v>
      </c>
      <c r="S34" s="25">
        <f t="shared" si="7"/>
        <v>34.73684210526316</v>
      </c>
    </row>
    <row r="35" spans="1:19" ht="9" customHeight="1">
      <c r="A35" s="20">
        <v>32</v>
      </c>
      <c r="B35" s="21" t="s">
        <v>34</v>
      </c>
      <c r="C35" s="22">
        <v>101</v>
      </c>
      <c r="D35" s="26">
        <v>112</v>
      </c>
      <c r="E35" s="24">
        <f t="shared" si="0"/>
        <v>10.8910891089109</v>
      </c>
      <c r="F35" s="26">
        <v>120</v>
      </c>
      <c r="G35" s="24">
        <f t="shared" si="1"/>
        <v>7.14285714285714</v>
      </c>
      <c r="H35" s="26">
        <v>126</v>
      </c>
      <c r="I35" s="24">
        <f t="shared" si="2"/>
        <v>5.000000000000004</v>
      </c>
      <c r="J35" s="26">
        <v>121</v>
      </c>
      <c r="K35" s="24">
        <f t="shared" si="3"/>
        <v>-3.9682539682539653</v>
      </c>
      <c r="L35" s="26">
        <v>116</v>
      </c>
      <c r="M35" s="24">
        <f t="shared" si="4"/>
        <v>-4.1322314049586755</v>
      </c>
      <c r="N35" s="26">
        <v>147</v>
      </c>
      <c r="O35" s="24">
        <f t="shared" si="5"/>
        <v>26.724137931034477</v>
      </c>
      <c r="P35" s="26">
        <v>176</v>
      </c>
      <c r="Q35" s="24">
        <f t="shared" si="6"/>
        <v>19.727891156462583</v>
      </c>
      <c r="R35" s="26">
        <v>206</v>
      </c>
      <c r="S35" s="25">
        <f t="shared" si="7"/>
        <v>17.04545454545454</v>
      </c>
    </row>
    <row r="36" spans="1:19" ht="9" customHeight="1">
      <c r="A36" s="20">
        <v>33</v>
      </c>
      <c r="B36" s="21" t="s">
        <v>35</v>
      </c>
      <c r="C36" s="22">
        <v>114</v>
      </c>
      <c r="D36" s="26">
        <v>44</v>
      </c>
      <c r="E36" s="24">
        <f t="shared" si="0"/>
        <v>-61.40350877192983</v>
      </c>
      <c r="F36" s="26">
        <v>47</v>
      </c>
      <c r="G36" s="24">
        <f t="shared" si="1"/>
        <v>6.818181818181812</v>
      </c>
      <c r="H36" s="26">
        <v>48</v>
      </c>
      <c r="I36" s="24">
        <f t="shared" si="2"/>
        <v>2.127659574468077</v>
      </c>
      <c r="J36" s="26">
        <v>41</v>
      </c>
      <c r="K36" s="24">
        <f t="shared" si="3"/>
        <v>-14.583333333333337</v>
      </c>
      <c r="L36" s="26">
        <v>40</v>
      </c>
      <c r="M36" s="24">
        <f t="shared" si="4"/>
        <v>-2.4390243902439046</v>
      </c>
      <c r="N36" s="26">
        <v>40</v>
      </c>
      <c r="O36" s="24">
        <f t="shared" si="5"/>
        <v>0</v>
      </c>
      <c r="P36" s="26">
        <v>36</v>
      </c>
      <c r="Q36" s="24">
        <f t="shared" si="6"/>
        <v>-9.999999999999998</v>
      </c>
      <c r="R36" s="26">
        <v>33</v>
      </c>
      <c r="S36" s="25">
        <f t="shared" si="7"/>
        <v>-8.333333333333337</v>
      </c>
    </row>
    <row r="37" spans="1:19" ht="9" customHeight="1">
      <c r="A37" s="20">
        <v>34</v>
      </c>
      <c r="B37" s="21" t="s">
        <v>36</v>
      </c>
      <c r="C37" s="22">
        <v>36</v>
      </c>
      <c r="D37" s="26">
        <v>53</v>
      </c>
      <c r="E37" s="24">
        <f aca="true" t="shared" si="8" ref="E37:E68">IF(D37&lt;&gt;".",IF(C37&lt;&gt;".",IF(C37&gt;0,(D37/C37-1)*100,"."),"."),".")</f>
        <v>47.22222222222223</v>
      </c>
      <c r="F37" s="26">
        <v>40</v>
      </c>
      <c r="G37" s="24">
        <f aca="true" t="shared" si="9" ref="G37:G68">IF(F37&lt;&gt;".",IF(D37&lt;&gt;".",IF(D37&gt;0,(F37/D37-1)*100,"."),"."),".")</f>
        <v>-24.52830188679245</v>
      </c>
      <c r="H37" s="26">
        <v>41</v>
      </c>
      <c r="I37" s="24">
        <f aca="true" t="shared" si="10" ref="I37:I68">IF(H37&lt;&gt;".",IF(F37&lt;&gt;".",IF(F37&gt;0,(H37/F37-1)*100,"."),"."),".")</f>
        <v>2.499999999999991</v>
      </c>
      <c r="J37" s="26">
        <v>33</v>
      </c>
      <c r="K37" s="24">
        <f aca="true" t="shared" si="11" ref="K37:K68">IF(J37&lt;&gt;".",IF(H37&lt;&gt;".",IF(H37&gt;0,(J37/H37-1)*100,"."),"."),".")</f>
        <v>-19.512195121951216</v>
      </c>
      <c r="L37" s="26">
        <v>35</v>
      </c>
      <c r="M37" s="24">
        <f aca="true" t="shared" si="12" ref="M37:M68">IF(L37&lt;&gt;".",IF(J37&lt;&gt;".",IF(J37&gt;0,(L37/J37-1)*100,"."),"."),".")</f>
        <v>6.060606060606055</v>
      </c>
      <c r="N37" s="26">
        <v>34</v>
      </c>
      <c r="O37" s="24">
        <f aca="true" t="shared" si="13" ref="O37:O68">IF(N37&lt;&gt;".",IF(L37&lt;&gt;".",IF(L37&gt;0,(N37/L37-1)*100,"."),"."),".")</f>
        <v>-2.857142857142858</v>
      </c>
      <c r="P37" s="26">
        <v>36</v>
      </c>
      <c r="Q37" s="24">
        <f aca="true" t="shared" si="14" ref="Q37:Q68">IF(P37&lt;&gt;".",IF(N37&lt;&gt;".",IF(N37&gt;0,(P37/N37-1)*100,"."),"."),".")</f>
        <v>5.882352941176472</v>
      </c>
      <c r="R37" s="26">
        <v>38</v>
      </c>
      <c r="S37" s="25">
        <f aca="true" t="shared" si="15" ref="S37:S68">IF(R37&lt;&gt;".",IF(P37&lt;&gt;".",IF(P37&gt;0,(R37/P37-1)*100,"."),"."),".")</f>
        <v>5.555555555555558</v>
      </c>
    </row>
    <row r="38" spans="1:19" ht="9" customHeight="1">
      <c r="A38" s="20">
        <v>35</v>
      </c>
      <c r="B38" s="21" t="s">
        <v>37</v>
      </c>
      <c r="C38" s="22">
        <v>52</v>
      </c>
      <c r="D38" s="26">
        <v>56</v>
      </c>
      <c r="E38" s="24">
        <f t="shared" si="8"/>
        <v>7.692307692307687</v>
      </c>
      <c r="F38" s="26">
        <v>56</v>
      </c>
      <c r="G38" s="24">
        <f t="shared" si="9"/>
        <v>0</v>
      </c>
      <c r="H38" s="26">
        <v>44</v>
      </c>
      <c r="I38" s="24">
        <f t="shared" si="10"/>
        <v>-21.42857142857143</v>
      </c>
      <c r="J38" s="26">
        <v>51</v>
      </c>
      <c r="K38" s="24">
        <f t="shared" si="11"/>
        <v>15.909090909090917</v>
      </c>
      <c r="L38" s="26">
        <v>43</v>
      </c>
      <c r="M38" s="24">
        <f t="shared" si="12"/>
        <v>-15.686274509803921</v>
      </c>
      <c r="N38" s="26">
        <v>44</v>
      </c>
      <c r="O38" s="24">
        <f t="shared" si="13"/>
        <v>2.3255813953488413</v>
      </c>
      <c r="P38" s="26">
        <v>54</v>
      </c>
      <c r="Q38" s="24">
        <f t="shared" si="14"/>
        <v>22.72727272727273</v>
      </c>
      <c r="R38" s="26">
        <v>41</v>
      </c>
      <c r="S38" s="25">
        <f t="shared" si="15"/>
        <v>-24.07407407407407</v>
      </c>
    </row>
    <row r="39" spans="1:19" ht="9" customHeight="1">
      <c r="A39" s="20">
        <v>36</v>
      </c>
      <c r="B39" s="21" t="s">
        <v>38</v>
      </c>
      <c r="C39" s="22">
        <v>39</v>
      </c>
      <c r="D39" s="26">
        <v>54</v>
      </c>
      <c r="E39" s="24">
        <f t="shared" si="8"/>
        <v>38.46153846153846</v>
      </c>
      <c r="F39" s="26">
        <v>60</v>
      </c>
      <c r="G39" s="24">
        <f t="shared" si="9"/>
        <v>11.111111111111116</v>
      </c>
      <c r="H39" s="26">
        <v>52</v>
      </c>
      <c r="I39" s="24">
        <f t="shared" si="10"/>
        <v>-13.33333333333333</v>
      </c>
      <c r="J39" s="26">
        <v>49</v>
      </c>
      <c r="K39" s="24">
        <f t="shared" si="11"/>
        <v>-5.769230769230771</v>
      </c>
      <c r="L39" s="26">
        <v>57</v>
      </c>
      <c r="M39" s="24">
        <f t="shared" si="12"/>
        <v>16.326530612244895</v>
      </c>
      <c r="N39" s="26">
        <v>54</v>
      </c>
      <c r="O39" s="24">
        <f t="shared" si="13"/>
        <v>-5.263157894736848</v>
      </c>
      <c r="P39" s="26">
        <v>45</v>
      </c>
      <c r="Q39" s="24">
        <f t="shared" si="14"/>
        <v>-16.666666666666664</v>
      </c>
      <c r="R39" s="26">
        <v>45</v>
      </c>
      <c r="S39" s="25">
        <f t="shared" si="15"/>
        <v>0</v>
      </c>
    </row>
    <row r="40" spans="1:19" ht="9" customHeight="1">
      <c r="A40" s="20">
        <v>37</v>
      </c>
      <c r="B40" s="21" t="s">
        <v>39</v>
      </c>
      <c r="C40" s="22">
        <v>15</v>
      </c>
      <c r="D40" s="26">
        <v>13</v>
      </c>
      <c r="E40" s="24">
        <f t="shared" si="8"/>
        <v>-13.33333333333333</v>
      </c>
      <c r="F40" s="26">
        <v>21</v>
      </c>
      <c r="G40" s="24">
        <f t="shared" si="9"/>
        <v>61.53846153846154</v>
      </c>
      <c r="H40" s="26">
        <v>17</v>
      </c>
      <c r="I40" s="24">
        <f t="shared" si="10"/>
        <v>-19.047619047619047</v>
      </c>
      <c r="J40" s="26">
        <v>12</v>
      </c>
      <c r="K40" s="24">
        <f t="shared" si="11"/>
        <v>-29.411764705882348</v>
      </c>
      <c r="L40" s="26">
        <v>7</v>
      </c>
      <c r="M40" s="24">
        <f t="shared" si="12"/>
        <v>-41.666666666666664</v>
      </c>
      <c r="N40" s="26">
        <v>6</v>
      </c>
      <c r="O40" s="24">
        <f t="shared" si="13"/>
        <v>-14.28571428571429</v>
      </c>
      <c r="P40" s="26">
        <v>5</v>
      </c>
      <c r="Q40" s="24">
        <f t="shared" si="14"/>
        <v>-16.666666666666664</v>
      </c>
      <c r="R40" s="26">
        <v>4</v>
      </c>
      <c r="S40" s="25">
        <f t="shared" si="15"/>
        <v>-19.999999999999996</v>
      </c>
    </row>
    <row r="41" spans="1:19" ht="9" customHeight="1">
      <c r="A41" s="20">
        <v>38</v>
      </c>
      <c r="B41" s="21" t="s">
        <v>40</v>
      </c>
      <c r="C41" s="22">
        <v>13</v>
      </c>
      <c r="D41" s="26">
        <v>6</v>
      </c>
      <c r="E41" s="24">
        <f t="shared" si="8"/>
        <v>-53.84615384615385</v>
      </c>
      <c r="F41" s="26">
        <v>9</v>
      </c>
      <c r="G41" s="24">
        <f t="shared" si="9"/>
        <v>50</v>
      </c>
      <c r="H41" s="26">
        <v>6</v>
      </c>
      <c r="I41" s="24">
        <f t="shared" si="10"/>
        <v>-33.333333333333336</v>
      </c>
      <c r="J41" s="26">
        <v>9</v>
      </c>
      <c r="K41" s="24">
        <f t="shared" si="11"/>
        <v>50</v>
      </c>
      <c r="L41" s="26">
        <v>6</v>
      </c>
      <c r="M41" s="24">
        <f t="shared" si="12"/>
        <v>-33.333333333333336</v>
      </c>
      <c r="N41" s="26" t="s">
        <v>4</v>
      </c>
      <c r="O41" s="24" t="str">
        <f t="shared" si="13"/>
        <v>.</v>
      </c>
      <c r="P41" s="26">
        <v>4</v>
      </c>
      <c r="Q41" s="24" t="str">
        <f t="shared" si="14"/>
        <v>.</v>
      </c>
      <c r="R41" s="26">
        <v>1</v>
      </c>
      <c r="S41" s="25">
        <f t="shared" si="15"/>
        <v>-75</v>
      </c>
    </row>
    <row r="42" spans="1:19" ht="9" customHeight="1">
      <c r="A42" s="20">
        <v>39</v>
      </c>
      <c r="B42" s="21" t="s">
        <v>41</v>
      </c>
      <c r="C42" s="22">
        <v>79</v>
      </c>
      <c r="D42" s="26">
        <v>74</v>
      </c>
      <c r="E42" s="24">
        <f t="shared" si="8"/>
        <v>-6.329113924050633</v>
      </c>
      <c r="F42" s="26">
        <v>81</v>
      </c>
      <c r="G42" s="24">
        <f t="shared" si="9"/>
        <v>9.459459459459453</v>
      </c>
      <c r="H42" s="26">
        <v>77</v>
      </c>
      <c r="I42" s="24">
        <f t="shared" si="10"/>
        <v>-4.938271604938271</v>
      </c>
      <c r="J42" s="26">
        <v>83</v>
      </c>
      <c r="K42" s="24">
        <f t="shared" si="11"/>
        <v>7.792207792207795</v>
      </c>
      <c r="L42" s="26">
        <v>84</v>
      </c>
      <c r="M42" s="24">
        <f t="shared" si="12"/>
        <v>1.2048192771084265</v>
      </c>
      <c r="N42" s="26">
        <v>70</v>
      </c>
      <c r="O42" s="24">
        <f t="shared" si="13"/>
        <v>-16.666666666666664</v>
      </c>
      <c r="P42" s="26">
        <v>104</v>
      </c>
      <c r="Q42" s="24">
        <f t="shared" si="14"/>
        <v>48.57142857142858</v>
      </c>
      <c r="R42" s="26">
        <v>114</v>
      </c>
      <c r="S42" s="25">
        <f t="shared" si="15"/>
        <v>9.615384615384626</v>
      </c>
    </row>
    <row r="43" spans="1:19" ht="9" customHeight="1">
      <c r="A43" s="20">
        <v>40</v>
      </c>
      <c r="B43" s="21" t="s">
        <v>42</v>
      </c>
      <c r="C43" s="22" t="s">
        <v>4</v>
      </c>
      <c r="D43" s="26">
        <v>5</v>
      </c>
      <c r="E43" s="24" t="str">
        <f t="shared" si="8"/>
        <v>.</v>
      </c>
      <c r="F43" s="26">
        <v>5</v>
      </c>
      <c r="G43" s="24">
        <f t="shared" si="9"/>
        <v>0</v>
      </c>
      <c r="H43" s="26">
        <v>4</v>
      </c>
      <c r="I43" s="24">
        <f t="shared" si="10"/>
        <v>-19.999999999999996</v>
      </c>
      <c r="J43" s="26">
        <v>3</v>
      </c>
      <c r="K43" s="24">
        <f t="shared" si="11"/>
        <v>-25</v>
      </c>
      <c r="L43" s="26">
        <v>1</v>
      </c>
      <c r="M43" s="24">
        <f t="shared" si="12"/>
        <v>-66.66666666666667</v>
      </c>
      <c r="N43" s="26">
        <v>1</v>
      </c>
      <c r="O43" s="24">
        <f t="shared" si="13"/>
        <v>0</v>
      </c>
      <c r="P43" s="26">
        <v>1</v>
      </c>
      <c r="Q43" s="24">
        <f t="shared" si="14"/>
        <v>0</v>
      </c>
      <c r="R43" s="26">
        <v>1</v>
      </c>
      <c r="S43" s="25">
        <f t="shared" si="15"/>
        <v>0</v>
      </c>
    </row>
    <row r="44" spans="1:19" ht="9" customHeight="1">
      <c r="A44" s="20">
        <v>41</v>
      </c>
      <c r="B44" s="21" t="s">
        <v>43</v>
      </c>
      <c r="C44" s="22" t="s">
        <v>4</v>
      </c>
      <c r="D44" s="26" t="s">
        <v>4</v>
      </c>
      <c r="E44" s="24" t="str">
        <f t="shared" si="8"/>
        <v>.</v>
      </c>
      <c r="F44" s="26" t="s">
        <v>4</v>
      </c>
      <c r="G44" s="24" t="str">
        <f t="shared" si="9"/>
        <v>.</v>
      </c>
      <c r="H44" s="26" t="s">
        <v>4</v>
      </c>
      <c r="I44" s="24" t="str">
        <f t="shared" si="10"/>
        <v>.</v>
      </c>
      <c r="J44" s="26" t="s">
        <v>4</v>
      </c>
      <c r="K44" s="24" t="str">
        <f t="shared" si="11"/>
        <v>.</v>
      </c>
      <c r="L44" s="26">
        <v>0</v>
      </c>
      <c r="M44" s="24" t="str">
        <f t="shared" si="12"/>
        <v>.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13</v>
      </c>
      <c r="D45" s="26">
        <v>3</v>
      </c>
      <c r="E45" s="24">
        <f t="shared" si="8"/>
        <v>-76.92307692307692</v>
      </c>
      <c r="F45" s="26">
        <v>10</v>
      </c>
      <c r="G45" s="24">
        <f t="shared" si="9"/>
        <v>233.33333333333334</v>
      </c>
      <c r="H45" s="26">
        <v>8</v>
      </c>
      <c r="I45" s="24">
        <f t="shared" si="10"/>
        <v>-19.999999999999996</v>
      </c>
      <c r="J45" s="26">
        <v>3</v>
      </c>
      <c r="K45" s="24">
        <f t="shared" si="11"/>
        <v>-62.5</v>
      </c>
      <c r="L45" s="26">
        <v>8</v>
      </c>
      <c r="M45" s="24">
        <f t="shared" si="12"/>
        <v>166.66666666666666</v>
      </c>
      <c r="N45" s="26">
        <v>8</v>
      </c>
      <c r="O45" s="24">
        <f t="shared" si="13"/>
        <v>0</v>
      </c>
      <c r="P45" s="26">
        <v>6</v>
      </c>
      <c r="Q45" s="24">
        <f t="shared" si="14"/>
        <v>-25</v>
      </c>
      <c r="R45" s="26">
        <v>5</v>
      </c>
      <c r="S45" s="25">
        <f t="shared" si="15"/>
        <v>-16.666666666666664</v>
      </c>
    </row>
    <row r="46" spans="1:19" ht="9" customHeight="1">
      <c r="A46" s="20">
        <v>43</v>
      </c>
      <c r="B46" s="21" t="s">
        <v>45</v>
      </c>
      <c r="C46" s="22">
        <v>1</v>
      </c>
      <c r="D46" s="26">
        <v>4</v>
      </c>
      <c r="E46" s="24">
        <f t="shared" si="8"/>
        <v>300</v>
      </c>
      <c r="F46" s="26">
        <v>5</v>
      </c>
      <c r="G46" s="24">
        <f t="shared" si="9"/>
        <v>25</v>
      </c>
      <c r="H46" s="26">
        <v>5</v>
      </c>
      <c r="I46" s="24">
        <f t="shared" si="10"/>
        <v>0</v>
      </c>
      <c r="J46" s="26">
        <v>3</v>
      </c>
      <c r="K46" s="24">
        <f t="shared" si="11"/>
        <v>-40</v>
      </c>
      <c r="L46" s="26">
        <v>4</v>
      </c>
      <c r="M46" s="24">
        <f t="shared" si="12"/>
        <v>33.33333333333333</v>
      </c>
      <c r="N46" s="26">
        <v>1</v>
      </c>
      <c r="O46" s="24">
        <f t="shared" si="13"/>
        <v>-75</v>
      </c>
      <c r="P46" s="26">
        <v>5</v>
      </c>
      <c r="Q46" s="24">
        <f t="shared" si="14"/>
        <v>400</v>
      </c>
      <c r="R46" s="26">
        <v>5</v>
      </c>
      <c r="S46" s="25">
        <f t="shared" si="15"/>
        <v>0</v>
      </c>
    </row>
    <row r="47" spans="1:19" ht="9" customHeight="1">
      <c r="A47" s="20">
        <v>44</v>
      </c>
      <c r="B47" s="21" t="s">
        <v>46</v>
      </c>
      <c r="C47" s="22">
        <v>60</v>
      </c>
      <c r="D47" s="26">
        <v>58</v>
      </c>
      <c r="E47" s="24">
        <f t="shared" si="8"/>
        <v>-3.3333333333333326</v>
      </c>
      <c r="F47" s="26">
        <v>50</v>
      </c>
      <c r="G47" s="24">
        <f t="shared" si="9"/>
        <v>-13.793103448275868</v>
      </c>
      <c r="H47" s="26">
        <v>45</v>
      </c>
      <c r="I47" s="24">
        <f t="shared" si="10"/>
        <v>-9.999999999999998</v>
      </c>
      <c r="J47" s="26">
        <v>53</v>
      </c>
      <c r="K47" s="24">
        <f t="shared" si="11"/>
        <v>17.777777777777782</v>
      </c>
      <c r="L47" s="26">
        <v>53</v>
      </c>
      <c r="M47" s="24">
        <f t="shared" si="12"/>
        <v>0</v>
      </c>
      <c r="N47" s="26">
        <v>47</v>
      </c>
      <c r="O47" s="24">
        <f t="shared" si="13"/>
        <v>-11.32075471698113</v>
      </c>
      <c r="P47" s="26">
        <v>48</v>
      </c>
      <c r="Q47" s="24">
        <f t="shared" si="14"/>
        <v>2.127659574468077</v>
      </c>
      <c r="R47" s="26">
        <v>53</v>
      </c>
      <c r="S47" s="25">
        <f t="shared" si="15"/>
        <v>10.416666666666675</v>
      </c>
    </row>
    <row r="48" spans="1:19" ht="9" customHeight="1">
      <c r="A48" s="20">
        <v>45</v>
      </c>
      <c r="B48" s="21" t="s">
        <v>47</v>
      </c>
      <c r="C48" s="22">
        <v>11</v>
      </c>
      <c r="D48" s="26">
        <v>9</v>
      </c>
      <c r="E48" s="24">
        <f t="shared" si="8"/>
        <v>-18.181818181818176</v>
      </c>
      <c r="F48" s="26">
        <v>10</v>
      </c>
      <c r="G48" s="24">
        <f t="shared" si="9"/>
        <v>11.111111111111116</v>
      </c>
      <c r="H48" s="26">
        <v>11</v>
      </c>
      <c r="I48" s="24">
        <f t="shared" si="10"/>
        <v>10.000000000000009</v>
      </c>
      <c r="J48" s="26">
        <v>13</v>
      </c>
      <c r="K48" s="24">
        <f t="shared" si="11"/>
        <v>18.181818181818187</v>
      </c>
      <c r="L48" s="26">
        <v>10</v>
      </c>
      <c r="M48" s="24">
        <f t="shared" si="12"/>
        <v>-23.076923076923073</v>
      </c>
      <c r="N48" s="26">
        <v>12</v>
      </c>
      <c r="O48" s="24">
        <f t="shared" si="13"/>
        <v>19.999999999999996</v>
      </c>
      <c r="P48" s="26">
        <v>11</v>
      </c>
      <c r="Q48" s="24">
        <f t="shared" si="14"/>
        <v>-8.333333333333337</v>
      </c>
      <c r="R48" s="26">
        <v>10</v>
      </c>
      <c r="S48" s="25">
        <f t="shared" si="15"/>
        <v>-9.090909090909093</v>
      </c>
    </row>
    <row r="49" spans="1:19" ht="9" customHeight="1">
      <c r="A49" s="20">
        <v>46</v>
      </c>
      <c r="B49" s="21" t="s">
        <v>48</v>
      </c>
      <c r="C49" s="22">
        <v>21</v>
      </c>
      <c r="D49" s="26">
        <v>11</v>
      </c>
      <c r="E49" s="24">
        <f t="shared" si="8"/>
        <v>-47.61904761904761</v>
      </c>
      <c r="F49" s="26">
        <v>6</v>
      </c>
      <c r="G49" s="24">
        <f t="shared" si="9"/>
        <v>-45.45454545454546</v>
      </c>
      <c r="H49" s="26">
        <v>11</v>
      </c>
      <c r="I49" s="24">
        <f t="shared" si="10"/>
        <v>83.33333333333333</v>
      </c>
      <c r="J49" s="26">
        <v>13</v>
      </c>
      <c r="K49" s="24">
        <f t="shared" si="11"/>
        <v>18.181818181818187</v>
      </c>
      <c r="L49" s="26">
        <v>13</v>
      </c>
      <c r="M49" s="24">
        <f t="shared" si="12"/>
        <v>0</v>
      </c>
      <c r="N49" s="26">
        <v>5</v>
      </c>
      <c r="O49" s="24">
        <f t="shared" si="13"/>
        <v>-61.53846153846154</v>
      </c>
      <c r="P49" s="26">
        <v>13</v>
      </c>
      <c r="Q49" s="24">
        <f t="shared" si="14"/>
        <v>160</v>
      </c>
      <c r="R49" s="26">
        <v>14</v>
      </c>
      <c r="S49" s="25">
        <f t="shared" si="15"/>
        <v>7.692307692307687</v>
      </c>
    </row>
    <row r="50" spans="1:19" ht="9" customHeight="1">
      <c r="A50" s="20">
        <v>47</v>
      </c>
      <c r="B50" s="21" t="s">
        <v>49</v>
      </c>
      <c r="C50" s="22">
        <v>8</v>
      </c>
      <c r="D50" s="26">
        <v>10</v>
      </c>
      <c r="E50" s="24">
        <f t="shared" si="8"/>
        <v>25</v>
      </c>
      <c r="F50" s="26">
        <v>8</v>
      </c>
      <c r="G50" s="24">
        <f t="shared" si="9"/>
        <v>-19.999999999999996</v>
      </c>
      <c r="H50" s="26">
        <v>11</v>
      </c>
      <c r="I50" s="24">
        <f t="shared" si="10"/>
        <v>37.5</v>
      </c>
      <c r="J50" s="26">
        <v>7</v>
      </c>
      <c r="K50" s="24">
        <f t="shared" si="11"/>
        <v>-36.36363636363637</v>
      </c>
      <c r="L50" s="26">
        <v>10</v>
      </c>
      <c r="M50" s="24">
        <f t="shared" si="12"/>
        <v>42.85714285714286</v>
      </c>
      <c r="N50" s="26">
        <v>7</v>
      </c>
      <c r="O50" s="24">
        <f t="shared" si="13"/>
        <v>-30.000000000000004</v>
      </c>
      <c r="P50" s="26">
        <v>7</v>
      </c>
      <c r="Q50" s="24">
        <f t="shared" si="14"/>
        <v>0</v>
      </c>
      <c r="R50" s="26">
        <v>12</v>
      </c>
      <c r="S50" s="25">
        <f t="shared" si="15"/>
        <v>71.42857142857142</v>
      </c>
    </row>
    <row r="51" spans="1:19" ht="9" customHeight="1">
      <c r="A51" s="20">
        <v>48</v>
      </c>
      <c r="B51" s="21" t="s">
        <v>50</v>
      </c>
      <c r="C51" s="22">
        <v>124</v>
      </c>
      <c r="D51" s="26">
        <v>131</v>
      </c>
      <c r="E51" s="24">
        <f t="shared" si="8"/>
        <v>5.645161290322576</v>
      </c>
      <c r="F51" s="26">
        <v>87</v>
      </c>
      <c r="G51" s="24">
        <f t="shared" si="9"/>
        <v>-33.587786259541986</v>
      </c>
      <c r="H51" s="26">
        <v>73</v>
      </c>
      <c r="I51" s="24">
        <f t="shared" si="10"/>
        <v>-16.09195402298851</v>
      </c>
      <c r="J51" s="26">
        <v>78</v>
      </c>
      <c r="K51" s="24">
        <f t="shared" si="11"/>
        <v>6.849315068493156</v>
      </c>
      <c r="L51" s="26">
        <v>50</v>
      </c>
      <c r="M51" s="24">
        <f t="shared" si="12"/>
        <v>-35.89743589743589</v>
      </c>
      <c r="N51" s="26">
        <v>36</v>
      </c>
      <c r="O51" s="24">
        <f t="shared" si="13"/>
        <v>-28.000000000000004</v>
      </c>
      <c r="P51" s="26">
        <v>43</v>
      </c>
      <c r="Q51" s="24">
        <f t="shared" si="14"/>
        <v>19.444444444444443</v>
      </c>
      <c r="R51" s="26">
        <v>40</v>
      </c>
      <c r="S51" s="25">
        <f t="shared" si="15"/>
        <v>-6.976744186046513</v>
      </c>
    </row>
    <row r="52" spans="1:19" ht="9" customHeight="1">
      <c r="A52" s="20">
        <v>49</v>
      </c>
      <c r="B52" s="21" t="s">
        <v>51</v>
      </c>
      <c r="C52" s="22">
        <v>59</v>
      </c>
      <c r="D52" s="26">
        <v>71</v>
      </c>
      <c r="E52" s="24">
        <f t="shared" si="8"/>
        <v>20.338983050847446</v>
      </c>
      <c r="F52" s="26">
        <v>74</v>
      </c>
      <c r="G52" s="24">
        <f t="shared" si="9"/>
        <v>4.225352112676051</v>
      </c>
      <c r="H52" s="26">
        <v>65</v>
      </c>
      <c r="I52" s="24">
        <f t="shared" si="10"/>
        <v>-12.16216216216216</v>
      </c>
      <c r="J52" s="26">
        <v>78</v>
      </c>
      <c r="K52" s="24">
        <f t="shared" si="11"/>
        <v>19.999999999999996</v>
      </c>
      <c r="L52" s="26">
        <v>66</v>
      </c>
      <c r="M52" s="24">
        <f t="shared" si="12"/>
        <v>-15.384615384615385</v>
      </c>
      <c r="N52" s="26">
        <v>68</v>
      </c>
      <c r="O52" s="24">
        <f t="shared" si="13"/>
        <v>3.0303030303030276</v>
      </c>
      <c r="P52" s="26">
        <v>72</v>
      </c>
      <c r="Q52" s="24">
        <f t="shared" si="14"/>
        <v>5.882352941176472</v>
      </c>
      <c r="R52" s="26">
        <v>69</v>
      </c>
      <c r="S52" s="25">
        <f t="shared" si="15"/>
        <v>-4.1666666666666625</v>
      </c>
    </row>
    <row r="53" spans="1:19" ht="9" customHeight="1">
      <c r="A53" s="20">
        <v>50</v>
      </c>
      <c r="B53" s="32" t="s">
        <v>52</v>
      </c>
      <c r="C53" s="22">
        <v>63</v>
      </c>
      <c r="D53" s="26">
        <v>64</v>
      </c>
      <c r="E53" s="24">
        <f t="shared" si="8"/>
        <v>1.5873015873015817</v>
      </c>
      <c r="F53" s="26">
        <v>91</v>
      </c>
      <c r="G53" s="24">
        <f t="shared" si="9"/>
        <v>42.1875</v>
      </c>
      <c r="H53" s="26">
        <v>76</v>
      </c>
      <c r="I53" s="24">
        <f t="shared" si="10"/>
        <v>-16.483516483516482</v>
      </c>
      <c r="J53" s="26">
        <v>90</v>
      </c>
      <c r="K53" s="24">
        <f t="shared" si="11"/>
        <v>18.421052631578938</v>
      </c>
      <c r="L53" s="26">
        <v>108</v>
      </c>
      <c r="M53" s="24">
        <f t="shared" si="12"/>
        <v>19.999999999999996</v>
      </c>
      <c r="N53" s="26">
        <v>51</v>
      </c>
      <c r="O53" s="24">
        <f t="shared" si="13"/>
        <v>-52.77777777777778</v>
      </c>
      <c r="P53" s="26">
        <v>57</v>
      </c>
      <c r="Q53" s="24">
        <f t="shared" si="14"/>
        <v>11.764705882352944</v>
      </c>
      <c r="R53" s="26">
        <v>56</v>
      </c>
      <c r="S53" s="25">
        <f t="shared" si="15"/>
        <v>-1.7543859649122862</v>
      </c>
    </row>
    <row r="54" spans="1:19" s="34" customFormat="1" ht="9" customHeight="1">
      <c r="A54" s="20">
        <v>51</v>
      </c>
      <c r="B54" s="33" t="s">
        <v>53</v>
      </c>
      <c r="C54" s="22">
        <v>20</v>
      </c>
      <c r="D54" s="26">
        <v>26</v>
      </c>
      <c r="E54" s="24">
        <f t="shared" si="8"/>
        <v>30.000000000000004</v>
      </c>
      <c r="F54" s="26">
        <v>45</v>
      </c>
      <c r="G54" s="24">
        <f t="shared" si="9"/>
        <v>73.07692307692308</v>
      </c>
      <c r="H54" s="26">
        <v>28</v>
      </c>
      <c r="I54" s="24">
        <f t="shared" si="10"/>
        <v>-37.77777777777778</v>
      </c>
      <c r="J54" s="26">
        <v>29</v>
      </c>
      <c r="K54" s="24">
        <f t="shared" si="11"/>
        <v>3.571428571428581</v>
      </c>
      <c r="L54" s="26">
        <v>34</v>
      </c>
      <c r="M54" s="24">
        <f t="shared" si="12"/>
        <v>17.24137931034482</v>
      </c>
      <c r="N54" s="26">
        <v>24</v>
      </c>
      <c r="O54" s="24">
        <f t="shared" si="13"/>
        <v>-29.411764705882348</v>
      </c>
      <c r="P54" s="26">
        <v>34</v>
      </c>
      <c r="Q54" s="24">
        <f t="shared" si="14"/>
        <v>41.66666666666667</v>
      </c>
      <c r="R54" s="26">
        <v>33</v>
      </c>
      <c r="S54" s="25">
        <f t="shared" si="15"/>
        <v>-2.941176470588236</v>
      </c>
    </row>
    <row r="55" spans="1:19" s="34" customFormat="1" ht="9" customHeight="1">
      <c r="A55" s="20">
        <v>52</v>
      </c>
      <c r="B55" s="33" t="s">
        <v>54</v>
      </c>
      <c r="C55" s="22">
        <v>10</v>
      </c>
      <c r="D55" s="26">
        <v>25</v>
      </c>
      <c r="E55" s="24">
        <f t="shared" si="8"/>
        <v>150</v>
      </c>
      <c r="F55" s="26">
        <v>19</v>
      </c>
      <c r="G55" s="24">
        <f t="shared" si="9"/>
        <v>-24</v>
      </c>
      <c r="H55" s="26">
        <v>12</v>
      </c>
      <c r="I55" s="24">
        <f t="shared" si="10"/>
        <v>-36.8421052631579</v>
      </c>
      <c r="J55" s="26">
        <v>19</v>
      </c>
      <c r="K55" s="24">
        <f t="shared" si="11"/>
        <v>58.33333333333333</v>
      </c>
      <c r="L55" s="26">
        <v>12</v>
      </c>
      <c r="M55" s="24">
        <f t="shared" si="12"/>
        <v>-36.8421052631579</v>
      </c>
      <c r="N55" s="26">
        <v>18</v>
      </c>
      <c r="O55" s="24">
        <f t="shared" si="13"/>
        <v>50</v>
      </c>
      <c r="P55" s="26">
        <v>21</v>
      </c>
      <c r="Q55" s="24">
        <f t="shared" si="14"/>
        <v>16.666666666666675</v>
      </c>
      <c r="R55" s="26">
        <v>20</v>
      </c>
      <c r="S55" s="25">
        <f t="shared" si="15"/>
        <v>-4.761904761904767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2398</v>
      </c>
      <c r="D57" s="39">
        <f>SUM(D5:D55)</f>
        <v>2333</v>
      </c>
      <c r="E57" s="40">
        <f>IF(D57&lt;&gt;".",IF(C57&lt;&gt;".",IF(C57&gt;0,(D57/C57-1)*100,"."),"."),".")</f>
        <v>-2.7105921601334404</v>
      </c>
      <c r="F57" s="39">
        <f>SUM(F5:F55)</f>
        <v>2324</v>
      </c>
      <c r="G57" s="40">
        <f>IF(F57&lt;&gt;".",IF(D57&lt;&gt;".",IF(D57&gt;0,(F57/D57-1)*100,"."),"."),".")</f>
        <v>-0.385769395627944</v>
      </c>
      <c r="H57" s="39">
        <f>SUM(H5:H55)</f>
        <v>2125</v>
      </c>
      <c r="I57" s="40">
        <f>IF(H57&lt;&gt;".",IF(F57&lt;&gt;".",IF(F57&gt;0,(H57/F57-1)*100,"."),"."),".")</f>
        <v>-8.562822719449226</v>
      </c>
      <c r="J57" s="39">
        <f>SUM(J5:J55)</f>
        <v>2119</v>
      </c>
      <c r="K57" s="40">
        <f>IF(J57&lt;&gt;".",IF(H57&lt;&gt;".",IF(H57&gt;0,(J57/H57-1)*100,"."),"."),".")</f>
        <v>-0.2823529411764669</v>
      </c>
      <c r="L57" s="39">
        <f>SUM(L5:L55)</f>
        <v>2230</v>
      </c>
      <c r="M57" s="40">
        <f>IF(L57&lt;&gt;".",IF(J57&lt;&gt;".",IF(J57&gt;0,(L57/J57-1)*100,"."),"."),".")</f>
        <v>5.238319962246352</v>
      </c>
      <c r="N57" s="39">
        <f>SUM(N5:N55)</f>
        <v>2057</v>
      </c>
      <c r="O57" s="40">
        <f>IF(N57&lt;&gt;".",IF(L57&lt;&gt;".",IF(L57&gt;0,(N57/L57-1)*100,"."),"."),".")</f>
        <v>-7.757847533632289</v>
      </c>
      <c r="P57" s="39">
        <f>SUM(P5:P55)</f>
        <v>2176</v>
      </c>
      <c r="Q57" s="40">
        <f>IF(P57&lt;&gt;".",IF(N57&lt;&gt;".",IF(N57&gt;0,(P57/N57-1)*100,"."),"."),".")</f>
        <v>5.785123966942152</v>
      </c>
      <c r="R57" s="39">
        <f>SUM(R5:R55)</f>
        <v>2344</v>
      </c>
      <c r="S57" s="41">
        <f>IF(R57&lt;&gt;".",IF(P57&lt;&gt;".",IF(P57&gt;0,(R57/P57-1)*100,"."),"."),".")</f>
        <v>7.720588235294112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12.12.2007  12:00&amp;RVerden</oddHeader>
    <oddFooter>&amp;R&amp;10Tabelle 35.2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1999</v>
      </c>
      <c r="D2" s="6">
        <v>2000</v>
      </c>
      <c r="E2" s="7" t="s">
        <v>1</v>
      </c>
      <c r="F2" s="6">
        <v>2001</v>
      </c>
      <c r="G2" s="7" t="s">
        <v>1</v>
      </c>
      <c r="H2" s="6">
        <v>2002</v>
      </c>
      <c r="I2" s="7" t="s">
        <v>1</v>
      </c>
      <c r="J2" s="6">
        <v>2003</v>
      </c>
      <c r="K2" s="7" t="s">
        <v>1</v>
      </c>
      <c r="L2" s="6">
        <v>2004</v>
      </c>
      <c r="M2" s="7" t="s">
        <v>1</v>
      </c>
      <c r="N2" s="6">
        <v>2005</v>
      </c>
      <c r="O2" s="7" t="s">
        <v>1</v>
      </c>
      <c r="P2" s="6">
        <v>2006</v>
      </c>
      <c r="Q2" s="7" t="s">
        <v>1</v>
      </c>
      <c r="R2" s="6">
        <v>2007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156</v>
      </c>
      <c r="D5" s="23">
        <v>133</v>
      </c>
      <c r="E5" s="24">
        <f aca="true" t="shared" si="0" ref="E5:E36">IF(D5&lt;&gt;".",IF(C5&lt;&gt;".",IF(C5&gt;0,(D5/C5-1)*100,"."),"."),".")</f>
        <v>-14.743589743589746</v>
      </c>
      <c r="F5" s="23">
        <v>135</v>
      </c>
      <c r="G5" s="24">
        <f aca="true" t="shared" si="1" ref="G5:G36">IF(F5&lt;&gt;".",IF(D5&lt;&gt;".",IF(D5&gt;0,(F5/D5-1)*100,"."),"."),".")</f>
        <v>1.5037593984962516</v>
      </c>
      <c r="H5" s="23">
        <v>151</v>
      </c>
      <c r="I5" s="24">
        <f aca="true" t="shared" si="2" ref="I5:I36">IF(H5&lt;&gt;".",IF(F5&lt;&gt;".",IF(F5&gt;0,(H5/F5-1)*100,"."),"."),".")</f>
        <v>11.851851851851848</v>
      </c>
      <c r="J5" s="23">
        <v>157</v>
      </c>
      <c r="K5" s="24">
        <f aca="true" t="shared" si="3" ref="K5:K36">IF(J5&lt;&gt;".",IF(H5&lt;&gt;".",IF(H5&gt;0,(J5/H5-1)*100,"."),"."),".")</f>
        <v>3.9735099337748325</v>
      </c>
      <c r="L5" s="23">
        <v>167</v>
      </c>
      <c r="M5" s="24">
        <f aca="true" t="shared" si="4" ref="M5:M36">IF(L5&lt;&gt;".",IF(J5&lt;&gt;".",IF(J5&gt;0,(L5/J5-1)*100,"."),"."),".")</f>
        <v>6.369426751592355</v>
      </c>
      <c r="N5" s="23">
        <v>138</v>
      </c>
      <c r="O5" s="24">
        <f aca="true" t="shared" si="5" ref="O5:O36">IF(N5&lt;&gt;".",IF(L5&lt;&gt;".",IF(L5&gt;0,(N5/L5-1)*100,"."),"."),".")</f>
        <v>-17.365269461077848</v>
      </c>
      <c r="P5" s="23">
        <v>134</v>
      </c>
      <c r="Q5" s="24">
        <f aca="true" t="shared" si="6" ref="Q5:Q36">IF(P5&lt;&gt;".",IF(N5&lt;&gt;".",IF(N5&gt;0,(P5/N5-1)*100,"."),"."),".")</f>
        <v>-2.898550724637683</v>
      </c>
      <c r="R5" s="23">
        <v>150</v>
      </c>
      <c r="S5" s="25">
        <f aca="true" t="shared" si="7" ref="S5:S36">IF(R5&lt;&gt;".",IF(P5&lt;&gt;".",IF(P5&gt;0,(R5/P5-1)*100,"."),"."),".")</f>
        <v>11.940298507462677</v>
      </c>
    </row>
    <row r="6" spans="1:19" ht="9" customHeight="1">
      <c r="A6" s="20">
        <v>2</v>
      </c>
      <c r="B6" s="21" t="s">
        <v>5</v>
      </c>
      <c r="C6" s="22">
        <v>92</v>
      </c>
      <c r="D6" s="26">
        <v>58</v>
      </c>
      <c r="E6" s="24">
        <f t="shared" si="0"/>
        <v>-36.95652173913043</v>
      </c>
      <c r="F6" s="26">
        <v>83</v>
      </c>
      <c r="G6" s="24">
        <f t="shared" si="1"/>
        <v>43.10344827586208</v>
      </c>
      <c r="H6" s="26">
        <v>64</v>
      </c>
      <c r="I6" s="24">
        <f t="shared" si="2"/>
        <v>-22.891566265060238</v>
      </c>
      <c r="J6" s="26">
        <v>84</v>
      </c>
      <c r="K6" s="24">
        <f t="shared" si="3"/>
        <v>31.25</v>
      </c>
      <c r="L6" s="26">
        <v>103</v>
      </c>
      <c r="M6" s="24">
        <f t="shared" si="4"/>
        <v>22.619047619047628</v>
      </c>
      <c r="N6" s="26">
        <v>86</v>
      </c>
      <c r="O6" s="24">
        <f t="shared" si="5"/>
        <v>-16.504854368932044</v>
      </c>
      <c r="P6" s="26">
        <v>119</v>
      </c>
      <c r="Q6" s="24">
        <f t="shared" si="6"/>
        <v>38.372093023255815</v>
      </c>
      <c r="R6" s="26">
        <v>157</v>
      </c>
      <c r="S6" s="25">
        <f t="shared" si="7"/>
        <v>31.932773109243694</v>
      </c>
    </row>
    <row r="7" spans="1:19" ht="9" customHeight="1">
      <c r="A7" s="27">
        <v>3</v>
      </c>
      <c r="B7" s="28" t="s">
        <v>6</v>
      </c>
      <c r="C7" s="22">
        <v>104</v>
      </c>
      <c r="D7" s="26">
        <v>98</v>
      </c>
      <c r="E7" s="24">
        <f t="shared" si="0"/>
        <v>-5.769230769230771</v>
      </c>
      <c r="F7" s="26">
        <v>88</v>
      </c>
      <c r="G7" s="24">
        <f t="shared" si="1"/>
        <v>-10.204081632653061</v>
      </c>
      <c r="H7" s="26">
        <v>85</v>
      </c>
      <c r="I7" s="24">
        <f t="shared" si="2"/>
        <v>-3.409090909090906</v>
      </c>
      <c r="J7" s="26">
        <v>100</v>
      </c>
      <c r="K7" s="24">
        <f t="shared" si="3"/>
        <v>17.647058823529417</v>
      </c>
      <c r="L7" s="26">
        <v>111</v>
      </c>
      <c r="M7" s="24">
        <f t="shared" si="4"/>
        <v>11.00000000000001</v>
      </c>
      <c r="N7" s="26">
        <v>117</v>
      </c>
      <c r="O7" s="24">
        <f t="shared" si="5"/>
        <v>5.405405405405395</v>
      </c>
      <c r="P7" s="26">
        <v>95</v>
      </c>
      <c r="Q7" s="24">
        <f t="shared" si="6"/>
        <v>-18.803418803418804</v>
      </c>
      <c r="R7" s="26">
        <v>127</v>
      </c>
      <c r="S7" s="25">
        <f t="shared" si="7"/>
        <v>33.68421052631578</v>
      </c>
    </row>
    <row r="8" spans="1:19" ht="9" customHeight="1">
      <c r="A8" s="20">
        <v>4</v>
      </c>
      <c r="B8" s="21" t="s">
        <v>7</v>
      </c>
      <c r="C8" s="22">
        <v>101</v>
      </c>
      <c r="D8" s="26">
        <v>88</v>
      </c>
      <c r="E8" s="24">
        <f t="shared" si="0"/>
        <v>-12.871287128712872</v>
      </c>
      <c r="F8" s="26">
        <v>76</v>
      </c>
      <c r="G8" s="24">
        <f t="shared" si="1"/>
        <v>-13.636363636363635</v>
      </c>
      <c r="H8" s="26">
        <v>65</v>
      </c>
      <c r="I8" s="24">
        <f t="shared" si="2"/>
        <v>-14.473684210526317</v>
      </c>
      <c r="J8" s="26">
        <v>70</v>
      </c>
      <c r="K8" s="24">
        <f t="shared" si="3"/>
        <v>7.692307692307687</v>
      </c>
      <c r="L8" s="26">
        <v>78</v>
      </c>
      <c r="M8" s="24">
        <f t="shared" si="4"/>
        <v>11.428571428571432</v>
      </c>
      <c r="N8" s="26">
        <v>73</v>
      </c>
      <c r="O8" s="24">
        <f t="shared" si="5"/>
        <v>-6.41025641025641</v>
      </c>
      <c r="P8" s="26">
        <v>71</v>
      </c>
      <c r="Q8" s="24">
        <f t="shared" si="6"/>
        <v>-2.73972602739726</v>
      </c>
      <c r="R8" s="26">
        <v>88</v>
      </c>
      <c r="S8" s="25">
        <f t="shared" si="7"/>
        <v>23.943661971830977</v>
      </c>
    </row>
    <row r="9" spans="1:19" ht="9" customHeight="1">
      <c r="A9" s="20">
        <v>5</v>
      </c>
      <c r="B9" s="21" t="s">
        <v>8</v>
      </c>
      <c r="C9" s="22">
        <v>106</v>
      </c>
      <c r="D9" s="26">
        <v>107</v>
      </c>
      <c r="E9" s="24">
        <f t="shared" si="0"/>
        <v>0.9433962264151052</v>
      </c>
      <c r="F9" s="26">
        <v>107</v>
      </c>
      <c r="G9" s="24">
        <f t="shared" si="1"/>
        <v>0</v>
      </c>
      <c r="H9" s="26">
        <v>97</v>
      </c>
      <c r="I9" s="24">
        <f t="shared" si="2"/>
        <v>-9.345794392523366</v>
      </c>
      <c r="J9" s="26">
        <v>65</v>
      </c>
      <c r="K9" s="24">
        <f t="shared" si="3"/>
        <v>-32.98969072164949</v>
      </c>
      <c r="L9" s="26">
        <v>72</v>
      </c>
      <c r="M9" s="24">
        <f t="shared" si="4"/>
        <v>10.769230769230775</v>
      </c>
      <c r="N9" s="26">
        <v>61</v>
      </c>
      <c r="O9" s="24">
        <f t="shared" si="5"/>
        <v>-15.277777777777779</v>
      </c>
      <c r="P9" s="26">
        <v>56</v>
      </c>
      <c r="Q9" s="24">
        <f t="shared" si="6"/>
        <v>-8.196721311475407</v>
      </c>
      <c r="R9" s="26">
        <v>71</v>
      </c>
      <c r="S9" s="25">
        <f t="shared" si="7"/>
        <v>26.785714285714278</v>
      </c>
    </row>
    <row r="10" spans="1:19" ht="9" customHeight="1">
      <c r="A10" s="20">
        <v>6</v>
      </c>
      <c r="B10" s="21" t="s">
        <v>9</v>
      </c>
      <c r="C10" s="22">
        <v>138</v>
      </c>
      <c r="D10" s="26">
        <v>134</v>
      </c>
      <c r="E10" s="24">
        <f t="shared" si="0"/>
        <v>-2.898550724637683</v>
      </c>
      <c r="F10" s="26">
        <v>98</v>
      </c>
      <c r="G10" s="24">
        <f t="shared" si="1"/>
        <v>-26.865671641791046</v>
      </c>
      <c r="H10" s="26">
        <v>100</v>
      </c>
      <c r="I10" s="24">
        <f t="shared" si="2"/>
        <v>2.0408163265306145</v>
      </c>
      <c r="J10" s="26">
        <v>106</v>
      </c>
      <c r="K10" s="24">
        <f t="shared" si="3"/>
        <v>6.000000000000005</v>
      </c>
      <c r="L10" s="26">
        <v>119</v>
      </c>
      <c r="M10" s="24">
        <f t="shared" si="4"/>
        <v>12.264150943396235</v>
      </c>
      <c r="N10" s="26">
        <v>100</v>
      </c>
      <c r="O10" s="24">
        <f t="shared" si="5"/>
        <v>-15.966386554621847</v>
      </c>
      <c r="P10" s="26">
        <v>119</v>
      </c>
      <c r="Q10" s="24">
        <f t="shared" si="6"/>
        <v>18.999999999999993</v>
      </c>
      <c r="R10" s="26">
        <v>111</v>
      </c>
      <c r="S10" s="25">
        <f t="shared" si="7"/>
        <v>-6.72268907563025</v>
      </c>
    </row>
    <row r="11" spans="1:19" ht="9" customHeight="1">
      <c r="A11" s="20">
        <v>7</v>
      </c>
      <c r="B11" s="21" t="s">
        <v>10</v>
      </c>
      <c r="C11" s="22">
        <v>140</v>
      </c>
      <c r="D11" s="26">
        <v>118</v>
      </c>
      <c r="E11" s="24">
        <f t="shared" si="0"/>
        <v>-15.714285714285714</v>
      </c>
      <c r="F11" s="26">
        <v>108</v>
      </c>
      <c r="G11" s="24">
        <f t="shared" si="1"/>
        <v>-8.47457627118644</v>
      </c>
      <c r="H11" s="26">
        <v>119</v>
      </c>
      <c r="I11" s="24">
        <f t="shared" si="2"/>
        <v>10.185185185185187</v>
      </c>
      <c r="J11" s="26">
        <v>124</v>
      </c>
      <c r="K11" s="24">
        <f t="shared" si="3"/>
        <v>4.201680672268915</v>
      </c>
      <c r="L11" s="26">
        <v>85</v>
      </c>
      <c r="M11" s="24">
        <f t="shared" si="4"/>
        <v>-31.45161290322581</v>
      </c>
      <c r="N11" s="26">
        <v>66</v>
      </c>
      <c r="O11" s="24">
        <f t="shared" si="5"/>
        <v>-22.352941176470587</v>
      </c>
      <c r="P11" s="26">
        <v>71</v>
      </c>
      <c r="Q11" s="24">
        <f t="shared" si="6"/>
        <v>7.575757575757569</v>
      </c>
      <c r="R11" s="26">
        <v>86</v>
      </c>
      <c r="S11" s="25">
        <f t="shared" si="7"/>
        <v>21.126760563380277</v>
      </c>
    </row>
    <row r="12" spans="1:19" ht="9" customHeight="1">
      <c r="A12" s="20">
        <v>8</v>
      </c>
      <c r="B12" s="21" t="s">
        <v>11</v>
      </c>
      <c r="C12" s="22">
        <v>36</v>
      </c>
      <c r="D12" s="26">
        <v>32</v>
      </c>
      <c r="E12" s="24">
        <f t="shared" si="0"/>
        <v>-11.111111111111116</v>
      </c>
      <c r="F12" s="26">
        <v>35</v>
      </c>
      <c r="G12" s="24">
        <f t="shared" si="1"/>
        <v>9.375</v>
      </c>
      <c r="H12" s="26">
        <v>34</v>
      </c>
      <c r="I12" s="24">
        <f t="shared" si="2"/>
        <v>-2.857142857142858</v>
      </c>
      <c r="J12" s="26">
        <v>34</v>
      </c>
      <c r="K12" s="24">
        <f t="shared" si="3"/>
        <v>0</v>
      </c>
      <c r="L12" s="26">
        <v>33</v>
      </c>
      <c r="M12" s="24">
        <f t="shared" si="4"/>
        <v>-2.941176470588236</v>
      </c>
      <c r="N12" s="26">
        <v>1</v>
      </c>
      <c r="O12" s="24">
        <f t="shared" si="5"/>
        <v>-96.96969696969697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62</v>
      </c>
      <c r="D13" s="26">
        <v>65</v>
      </c>
      <c r="E13" s="24">
        <f t="shared" si="0"/>
        <v>4.8387096774193505</v>
      </c>
      <c r="F13" s="26">
        <v>46</v>
      </c>
      <c r="G13" s="24">
        <f t="shared" si="1"/>
        <v>-29.230769230769226</v>
      </c>
      <c r="H13" s="26">
        <v>53</v>
      </c>
      <c r="I13" s="24">
        <f t="shared" si="2"/>
        <v>15.217391304347828</v>
      </c>
      <c r="J13" s="26">
        <v>53</v>
      </c>
      <c r="K13" s="24">
        <f t="shared" si="3"/>
        <v>0</v>
      </c>
      <c r="L13" s="26">
        <v>38</v>
      </c>
      <c r="M13" s="24">
        <f t="shared" si="4"/>
        <v>-28.301886792452834</v>
      </c>
      <c r="N13" s="26">
        <v>37</v>
      </c>
      <c r="O13" s="24">
        <f t="shared" si="5"/>
        <v>-2.631578947368418</v>
      </c>
      <c r="P13" s="26">
        <v>34</v>
      </c>
      <c r="Q13" s="24">
        <f t="shared" si="6"/>
        <v>-8.108108108108103</v>
      </c>
      <c r="R13" s="26">
        <v>32</v>
      </c>
      <c r="S13" s="25">
        <f t="shared" si="7"/>
        <v>-5.882352941176472</v>
      </c>
    </row>
    <row r="14" spans="1:19" ht="9" customHeight="1">
      <c r="A14" s="20">
        <v>10</v>
      </c>
      <c r="B14" s="21" t="s">
        <v>13</v>
      </c>
      <c r="C14" s="22">
        <v>174</v>
      </c>
      <c r="D14" s="26">
        <v>171</v>
      </c>
      <c r="E14" s="24">
        <f t="shared" si="0"/>
        <v>-1.7241379310344862</v>
      </c>
      <c r="F14" s="26">
        <v>202</v>
      </c>
      <c r="G14" s="24">
        <f t="shared" si="1"/>
        <v>18.128654970760238</v>
      </c>
      <c r="H14" s="26">
        <v>174</v>
      </c>
      <c r="I14" s="24">
        <f t="shared" si="2"/>
        <v>-13.861386138613863</v>
      </c>
      <c r="J14" s="26">
        <v>174</v>
      </c>
      <c r="K14" s="24">
        <f t="shared" si="3"/>
        <v>0</v>
      </c>
      <c r="L14" s="26">
        <v>180</v>
      </c>
      <c r="M14" s="24">
        <f t="shared" si="4"/>
        <v>3.4482758620689724</v>
      </c>
      <c r="N14" s="26">
        <v>151</v>
      </c>
      <c r="O14" s="24">
        <f t="shared" si="5"/>
        <v>-16.11111111111111</v>
      </c>
      <c r="P14" s="26">
        <v>175</v>
      </c>
      <c r="Q14" s="24">
        <f t="shared" si="6"/>
        <v>15.89403973509933</v>
      </c>
      <c r="R14" s="26">
        <v>163</v>
      </c>
      <c r="S14" s="25">
        <f t="shared" si="7"/>
        <v>-6.857142857142861</v>
      </c>
    </row>
    <row r="15" spans="1:19" ht="9" customHeight="1">
      <c r="A15" s="20">
        <v>11</v>
      </c>
      <c r="B15" s="21" t="s">
        <v>14</v>
      </c>
      <c r="C15" s="22">
        <v>87</v>
      </c>
      <c r="D15" s="26">
        <v>59</v>
      </c>
      <c r="E15" s="24">
        <f t="shared" si="0"/>
        <v>-32.18390804597702</v>
      </c>
      <c r="F15" s="26">
        <v>63</v>
      </c>
      <c r="G15" s="24">
        <f t="shared" si="1"/>
        <v>6.779661016949157</v>
      </c>
      <c r="H15" s="26">
        <v>46</v>
      </c>
      <c r="I15" s="24">
        <f t="shared" si="2"/>
        <v>-26.984126984126988</v>
      </c>
      <c r="J15" s="26">
        <v>58</v>
      </c>
      <c r="K15" s="24">
        <f t="shared" si="3"/>
        <v>26.086956521739136</v>
      </c>
      <c r="L15" s="26">
        <v>52</v>
      </c>
      <c r="M15" s="24">
        <f t="shared" si="4"/>
        <v>-10.344827586206895</v>
      </c>
      <c r="N15" s="26">
        <v>52</v>
      </c>
      <c r="O15" s="24">
        <f t="shared" si="5"/>
        <v>0</v>
      </c>
      <c r="P15" s="26">
        <v>60</v>
      </c>
      <c r="Q15" s="24">
        <f t="shared" si="6"/>
        <v>15.384615384615374</v>
      </c>
      <c r="R15" s="26">
        <v>65</v>
      </c>
      <c r="S15" s="25">
        <f t="shared" si="7"/>
        <v>8.333333333333325</v>
      </c>
    </row>
    <row r="16" spans="1:19" ht="9" customHeight="1">
      <c r="A16" s="20">
        <v>12</v>
      </c>
      <c r="B16" s="21" t="s">
        <v>15</v>
      </c>
      <c r="C16" s="22">
        <v>74</v>
      </c>
      <c r="D16" s="26">
        <v>49</v>
      </c>
      <c r="E16" s="24">
        <f t="shared" si="0"/>
        <v>-33.78378378378378</v>
      </c>
      <c r="F16" s="26">
        <v>48</v>
      </c>
      <c r="G16" s="24">
        <f t="shared" si="1"/>
        <v>-2.0408163265306145</v>
      </c>
      <c r="H16" s="26">
        <v>35</v>
      </c>
      <c r="I16" s="24">
        <f t="shared" si="2"/>
        <v>-27.083333333333336</v>
      </c>
      <c r="J16" s="26">
        <v>5</v>
      </c>
      <c r="K16" s="24">
        <f t="shared" si="3"/>
        <v>-85.71428571428572</v>
      </c>
      <c r="L16" s="26">
        <v>3</v>
      </c>
      <c r="M16" s="24">
        <f t="shared" si="4"/>
        <v>-40</v>
      </c>
      <c r="N16" s="26">
        <v>1</v>
      </c>
      <c r="O16" s="24">
        <f t="shared" si="5"/>
        <v>-66.66666666666667</v>
      </c>
      <c r="P16" s="26" t="s">
        <v>4</v>
      </c>
      <c r="Q16" s="24" t="str">
        <f t="shared" si="6"/>
        <v>.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>
        <v>3</v>
      </c>
      <c r="D17" s="26">
        <v>2</v>
      </c>
      <c r="E17" s="24">
        <f t="shared" si="0"/>
        <v>-33.333333333333336</v>
      </c>
      <c r="F17" s="26">
        <v>1</v>
      </c>
      <c r="G17" s="24">
        <f t="shared" si="1"/>
        <v>-50</v>
      </c>
      <c r="H17" s="26">
        <v>11</v>
      </c>
      <c r="I17" s="24">
        <f t="shared" si="2"/>
        <v>1000</v>
      </c>
      <c r="J17" s="26">
        <v>9</v>
      </c>
      <c r="K17" s="24">
        <f t="shared" si="3"/>
        <v>-18.181818181818176</v>
      </c>
      <c r="L17" s="26">
        <v>16</v>
      </c>
      <c r="M17" s="24">
        <f t="shared" si="4"/>
        <v>77.77777777777777</v>
      </c>
      <c r="N17" s="26">
        <v>12</v>
      </c>
      <c r="O17" s="24">
        <f t="shared" si="5"/>
        <v>-25</v>
      </c>
      <c r="P17" s="26">
        <v>18</v>
      </c>
      <c r="Q17" s="24">
        <f t="shared" si="6"/>
        <v>50</v>
      </c>
      <c r="R17" s="26">
        <v>21</v>
      </c>
      <c r="S17" s="25">
        <f t="shared" si="7"/>
        <v>16.666666666666675</v>
      </c>
    </row>
    <row r="18" spans="1:19" ht="9" customHeight="1">
      <c r="A18" s="20">
        <v>14</v>
      </c>
      <c r="B18" s="21" t="s">
        <v>17</v>
      </c>
      <c r="C18" s="22">
        <v>79</v>
      </c>
      <c r="D18" s="26">
        <v>79</v>
      </c>
      <c r="E18" s="24">
        <f t="shared" si="0"/>
        <v>0</v>
      </c>
      <c r="F18" s="26">
        <v>64</v>
      </c>
      <c r="G18" s="24">
        <f t="shared" si="1"/>
        <v>-18.9873417721519</v>
      </c>
      <c r="H18" s="26">
        <v>53</v>
      </c>
      <c r="I18" s="24">
        <f t="shared" si="2"/>
        <v>-17.1875</v>
      </c>
      <c r="J18" s="26">
        <v>53</v>
      </c>
      <c r="K18" s="24">
        <f t="shared" si="3"/>
        <v>0</v>
      </c>
      <c r="L18" s="26">
        <v>54</v>
      </c>
      <c r="M18" s="24">
        <f t="shared" si="4"/>
        <v>1.8867924528301883</v>
      </c>
      <c r="N18" s="26">
        <v>44</v>
      </c>
      <c r="O18" s="24">
        <f t="shared" si="5"/>
        <v>-18.518518518518523</v>
      </c>
      <c r="P18" s="26">
        <v>53</v>
      </c>
      <c r="Q18" s="24">
        <f t="shared" si="6"/>
        <v>20.45454545454546</v>
      </c>
      <c r="R18" s="26">
        <v>59</v>
      </c>
      <c r="S18" s="25">
        <f t="shared" si="7"/>
        <v>11.32075471698113</v>
      </c>
    </row>
    <row r="19" spans="1:19" ht="9" customHeight="1">
      <c r="A19" s="20">
        <v>15</v>
      </c>
      <c r="B19" s="21" t="s">
        <v>18</v>
      </c>
      <c r="C19" s="22">
        <v>9</v>
      </c>
      <c r="D19" s="26">
        <v>4</v>
      </c>
      <c r="E19" s="24">
        <f t="shared" si="0"/>
        <v>-55.55555555555556</v>
      </c>
      <c r="F19" s="26">
        <v>6</v>
      </c>
      <c r="G19" s="24">
        <f t="shared" si="1"/>
        <v>50</v>
      </c>
      <c r="H19" s="26">
        <v>6</v>
      </c>
      <c r="I19" s="24">
        <f t="shared" si="2"/>
        <v>0</v>
      </c>
      <c r="J19" s="26">
        <v>7</v>
      </c>
      <c r="K19" s="24">
        <f t="shared" si="3"/>
        <v>16.666666666666675</v>
      </c>
      <c r="L19" s="26">
        <v>8</v>
      </c>
      <c r="M19" s="24">
        <f t="shared" si="4"/>
        <v>14.28571428571428</v>
      </c>
      <c r="N19" s="26">
        <v>5</v>
      </c>
      <c r="O19" s="24">
        <f t="shared" si="5"/>
        <v>-37.5</v>
      </c>
      <c r="P19" s="26">
        <v>14</v>
      </c>
      <c r="Q19" s="24">
        <f t="shared" si="6"/>
        <v>179.99999999999997</v>
      </c>
      <c r="R19" s="26">
        <v>14</v>
      </c>
      <c r="S19" s="25">
        <f t="shared" si="7"/>
        <v>0</v>
      </c>
    </row>
    <row r="20" spans="1:19" ht="9" customHeight="1">
      <c r="A20" s="20">
        <v>17</v>
      </c>
      <c r="B20" s="21" t="s">
        <v>19</v>
      </c>
      <c r="C20" s="22">
        <v>49</v>
      </c>
      <c r="D20" s="26">
        <v>49</v>
      </c>
      <c r="E20" s="24">
        <f t="shared" si="0"/>
        <v>0</v>
      </c>
      <c r="F20" s="26">
        <v>42</v>
      </c>
      <c r="G20" s="24">
        <f t="shared" si="1"/>
        <v>-14.28571428571429</v>
      </c>
      <c r="H20" s="26">
        <v>46</v>
      </c>
      <c r="I20" s="24">
        <f t="shared" si="2"/>
        <v>9.523809523809534</v>
      </c>
      <c r="J20" s="26">
        <v>36</v>
      </c>
      <c r="K20" s="24">
        <f t="shared" si="3"/>
        <v>-21.739130434782606</v>
      </c>
      <c r="L20" s="26">
        <v>41</v>
      </c>
      <c r="M20" s="24">
        <f t="shared" si="4"/>
        <v>13.888888888888884</v>
      </c>
      <c r="N20" s="26">
        <v>49</v>
      </c>
      <c r="O20" s="24">
        <f t="shared" si="5"/>
        <v>19.512195121951216</v>
      </c>
      <c r="P20" s="26">
        <v>50</v>
      </c>
      <c r="Q20" s="24">
        <f t="shared" si="6"/>
        <v>2.0408163265306145</v>
      </c>
      <c r="R20" s="26">
        <v>75</v>
      </c>
      <c r="S20" s="25">
        <f t="shared" si="7"/>
        <v>50</v>
      </c>
    </row>
    <row r="21" spans="1:19" ht="9" customHeight="1">
      <c r="A21" s="20">
        <v>18</v>
      </c>
      <c r="B21" s="21" t="s">
        <v>20</v>
      </c>
      <c r="C21" s="22">
        <v>21</v>
      </c>
      <c r="D21" s="26">
        <v>14</v>
      </c>
      <c r="E21" s="24">
        <f t="shared" si="0"/>
        <v>-33.333333333333336</v>
      </c>
      <c r="F21" s="26">
        <v>20</v>
      </c>
      <c r="G21" s="24">
        <f t="shared" si="1"/>
        <v>42.85714285714286</v>
      </c>
      <c r="H21" s="26">
        <v>12</v>
      </c>
      <c r="I21" s="24">
        <f t="shared" si="2"/>
        <v>-40</v>
      </c>
      <c r="J21" s="26">
        <v>19</v>
      </c>
      <c r="K21" s="24">
        <f t="shared" si="3"/>
        <v>58.33333333333333</v>
      </c>
      <c r="L21" s="26">
        <v>17</v>
      </c>
      <c r="M21" s="24">
        <f t="shared" si="4"/>
        <v>-10.526315789473683</v>
      </c>
      <c r="N21" s="26">
        <v>14</v>
      </c>
      <c r="O21" s="24">
        <f t="shared" si="5"/>
        <v>-17.647058823529417</v>
      </c>
      <c r="P21" s="26">
        <v>14</v>
      </c>
      <c r="Q21" s="24">
        <f t="shared" si="6"/>
        <v>0</v>
      </c>
      <c r="R21" s="26">
        <v>14</v>
      </c>
      <c r="S21" s="25">
        <f t="shared" si="7"/>
        <v>0</v>
      </c>
    </row>
    <row r="22" spans="1:19" ht="9" customHeight="1">
      <c r="A22" s="20">
        <v>19</v>
      </c>
      <c r="B22" s="21" t="s">
        <v>21</v>
      </c>
      <c r="C22" s="22">
        <v>41</v>
      </c>
      <c r="D22" s="26">
        <v>33</v>
      </c>
      <c r="E22" s="24">
        <f t="shared" si="0"/>
        <v>-19.512195121951216</v>
      </c>
      <c r="F22" s="26">
        <v>33</v>
      </c>
      <c r="G22" s="24">
        <f t="shared" si="1"/>
        <v>0</v>
      </c>
      <c r="H22" s="26">
        <v>35</v>
      </c>
      <c r="I22" s="24">
        <f t="shared" si="2"/>
        <v>6.060606060606055</v>
      </c>
      <c r="J22" s="26">
        <v>30</v>
      </c>
      <c r="K22" s="24">
        <f t="shared" si="3"/>
        <v>-14.28571428571429</v>
      </c>
      <c r="L22" s="26">
        <v>27</v>
      </c>
      <c r="M22" s="24">
        <f t="shared" si="4"/>
        <v>-9.999999999999998</v>
      </c>
      <c r="N22" s="26">
        <v>25</v>
      </c>
      <c r="O22" s="24">
        <f t="shared" si="5"/>
        <v>-7.4074074074074066</v>
      </c>
      <c r="P22" s="26">
        <v>26</v>
      </c>
      <c r="Q22" s="24">
        <f t="shared" si="6"/>
        <v>4.0000000000000036</v>
      </c>
      <c r="R22" s="26">
        <v>23</v>
      </c>
      <c r="S22" s="25">
        <f t="shared" si="7"/>
        <v>-11.538461538461542</v>
      </c>
    </row>
    <row r="23" spans="1:19" ht="9" customHeight="1">
      <c r="A23" s="20">
        <v>20</v>
      </c>
      <c r="B23" s="21" t="s">
        <v>22</v>
      </c>
      <c r="C23" s="22">
        <v>22</v>
      </c>
      <c r="D23" s="26">
        <v>19</v>
      </c>
      <c r="E23" s="24">
        <f t="shared" si="0"/>
        <v>-13.636363636363635</v>
      </c>
      <c r="F23" s="26">
        <v>11</v>
      </c>
      <c r="G23" s="24">
        <f t="shared" si="1"/>
        <v>-42.10526315789473</v>
      </c>
      <c r="H23" s="26">
        <v>12</v>
      </c>
      <c r="I23" s="24">
        <f t="shared" si="2"/>
        <v>9.090909090909083</v>
      </c>
      <c r="J23" s="26">
        <v>11</v>
      </c>
      <c r="K23" s="24">
        <f t="shared" si="3"/>
        <v>-8.333333333333337</v>
      </c>
      <c r="L23" s="26">
        <v>9</v>
      </c>
      <c r="M23" s="24">
        <f t="shared" si="4"/>
        <v>-18.181818181818176</v>
      </c>
      <c r="N23" s="26" t="s">
        <v>4</v>
      </c>
      <c r="O23" s="24" t="str">
        <f t="shared" si="5"/>
        <v>.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23</v>
      </c>
      <c r="D24" s="26">
        <v>29</v>
      </c>
      <c r="E24" s="24">
        <f t="shared" si="0"/>
        <v>26.086956521739136</v>
      </c>
      <c r="F24" s="26">
        <v>31</v>
      </c>
      <c r="G24" s="24">
        <f t="shared" si="1"/>
        <v>6.896551724137923</v>
      </c>
      <c r="H24" s="26">
        <v>33</v>
      </c>
      <c r="I24" s="24">
        <f t="shared" si="2"/>
        <v>6.451612903225801</v>
      </c>
      <c r="J24" s="26">
        <v>26</v>
      </c>
      <c r="K24" s="24">
        <f t="shared" si="3"/>
        <v>-21.212121212121215</v>
      </c>
      <c r="L24" s="26">
        <v>50</v>
      </c>
      <c r="M24" s="24">
        <f t="shared" si="4"/>
        <v>92.3076923076923</v>
      </c>
      <c r="N24" s="26">
        <v>60</v>
      </c>
      <c r="O24" s="24">
        <f t="shared" si="5"/>
        <v>19.999999999999996</v>
      </c>
      <c r="P24" s="26">
        <v>56</v>
      </c>
      <c r="Q24" s="24">
        <f t="shared" si="6"/>
        <v>-6.666666666666665</v>
      </c>
      <c r="R24" s="26">
        <v>72</v>
      </c>
      <c r="S24" s="25">
        <f t="shared" si="7"/>
        <v>28.57142857142858</v>
      </c>
    </row>
    <row r="25" spans="1:19" ht="9" customHeight="1">
      <c r="A25" s="20">
        <v>22</v>
      </c>
      <c r="B25" s="21" t="s">
        <v>24</v>
      </c>
      <c r="C25" s="22">
        <v>72</v>
      </c>
      <c r="D25" s="26">
        <v>55</v>
      </c>
      <c r="E25" s="24">
        <f t="shared" si="0"/>
        <v>-23.611111111111114</v>
      </c>
      <c r="F25" s="26">
        <v>61</v>
      </c>
      <c r="G25" s="24">
        <f t="shared" si="1"/>
        <v>10.909090909090914</v>
      </c>
      <c r="H25" s="26">
        <v>52</v>
      </c>
      <c r="I25" s="24">
        <f t="shared" si="2"/>
        <v>-14.754098360655743</v>
      </c>
      <c r="J25" s="26">
        <v>49</v>
      </c>
      <c r="K25" s="24">
        <f t="shared" si="3"/>
        <v>-5.769230769230771</v>
      </c>
      <c r="L25" s="26">
        <v>52</v>
      </c>
      <c r="M25" s="24">
        <f t="shared" si="4"/>
        <v>6.1224489795918435</v>
      </c>
      <c r="N25" s="26">
        <v>49</v>
      </c>
      <c r="O25" s="24">
        <f t="shared" si="5"/>
        <v>-5.769230769230771</v>
      </c>
      <c r="P25" s="26">
        <v>58</v>
      </c>
      <c r="Q25" s="24">
        <f t="shared" si="6"/>
        <v>18.36734693877551</v>
      </c>
      <c r="R25" s="26">
        <v>74</v>
      </c>
      <c r="S25" s="25">
        <f t="shared" si="7"/>
        <v>27.586206896551737</v>
      </c>
    </row>
    <row r="26" spans="1:19" ht="9" customHeight="1">
      <c r="A26" s="20">
        <v>23</v>
      </c>
      <c r="B26" s="21" t="s">
        <v>25</v>
      </c>
      <c r="C26" s="22">
        <v>72</v>
      </c>
      <c r="D26" s="26">
        <v>85</v>
      </c>
      <c r="E26" s="24">
        <f t="shared" si="0"/>
        <v>18.055555555555557</v>
      </c>
      <c r="F26" s="26">
        <v>83</v>
      </c>
      <c r="G26" s="24">
        <f t="shared" si="1"/>
        <v>-2.352941176470591</v>
      </c>
      <c r="H26" s="26">
        <v>78</v>
      </c>
      <c r="I26" s="24">
        <f t="shared" si="2"/>
        <v>-6.024096385542165</v>
      </c>
      <c r="J26" s="26">
        <v>88</v>
      </c>
      <c r="K26" s="24">
        <f t="shared" si="3"/>
        <v>12.82051282051282</v>
      </c>
      <c r="L26" s="26">
        <v>88</v>
      </c>
      <c r="M26" s="24">
        <f t="shared" si="4"/>
        <v>0</v>
      </c>
      <c r="N26" s="26">
        <v>81</v>
      </c>
      <c r="O26" s="24">
        <f t="shared" si="5"/>
        <v>-7.954545454545459</v>
      </c>
      <c r="P26" s="26">
        <v>72</v>
      </c>
      <c r="Q26" s="24">
        <f t="shared" si="6"/>
        <v>-11.111111111111116</v>
      </c>
      <c r="R26" s="26">
        <v>87</v>
      </c>
      <c r="S26" s="25">
        <f t="shared" si="7"/>
        <v>20.833333333333325</v>
      </c>
    </row>
    <row r="27" spans="1:19" ht="9" customHeight="1">
      <c r="A27" s="20">
        <v>24</v>
      </c>
      <c r="B27" s="21" t="s">
        <v>26</v>
      </c>
      <c r="C27" s="22">
        <v>38</v>
      </c>
      <c r="D27" s="26">
        <v>38</v>
      </c>
      <c r="E27" s="24">
        <f t="shared" si="0"/>
        <v>0</v>
      </c>
      <c r="F27" s="26">
        <v>30</v>
      </c>
      <c r="G27" s="24">
        <f t="shared" si="1"/>
        <v>-21.052631578947366</v>
      </c>
      <c r="H27" s="26">
        <v>28</v>
      </c>
      <c r="I27" s="24">
        <f t="shared" si="2"/>
        <v>-6.666666666666665</v>
      </c>
      <c r="J27" s="26">
        <v>65</v>
      </c>
      <c r="K27" s="24">
        <f t="shared" si="3"/>
        <v>132.14285714285717</v>
      </c>
      <c r="L27" s="26">
        <v>75</v>
      </c>
      <c r="M27" s="24">
        <f t="shared" si="4"/>
        <v>15.384615384615374</v>
      </c>
      <c r="N27" s="26">
        <v>63</v>
      </c>
      <c r="O27" s="24">
        <f t="shared" si="5"/>
        <v>-16.000000000000004</v>
      </c>
      <c r="P27" s="26">
        <v>62</v>
      </c>
      <c r="Q27" s="24">
        <f t="shared" si="6"/>
        <v>-1.5873015873015928</v>
      </c>
      <c r="R27" s="26">
        <v>78</v>
      </c>
      <c r="S27" s="25">
        <f t="shared" si="7"/>
        <v>25.806451612903224</v>
      </c>
    </row>
    <row r="28" spans="1:19" s="31" customFormat="1" ht="9" customHeight="1">
      <c r="A28" s="20">
        <v>25</v>
      </c>
      <c r="B28" s="21" t="s">
        <v>27</v>
      </c>
      <c r="C28" s="29">
        <v>11</v>
      </c>
      <c r="D28" s="30">
        <v>12</v>
      </c>
      <c r="E28" s="24">
        <f t="shared" si="0"/>
        <v>9.090909090909083</v>
      </c>
      <c r="F28" s="30">
        <v>8</v>
      </c>
      <c r="G28" s="24">
        <f t="shared" si="1"/>
        <v>-33.333333333333336</v>
      </c>
      <c r="H28" s="30">
        <v>10</v>
      </c>
      <c r="I28" s="24">
        <f t="shared" si="2"/>
        <v>25</v>
      </c>
      <c r="J28" s="30">
        <v>9</v>
      </c>
      <c r="K28" s="24">
        <f t="shared" si="3"/>
        <v>-9.999999999999998</v>
      </c>
      <c r="L28" s="30">
        <v>15</v>
      </c>
      <c r="M28" s="24">
        <f t="shared" si="4"/>
        <v>66.66666666666667</v>
      </c>
      <c r="N28" s="30">
        <v>8</v>
      </c>
      <c r="O28" s="24">
        <f t="shared" si="5"/>
        <v>-46.666666666666664</v>
      </c>
      <c r="P28" s="30">
        <v>4</v>
      </c>
      <c r="Q28" s="24">
        <f t="shared" si="6"/>
        <v>-50</v>
      </c>
      <c r="R28" s="30">
        <v>13</v>
      </c>
      <c r="S28" s="25">
        <f t="shared" si="7"/>
        <v>225</v>
      </c>
    </row>
    <row r="29" spans="1:19" ht="9" customHeight="1">
      <c r="A29" s="20">
        <v>26</v>
      </c>
      <c r="B29" s="21" t="s">
        <v>28</v>
      </c>
      <c r="C29" s="22">
        <v>16</v>
      </c>
      <c r="D29" s="26">
        <v>18</v>
      </c>
      <c r="E29" s="24">
        <f t="shared" si="0"/>
        <v>12.5</v>
      </c>
      <c r="F29" s="26">
        <v>12</v>
      </c>
      <c r="G29" s="24">
        <f t="shared" si="1"/>
        <v>-33.333333333333336</v>
      </c>
      <c r="H29" s="26">
        <v>17</v>
      </c>
      <c r="I29" s="24">
        <f t="shared" si="2"/>
        <v>41.66666666666667</v>
      </c>
      <c r="J29" s="26">
        <v>14</v>
      </c>
      <c r="K29" s="24">
        <f t="shared" si="3"/>
        <v>-17.647058823529417</v>
      </c>
      <c r="L29" s="26">
        <v>10</v>
      </c>
      <c r="M29" s="24">
        <f t="shared" si="4"/>
        <v>-28.57142857142857</v>
      </c>
      <c r="N29" s="26">
        <v>10</v>
      </c>
      <c r="O29" s="24">
        <f t="shared" si="5"/>
        <v>0</v>
      </c>
      <c r="P29" s="26">
        <v>7</v>
      </c>
      <c r="Q29" s="24">
        <f t="shared" si="6"/>
        <v>-30.000000000000004</v>
      </c>
      <c r="R29" s="26">
        <v>14</v>
      </c>
      <c r="S29" s="25">
        <f t="shared" si="7"/>
        <v>100</v>
      </c>
    </row>
    <row r="30" spans="1:19" ht="9" customHeight="1">
      <c r="A30" s="20">
        <v>27</v>
      </c>
      <c r="B30" s="21" t="s">
        <v>29</v>
      </c>
      <c r="C30" s="22" t="s">
        <v>4</v>
      </c>
      <c r="D30" s="26">
        <v>0</v>
      </c>
      <c r="E30" s="24" t="str">
        <f t="shared" si="0"/>
        <v>.</v>
      </c>
      <c r="F30" s="26">
        <v>0</v>
      </c>
      <c r="G30" s="24" t="str">
        <f t="shared" si="1"/>
        <v>.</v>
      </c>
      <c r="H30" s="26">
        <v>0</v>
      </c>
      <c r="I30" s="24" t="str">
        <f t="shared" si="2"/>
        <v>.</v>
      </c>
      <c r="J30" s="26">
        <v>0</v>
      </c>
      <c r="K30" s="24" t="str">
        <f t="shared" si="3"/>
        <v>.</v>
      </c>
      <c r="L30" s="26">
        <v>0</v>
      </c>
      <c r="M30" s="24" t="str">
        <f t="shared" si="4"/>
        <v>.</v>
      </c>
      <c r="N30" s="26">
        <v>0</v>
      </c>
      <c r="O30" s="24" t="str">
        <f t="shared" si="5"/>
        <v>.</v>
      </c>
      <c r="P30" s="26">
        <v>0</v>
      </c>
      <c r="Q30" s="24" t="str">
        <f t="shared" si="6"/>
        <v>.</v>
      </c>
      <c r="R30" s="26">
        <v>0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11</v>
      </c>
      <c r="D31" s="26">
        <v>14</v>
      </c>
      <c r="E31" s="24">
        <f t="shared" si="0"/>
        <v>27.27272727272727</v>
      </c>
      <c r="F31" s="26">
        <v>13</v>
      </c>
      <c r="G31" s="24">
        <f t="shared" si="1"/>
        <v>-7.14285714285714</v>
      </c>
      <c r="H31" s="26">
        <v>13</v>
      </c>
      <c r="I31" s="24">
        <f t="shared" si="2"/>
        <v>0</v>
      </c>
      <c r="J31" s="26">
        <v>7</v>
      </c>
      <c r="K31" s="24">
        <f t="shared" si="3"/>
        <v>-46.15384615384615</v>
      </c>
      <c r="L31" s="26">
        <v>7</v>
      </c>
      <c r="M31" s="24">
        <f t="shared" si="4"/>
        <v>0</v>
      </c>
      <c r="N31" s="26">
        <v>10</v>
      </c>
      <c r="O31" s="24">
        <f t="shared" si="5"/>
        <v>42.85714285714286</v>
      </c>
      <c r="P31" s="26">
        <v>13</v>
      </c>
      <c r="Q31" s="24">
        <f t="shared" si="6"/>
        <v>30.000000000000004</v>
      </c>
      <c r="R31" s="26">
        <v>11</v>
      </c>
      <c r="S31" s="25">
        <f t="shared" si="7"/>
        <v>-15.384615384615385</v>
      </c>
    </row>
    <row r="32" spans="1:19" ht="9" customHeight="1">
      <c r="A32" s="20">
        <v>29</v>
      </c>
      <c r="B32" s="21" t="s">
        <v>31</v>
      </c>
      <c r="C32" s="22">
        <v>148</v>
      </c>
      <c r="D32" s="26">
        <v>165</v>
      </c>
      <c r="E32" s="24">
        <f t="shared" si="0"/>
        <v>11.486486486486491</v>
      </c>
      <c r="F32" s="26">
        <v>147</v>
      </c>
      <c r="G32" s="24">
        <f t="shared" si="1"/>
        <v>-10.909090909090914</v>
      </c>
      <c r="H32" s="26">
        <v>131</v>
      </c>
      <c r="I32" s="24">
        <f t="shared" si="2"/>
        <v>-10.8843537414966</v>
      </c>
      <c r="J32" s="26">
        <v>103</v>
      </c>
      <c r="K32" s="24">
        <f t="shared" si="3"/>
        <v>-21.37404580152672</v>
      </c>
      <c r="L32" s="26">
        <v>93</v>
      </c>
      <c r="M32" s="24">
        <f t="shared" si="4"/>
        <v>-9.708737864077666</v>
      </c>
      <c r="N32" s="26">
        <v>92</v>
      </c>
      <c r="O32" s="24">
        <f t="shared" si="5"/>
        <v>-1.0752688172043001</v>
      </c>
      <c r="P32" s="26">
        <v>89</v>
      </c>
      <c r="Q32" s="24">
        <f t="shared" si="6"/>
        <v>-3.2608695652173947</v>
      </c>
      <c r="R32" s="26">
        <v>69</v>
      </c>
      <c r="S32" s="25">
        <f t="shared" si="7"/>
        <v>-22.47191011235955</v>
      </c>
    </row>
    <row r="33" spans="1:19" ht="9" customHeight="1">
      <c r="A33" s="20">
        <v>30</v>
      </c>
      <c r="B33" s="21" t="s">
        <v>32</v>
      </c>
      <c r="C33" s="22">
        <v>9</v>
      </c>
      <c r="D33" s="26">
        <v>7</v>
      </c>
      <c r="E33" s="24">
        <f t="shared" si="0"/>
        <v>-22.22222222222222</v>
      </c>
      <c r="F33" s="26">
        <v>8</v>
      </c>
      <c r="G33" s="24">
        <f t="shared" si="1"/>
        <v>14.28571428571428</v>
      </c>
      <c r="H33" s="26">
        <v>5</v>
      </c>
      <c r="I33" s="24">
        <f t="shared" si="2"/>
        <v>-37.5</v>
      </c>
      <c r="J33" s="26">
        <v>23</v>
      </c>
      <c r="K33" s="24">
        <f t="shared" si="3"/>
        <v>359.99999999999994</v>
      </c>
      <c r="L33" s="26">
        <v>37</v>
      </c>
      <c r="M33" s="24">
        <f t="shared" si="4"/>
        <v>60.86956521739131</v>
      </c>
      <c r="N33" s="26">
        <v>37</v>
      </c>
      <c r="O33" s="24">
        <f t="shared" si="5"/>
        <v>0</v>
      </c>
      <c r="P33" s="26">
        <v>37</v>
      </c>
      <c r="Q33" s="24">
        <f t="shared" si="6"/>
        <v>0</v>
      </c>
      <c r="R33" s="26">
        <v>42</v>
      </c>
      <c r="S33" s="25">
        <f t="shared" si="7"/>
        <v>13.513513513513509</v>
      </c>
    </row>
    <row r="34" spans="1:19" ht="9" customHeight="1">
      <c r="A34" s="20">
        <v>31</v>
      </c>
      <c r="B34" s="21" t="s">
        <v>33</v>
      </c>
      <c r="C34" s="22">
        <v>173</v>
      </c>
      <c r="D34" s="26">
        <v>138</v>
      </c>
      <c r="E34" s="24">
        <f t="shared" si="0"/>
        <v>-20.231213872832367</v>
      </c>
      <c r="F34" s="26">
        <v>136</v>
      </c>
      <c r="G34" s="24">
        <f t="shared" si="1"/>
        <v>-1.449275362318836</v>
      </c>
      <c r="H34" s="26">
        <v>129</v>
      </c>
      <c r="I34" s="24">
        <f t="shared" si="2"/>
        <v>-5.147058823529416</v>
      </c>
      <c r="J34" s="26">
        <v>157</v>
      </c>
      <c r="K34" s="24">
        <f t="shared" si="3"/>
        <v>21.705426356589143</v>
      </c>
      <c r="L34" s="26">
        <v>158</v>
      </c>
      <c r="M34" s="24">
        <f t="shared" si="4"/>
        <v>0.6369426751592355</v>
      </c>
      <c r="N34" s="26">
        <v>214</v>
      </c>
      <c r="O34" s="24">
        <f t="shared" si="5"/>
        <v>35.443037974683534</v>
      </c>
      <c r="P34" s="26">
        <v>202</v>
      </c>
      <c r="Q34" s="24">
        <f t="shared" si="6"/>
        <v>-5.607476635514019</v>
      </c>
      <c r="R34" s="26">
        <v>219</v>
      </c>
      <c r="S34" s="25">
        <f t="shared" si="7"/>
        <v>8.415841584158423</v>
      </c>
    </row>
    <row r="35" spans="1:19" ht="9" customHeight="1">
      <c r="A35" s="20">
        <v>32</v>
      </c>
      <c r="B35" s="21" t="s">
        <v>34</v>
      </c>
      <c r="C35" s="22">
        <v>161</v>
      </c>
      <c r="D35" s="26">
        <v>153</v>
      </c>
      <c r="E35" s="24">
        <f t="shared" si="0"/>
        <v>-4.968944099378881</v>
      </c>
      <c r="F35" s="26">
        <v>176</v>
      </c>
      <c r="G35" s="24">
        <f t="shared" si="1"/>
        <v>15.032679738562083</v>
      </c>
      <c r="H35" s="26">
        <v>173</v>
      </c>
      <c r="I35" s="24">
        <f t="shared" si="2"/>
        <v>-1.7045454545454586</v>
      </c>
      <c r="J35" s="26">
        <v>168</v>
      </c>
      <c r="K35" s="24">
        <f t="shared" si="3"/>
        <v>-2.8901734104046284</v>
      </c>
      <c r="L35" s="26">
        <v>212</v>
      </c>
      <c r="M35" s="24">
        <f t="shared" si="4"/>
        <v>26.190476190476186</v>
      </c>
      <c r="N35" s="26">
        <v>226</v>
      </c>
      <c r="O35" s="24">
        <f t="shared" si="5"/>
        <v>6.60377358490567</v>
      </c>
      <c r="P35" s="26">
        <v>222</v>
      </c>
      <c r="Q35" s="24">
        <f t="shared" si="6"/>
        <v>-1.7699115044247815</v>
      </c>
      <c r="R35" s="26">
        <v>255</v>
      </c>
      <c r="S35" s="25">
        <f t="shared" si="7"/>
        <v>14.864864864864868</v>
      </c>
    </row>
    <row r="36" spans="1:19" ht="9" customHeight="1">
      <c r="A36" s="20">
        <v>33</v>
      </c>
      <c r="B36" s="21" t="s">
        <v>35</v>
      </c>
      <c r="C36" s="22">
        <v>75</v>
      </c>
      <c r="D36" s="26">
        <v>68</v>
      </c>
      <c r="E36" s="24">
        <f t="shared" si="0"/>
        <v>-9.333333333333337</v>
      </c>
      <c r="F36" s="26">
        <v>76</v>
      </c>
      <c r="G36" s="24">
        <f t="shared" si="1"/>
        <v>11.764705882352944</v>
      </c>
      <c r="H36" s="26">
        <v>45</v>
      </c>
      <c r="I36" s="24">
        <f t="shared" si="2"/>
        <v>-40.789473684210535</v>
      </c>
      <c r="J36" s="26">
        <v>57</v>
      </c>
      <c r="K36" s="24">
        <f t="shared" si="3"/>
        <v>26.66666666666666</v>
      </c>
      <c r="L36" s="26">
        <v>45</v>
      </c>
      <c r="M36" s="24">
        <f t="shared" si="4"/>
        <v>-21.052631578947366</v>
      </c>
      <c r="N36" s="26">
        <v>42</v>
      </c>
      <c r="O36" s="24">
        <f t="shared" si="5"/>
        <v>-6.666666666666665</v>
      </c>
      <c r="P36" s="26">
        <v>44</v>
      </c>
      <c r="Q36" s="24">
        <f t="shared" si="6"/>
        <v>4.761904761904767</v>
      </c>
      <c r="R36" s="26">
        <v>32</v>
      </c>
      <c r="S36" s="25">
        <f t="shared" si="7"/>
        <v>-27.27272727272727</v>
      </c>
    </row>
    <row r="37" spans="1:19" ht="9" customHeight="1">
      <c r="A37" s="20">
        <v>34</v>
      </c>
      <c r="B37" s="21" t="s">
        <v>36</v>
      </c>
      <c r="C37" s="22">
        <v>29</v>
      </c>
      <c r="D37" s="26">
        <v>46</v>
      </c>
      <c r="E37" s="24">
        <f aca="true" t="shared" si="8" ref="E37:E68">IF(D37&lt;&gt;".",IF(C37&lt;&gt;".",IF(C37&gt;0,(D37/C37-1)*100,"."),"."),".")</f>
        <v>58.62068965517242</v>
      </c>
      <c r="F37" s="26">
        <v>58</v>
      </c>
      <c r="G37" s="24">
        <f aca="true" t="shared" si="9" ref="G37:G68">IF(F37&lt;&gt;".",IF(D37&lt;&gt;".",IF(D37&gt;0,(F37/D37-1)*100,"."),"."),".")</f>
        <v>26.086956521739136</v>
      </c>
      <c r="H37" s="26">
        <v>52</v>
      </c>
      <c r="I37" s="24">
        <f aca="true" t="shared" si="10" ref="I37:I68">IF(H37&lt;&gt;".",IF(F37&lt;&gt;".",IF(F37&gt;0,(H37/F37-1)*100,"."),"."),".")</f>
        <v>-10.344827586206895</v>
      </c>
      <c r="J37" s="26">
        <v>34</v>
      </c>
      <c r="K37" s="24">
        <f aca="true" t="shared" si="11" ref="K37:K68">IF(J37&lt;&gt;".",IF(H37&lt;&gt;".",IF(H37&gt;0,(J37/H37-1)*100,"."),"."),".")</f>
        <v>-34.61538461538461</v>
      </c>
      <c r="L37" s="26">
        <v>34</v>
      </c>
      <c r="M37" s="24">
        <f aca="true" t="shared" si="12" ref="M37:M68">IF(L37&lt;&gt;".",IF(J37&lt;&gt;".",IF(J37&gt;0,(L37/J37-1)*100,"."),"."),".")</f>
        <v>0</v>
      </c>
      <c r="N37" s="26">
        <v>32</v>
      </c>
      <c r="O37" s="24">
        <f aca="true" t="shared" si="13" ref="O37:O68">IF(N37&lt;&gt;".",IF(L37&lt;&gt;".",IF(L37&gt;0,(N37/L37-1)*100,"."),"."),".")</f>
        <v>-5.882352941176472</v>
      </c>
      <c r="P37" s="26">
        <v>30</v>
      </c>
      <c r="Q37" s="24">
        <f aca="true" t="shared" si="14" ref="Q37:Q68">IF(P37&lt;&gt;".",IF(N37&lt;&gt;".",IF(N37&gt;0,(P37/N37-1)*100,"."),"."),".")</f>
        <v>-6.25</v>
      </c>
      <c r="R37" s="26">
        <v>9</v>
      </c>
      <c r="S37" s="25">
        <f aca="true" t="shared" si="15" ref="S37:S68">IF(R37&lt;&gt;".",IF(P37&lt;&gt;".",IF(P37&gt;0,(R37/P37-1)*100,"."),"."),".")</f>
        <v>-70</v>
      </c>
    </row>
    <row r="38" spans="1:19" ht="9" customHeight="1">
      <c r="A38" s="20">
        <v>35</v>
      </c>
      <c r="B38" s="21" t="s">
        <v>37</v>
      </c>
      <c r="C38" s="22">
        <v>97</v>
      </c>
      <c r="D38" s="26">
        <v>85</v>
      </c>
      <c r="E38" s="24">
        <f t="shared" si="8"/>
        <v>-12.371134020618557</v>
      </c>
      <c r="F38" s="26">
        <v>90</v>
      </c>
      <c r="G38" s="24">
        <f t="shared" si="9"/>
        <v>5.882352941176472</v>
      </c>
      <c r="H38" s="26">
        <v>87</v>
      </c>
      <c r="I38" s="24">
        <f t="shared" si="10"/>
        <v>-3.3333333333333326</v>
      </c>
      <c r="J38" s="26">
        <v>98</v>
      </c>
      <c r="K38" s="24">
        <f t="shared" si="11"/>
        <v>12.643678160919535</v>
      </c>
      <c r="L38" s="26">
        <v>62</v>
      </c>
      <c r="M38" s="24">
        <f t="shared" si="12"/>
        <v>-36.73469387755102</v>
      </c>
      <c r="N38" s="26">
        <v>79</v>
      </c>
      <c r="O38" s="24">
        <f t="shared" si="13"/>
        <v>27.419354838709676</v>
      </c>
      <c r="P38" s="26">
        <v>78</v>
      </c>
      <c r="Q38" s="24">
        <f t="shared" si="14"/>
        <v>-1.2658227848101222</v>
      </c>
      <c r="R38" s="26">
        <v>88</v>
      </c>
      <c r="S38" s="25">
        <f t="shared" si="15"/>
        <v>12.82051282051282</v>
      </c>
    </row>
    <row r="39" spans="1:19" ht="9" customHeight="1">
      <c r="A39" s="20">
        <v>36</v>
      </c>
      <c r="B39" s="21" t="s">
        <v>38</v>
      </c>
      <c r="C39" s="22">
        <v>39</v>
      </c>
      <c r="D39" s="26">
        <v>51</v>
      </c>
      <c r="E39" s="24">
        <f t="shared" si="8"/>
        <v>30.76923076923077</v>
      </c>
      <c r="F39" s="26">
        <v>70</v>
      </c>
      <c r="G39" s="24">
        <f t="shared" si="9"/>
        <v>37.254901960784316</v>
      </c>
      <c r="H39" s="26">
        <v>61</v>
      </c>
      <c r="I39" s="24">
        <f t="shared" si="10"/>
        <v>-12.857142857142856</v>
      </c>
      <c r="J39" s="26">
        <v>73</v>
      </c>
      <c r="K39" s="24">
        <f t="shared" si="11"/>
        <v>19.672131147540984</v>
      </c>
      <c r="L39" s="26">
        <v>62</v>
      </c>
      <c r="M39" s="24">
        <f t="shared" si="12"/>
        <v>-15.068493150684937</v>
      </c>
      <c r="N39" s="26">
        <v>51</v>
      </c>
      <c r="O39" s="24">
        <f t="shared" si="13"/>
        <v>-17.741935483870964</v>
      </c>
      <c r="P39" s="26">
        <v>59</v>
      </c>
      <c r="Q39" s="24">
        <f t="shared" si="14"/>
        <v>15.686274509803933</v>
      </c>
      <c r="R39" s="26">
        <v>57</v>
      </c>
      <c r="S39" s="25">
        <f t="shared" si="15"/>
        <v>-3.3898305084745783</v>
      </c>
    </row>
    <row r="40" spans="1:19" ht="9" customHeight="1">
      <c r="A40" s="20">
        <v>37</v>
      </c>
      <c r="B40" s="21" t="s">
        <v>39</v>
      </c>
      <c r="C40" s="22">
        <v>34</v>
      </c>
      <c r="D40" s="26">
        <v>23</v>
      </c>
      <c r="E40" s="24">
        <f t="shared" si="8"/>
        <v>-32.35294117647059</v>
      </c>
      <c r="F40" s="26">
        <v>21</v>
      </c>
      <c r="G40" s="24">
        <f t="shared" si="9"/>
        <v>-8.695652173913048</v>
      </c>
      <c r="H40" s="26">
        <v>8</v>
      </c>
      <c r="I40" s="24">
        <f t="shared" si="10"/>
        <v>-61.904761904761905</v>
      </c>
      <c r="J40" s="26">
        <v>20</v>
      </c>
      <c r="K40" s="24">
        <f t="shared" si="11"/>
        <v>150</v>
      </c>
      <c r="L40" s="26">
        <v>5</v>
      </c>
      <c r="M40" s="24">
        <f t="shared" si="12"/>
        <v>-75</v>
      </c>
      <c r="N40" s="26">
        <v>7</v>
      </c>
      <c r="O40" s="24">
        <f t="shared" si="13"/>
        <v>39.99999999999999</v>
      </c>
      <c r="P40" s="26">
        <v>5</v>
      </c>
      <c r="Q40" s="24">
        <f t="shared" si="14"/>
        <v>-28.57142857142857</v>
      </c>
      <c r="R40" s="26">
        <v>5</v>
      </c>
      <c r="S40" s="25">
        <f t="shared" si="15"/>
        <v>0</v>
      </c>
    </row>
    <row r="41" spans="1:19" ht="9" customHeight="1">
      <c r="A41" s="20">
        <v>38</v>
      </c>
      <c r="B41" s="21" t="s">
        <v>40</v>
      </c>
      <c r="C41" s="22">
        <v>11</v>
      </c>
      <c r="D41" s="26">
        <v>8</v>
      </c>
      <c r="E41" s="24">
        <f t="shared" si="8"/>
        <v>-27.27272727272727</v>
      </c>
      <c r="F41" s="26">
        <v>5</v>
      </c>
      <c r="G41" s="24">
        <f t="shared" si="9"/>
        <v>-37.5</v>
      </c>
      <c r="H41" s="26">
        <v>12</v>
      </c>
      <c r="I41" s="24">
        <f t="shared" si="10"/>
        <v>140</v>
      </c>
      <c r="J41" s="26">
        <v>2</v>
      </c>
      <c r="K41" s="24">
        <f t="shared" si="11"/>
        <v>-83.33333333333334</v>
      </c>
      <c r="L41" s="26">
        <v>3</v>
      </c>
      <c r="M41" s="24">
        <f t="shared" si="12"/>
        <v>50</v>
      </c>
      <c r="N41" s="26" t="s">
        <v>4</v>
      </c>
      <c r="O41" s="24" t="str">
        <f t="shared" si="13"/>
        <v>.</v>
      </c>
      <c r="P41" s="26">
        <v>4</v>
      </c>
      <c r="Q41" s="24" t="str">
        <f t="shared" si="14"/>
        <v>.</v>
      </c>
      <c r="R41" s="26">
        <v>5</v>
      </c>
      <c r="S41" s="25">
        <f t="shared" si="15"/>
        <v>25</v>
      </c>
    </row>
    <row r="42" spans="1:19" ht="9" customHeight="1">
      <c r="A42" s="20">
        <v>39</v>
      </c>
      <c r="B42" s="21" t="s">
        <v>41</v>
      </c>
      <c r="C42" s="22">
        <v>108</v>
      </c>
      <c r="D42" s="26">
        <v>96</v>
      </c>
      <c r="E42" s="24">
        <f t="shared" si="8"/>
        <v>-11.111111111111116</v>
      </c>
      <c r="F42" s="26">
        <v>90</v>
      </c>
      <c r="G42" s="24">
        <f t="shared" si="9"/>
        <v>-6.25</v>
      </c>
      <c r="H42" s="26">
        <v>93</v>
      </c>
      <c r="I42" s="24">
        <f t="shared" si="10"/>
        <v>3.3333333333333437</v>
      </c>
      <c r="J42" s="26">
        <v>47</v>
      </c>
      <c r="K42" s="24">
        <f t="shared" si="11"/>
        <v>-49.46236559139785</v>
      </c>
      <c r="L42" s="26">
        <v>108</v>
      </c>
      <c r="M42" s="24">
        <f t="shared" si="12"/>
        <v>129.78723404255322</v>
      </c>
      <c r="N42" s="26">
        <v>111</v>
      </c>
      <c r="O42" s="24">
        <f t="shared" si="13"/>
        <v>2.777777777777768</v>
      </c>
      <c r="P42" s="26">
        <v>89</v>
      </c>
      <c r="Q42" s="24">
        <f t="shared" si="14"/>
        <v>-19.819819819819816</v>
      </c>
      <c r="R42" s="26">
        <v>119</v>
      </c>
      <c r="S42" s="25">
        <f t="shared" si="15"/>
        <v>33.70786516853932</v>
      </c>
    </row>
    <row r="43" spans="1:19" ht="9" customHeight="1">
      <c r="A43" s="20">
        <v>40</v>
      </c>
      <c r="B43" s="21" t="s">
        <v>42</v>
      </c>
      <c r="C43" s="22" t="s">
        <v>4</v>
      </c>
      <c r="D43" s="26">
        <v>1</v>
      </c>
      <c r="E43" s="24" t="str">
        <f t="shared" si="8"/>
        <v>.</v>
      </c>
      <c r="F43" s="26">
        <v>1</v>
      </c>
      <c r="G43" s="24">
        <f t="shared" si="9"/>
        <v>0</v>
      </c>
      <c r="H43" s="26">
        <v>1</v>
      </c>
      <c r="I43" s="24">
        <f t="shared" si="10"/>
        <v>0</v>
      </c>
      <c r="J43" s="26">
        <v>51</v>
      </c>
      <c r="K43" s="24">
        <f t="shared" si="11"/>
        <v>5000</v>
      </c>
      <c r="L43" s="26">
        <v>0</v>
      </c>
      <c r="M43" s="24">
        <f t="shared" si="12"/>
        <v>-100</v>
      </c>
      <c r="N43" s="26">
        <v>2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>
        <v>1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 t="s">
        <v>4</v>
      </c>
      <c r="D44" s="26">
        <v>1</v>
      </c>
      <c r="E44" s="24" t="str">
        <f t="shared" si="8"/>
        <v>.</v>
      </c>
      <c r="F44" s="26">
        <v>2</v>
      </c>
      <c r="G44" s="24">
        <f t="shared" si="9"/>
        <v>100</v>
      </c>
      <c r="H44" s="26">
        <v>3</v>
      </c>
      <c r="I44" s="24">
        <f t="shared" si="10"/>
        <v>50</v>
      </c>
      <c r="J44" s="26" t="s">
        <v>4</v>
      </c>
      <c r="K44" s="24" t="str">
        <f t="shared" si="11"/>
        <v>.</v>
      </c>
      <c r="L44" s="26" t="s">
        <v>4</v>
      </c>
      <c r="M44" s="24" t="str">
        <f t="shared" si="12"/>
        <v>.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2</v>
      </c>
      <c r="D45" s="26">
        <v>2</v>
      </c>
      <c r="E45" s="24">
        <f t="shared" si="8"/>
        <v>0</v>
      </c>
      <c r="F45" s="26">
        <v>7</v>
      </c>
      <c r="G45" s="24">
        <f t="shared" si="9"/>
        <v>250</v>
      </c>
      <c r="H45" s="26">
        <v>4</v>
      </c>
      <c r="I45" s="24">
        <f t="shared" si="10"/>
        <v>-42.85714285714286</v>
      </c>
      <c r="J45" s="26">
        <v>3</v>
      </c>
      <c r="K45" s="24">
        <f t="shared" si="11"/>
        <v>-25</v>
      </c>
      <c r="L45" s="26">
        <v>7</v>
      </c>
      <c r="M45" s="24">
        <f t="shared" si="12"/>
        <v>133.33333333333334</v>
      </c>
      <c r="N45" s="26">
        <v>4</v>
      </c>
      <c r="O45" s="24">
        <f t="shared" si="13"/>
        <v>-42.85714285714286</v>
      </c>
      <c r="P45" s="26">
        <v>2</v>
      </c>
      <c r="Q45" s="24">
        <f t="shared" si="14"/>
        <v>-50</v>
      </c>
      <c r="R45" s="26">
        <v>5</v>
      </c>
      <c r="S45" s="25">
        <f t="shared" si="15"/>
        <v>150</v>
      </c>
    </row>
    <row r="46" spans="1:19" ht="9" customHeight="1">
      <c r="A46" s="20">
        <v>43</v>
      </c>
      <c r="B46" s="21" t="s">
        <v>45</v>
      </c>
      <c r="C46" s="22">
        <v>1</v>
      </c>
      <c r="D46" s="26">
        <v>2</v>
      </c>
      <c r="E46" s="24">
        <f t="shared" si="8"/>
        <v>100</v>
      </c>
      <c r="F46" s="26">
        <v>1</v>
      </c>
      <c r="G46" s="24">
        <f t="shared" si="9"/>
        <v>-50</v>
      </c>
      <c r="H46" s="26">
        <v>2</v>
      </c>
      <c r="I46" s="24">
        <f t="shared" si="10"/>
        <v>100</v>
      </c>
      <c r="J46" s="26">
        <v>5</v>
      </c>
      <c r="K46" s="24">
        <f t="shared" si="11"/>
        <v>150</v>
      </c>
      <c r="L46" s="26" t="s">
        <v>4</v>
      </c>
      <c r="M46" s="24" t="str">
        <f t="shared" si="12"/>
        <v>.</v>
      </c>
      <c r="N46" s="26" t="s">
        <v>4</v>
      </c>
      <c r="O46" s="24" t="str">
        <f t="shared" si="13"/>
        <v>.</v>
      </c>
      <c r="P46" s="26" t="s">
        <v>4</v>
      </c>
      <c r="Q46" s="24" t="str">
        <f t="shared" si="14"/>
        <v>.</v>
      </c>
      <c r="R46" s="26" t="s">
        <v>4</v>
      </c>
      <c r="S46" s="25" t="str">
        <f t="shared" si="15"/>
        <v>.</v>
      </c>
    </row>
    <row r="47" spans="1:19" ht="9" customHeight="1">
      <c r="A47" s="20">
        <v>44</v>
      </c>
      <c r="B47" s="21" t="s">
        <v>46</v>
      </c>
      <c r="C47" s="22">
        <v>75</v>
      </c>
      <c r="D47" s="26">
        <v>70</v>
      </c>
      <c r="E47" s="24">
        <f t="shared" si="8"/>
        <v>-6.666666666666665</v>
      </c>
      <c r="F47" s="26">
        <v>65</v>
      </c>
      <c r="G47" s="24">
        <f t="shared" si="9"/>
        <v>-7.14285714285714</v>
      </c>
      <c r="H47" s="26">
        <v>52</v>
      </c>
      <c r="I47" s="24">
        <f t="shared" si="10"/>
        <v>-19.999999999999996</v>
      </c>
      <c r="J47" s="26">
        <v>68</v>
      </c>
      <c r="K47" s="24">
        <f t="shared" si="11"/>
        <v>30.76923076923077</v>
      </c>
      <c r="L47" s="26">
        <v>59</v>
      </c>
      <c r="M47" s="24">
        <f t="shared" si="12"/>
        <v>-13.235294117647056</v>
      </c>
      <c r="N47" s="26">
        <v>65</v>
      </c>
      <c r="O47" s="24">
        <f t="shared" si="13"/>
        <v>10.169491525423723</v>
      </c>
      <c r="P47" s="26">
        <v>59</v>
      </c>
      <c r="Q47" s="24">
        <f t="shared" si="14"/>
        <v>-9.230769230769232</v>
      </c>
      <c r="R47" s="26">
        <v>50</v>
      </c>
      <c r="S47" s="25">
        <f t="shared" si="15"/>
        <v>-15.254237288135597</v>
      </c>
    </row>
    <row r="48" spans="1:19" ht="9" customHeight="1">
      <c r="A48" s="20">
        <v>45</v>
      </c>
      <c r="B48" s="21" t="s">
        <v>47</v>
      </c>
      <c r="C48" s="22">
        <v>12</v>
      </c>
      <c r="D48" s="26">
        <v>7</v>
      </c>
      <c r="E48" s="24">
        <f t="shared" si="8"/>
        <v>-41.666666666666664</v>
      </c>
      <c r="F48" s="26">
        <v>6</v>
      </c>
      <c r="G48" s="24">
        <f t="shared" si="9"/>
        <v>-14.28571428571429</v>
      </c>
      <c r="H48" s="26">
        <v>8</v>
      </c>
      <c r="I48" s="24">
        <f t="shared" si="10"/>
        <v>33.33333333333333</v>
      </c>
      <c r="J48" s="26">
        <v>9</v>
      </c>
      <c r="K48" s="24">
        <f t="shared" si="11"/>
        <v>12.5</v>
      </c>
      <c r="L48" s="26">
        <v>8</v>
      </c>
      <c r="M48" s="24">
        <f t="shared" si="12"/>
        <v>-11.111111111111116</v>
      </c>
      <c r="N48" s="26">
        <v>8</v>
      </c>
      <c r="O48" s="24">
        <f t="shared" si="13"/>
        <v>0</v>
      </c>
      <c r="P48" s="26">
        <v>11</v>
      </c>
      <c r="Q48" s="24">
        <f t="shared" si="14"/>
        <v>37.5</v>
      </c>
      <c r="R48" s="26">
        <v>10</v>
      </c>
      <c r="S48" s="25">
        <f t="shared" si="15"/>
        <v>-9.090909090909093</v>
      </c>
    </row>
    <row r="49" spans="1:19" ht="9" customHeight="1">
      <c r="A49" s="20">
        <v>46</v>
      </c>
      <c r="B49" s="21" t="s">
        <v>48</v>
      </c>
      <c r="C49" s="22">
        <v>6</v>
      </c>
      <c r="D49" s="26">
        <v>2</v>
      </c>
      <c r="E49" s="24">
        <f t="shared" si="8"/>
        <v>-66.66666666666667</v>
      </c>
      <c r="F49" s="26" t="s">
        <v>4</v>
      </c>
      <c r="G49" s="24" t="str">
        <f t="shared" si="9"/>
        <v>.</v>
      </c>
      <c r="H49" s="26" t="s">
        <v>4</v>
      </c>
      <c r="I49" s="24" t="str">
        <f t="shared" si="10"/>
        <v>.</v>
      </c>
      <c r="J49" s="26">
        <v>1</v>
      </c>
      <c r="K49" s="24" t="str">
        <f t="shared" si="11"/>
        <v>.</v>
      </c>
      <c r="L49" s="26">
        <v>2</v>
      </c>
      <c r="M49" s="24">
        <f t="shared" si="12"/>
        <v>100</v>
      </c>
      <c r="N49" s="26">
        <v>1</v>
      </c>
      <c r="O49" s="24">
        <f t="shared" si="13"/>
        <v>-50</v>
      </c>
      <c r="P49" s="26">
        <v>1</v>
      </c>
      <c r="Q49" s="24">
        <f t="shared" si="14"/>
        <v>0</v>
      </c>
      <c r="R49" s="26">
        <v>1</v>
      </c>
      <c r="S49" s="25">
        <f t="shared" si="15"/>
        <v>0</v>
      </c>
    </row>
    <row r="50" spans="1:19" ht="9" customHeight="1">
      <c r="A50" s="20">
        <v>47</v>
      </c>
      <c r="B50" s="21" t="s">
        <v>49</v>
      </c>
      <c r="C50" s="22">
        <v>7</v>
      </c>
      <c r="D50" s="26">
        <v>8</v>
      </c>
      <c r="E50" s="24">
        <f t="shared" si="8"/>
        <v>14.28571428571428</v>
      </c>
      <c r="F50" s="26">
        <v>11</v>
      </c>
      <c r="G50" s="24">
        <f t="shared" si="9"/>
        <v>37.5</v>
      </c>
      <c r="H50" s="26">
        <v>8</v>
      </c>
      <c r="I50" s="24">
        <f t="shared" si="10"/>
        <v>-27.27272727272727</v>
      </c>
      <c r="J50" s="26">
        <v>13</v>
      </c>
      <c r="K50" s="24">
        <f t="shared" si="11"/>
        <v>62.5</v>
      </c>
      <c r="L50" s="26">
        <v>12</v>
      </c>
      <c r="M50" s="24">
        <f t="shared" si="12"/>
        <v>-7.692307692307687</v>
      </c>
      <c r="N50" s="26">
        <v>16</v>
      </c>
      <c r="O50" s="24">
        <f t="shared" si="13"/>
        <v>33.33333333333333</v>
      </c>
      <c r="P50" s="26">
        <v>29</v>
      </c>
      <c r="Q50" s="24">
        <f t="shared" si="14"/>
        <v>81.25</v>
      </c>
      <c r="R50" s="26">
        <v>26</v>
      </c>
      <c r="S50" s="25">
        <f t="shared" si="15"/>
        <v>-10.344827586206895</v>
      </c>
    </row>
    <row r="51" spans="1:19" ht="9" customHeight="1">
      <c r="A51" s="20">
        <v>48</v>
      </c>
      <c r="B51" s="21" t="s">
        <v>50</v>
      </c>
      <c r="C51" s="22">
        <v>110</v>
      </c>
      <c r="D51" s="26">
        <v>100</v>
      </c>
      <c r="E51" s="24">
        <f t="shared" si="8"/>
        <v>-9.090909090909093</v>
      </c>
      <c r="F51" s="26">
        <v>69</v>
      </c>
      <c r="G51" s="24">
        <f t="shared" si="9"/>
        <v>-31.000000000000007</v>
      </c>
      <c r="H51" s="26">
        <v>50</v>
      </c>
      <c r="I51" s="24">
        <f t="shared" si="10"/>
        <v>-27.536231884057973</v>
      </c>
      <c r="J51" s="26">
        <v>62</v>
      </c>
      <c r="K51" s="24">
        <f t="shared" si="11"/>
        <v>24</v>
      </c>
      <c r="L51" s="26">
        <v>46</v>
      </c>
      <c r="M51" s="24">
        <f t="shared" si="12"/>
        <v>-25.806451612903224</v>
      </c>
      <c r="N51" s="26">
        <v>45</v>
      </c>
      <c r="O51" s="24">
        <f t="shared" si="13"/>
        <v>-2.1739130434782594</v>
      </c>
      <c r="P51" s="26">
        <v>43</v>
      </c>
      <c r="Q51" s="24">
        <f t="shared" si="14"/>
        <v>-4.444444444444439</v>
      </c>
      <c r="R51" s="26">
        <v>54</v>
      </c>
      <c r="S51" s="25">
        <f t="shared" si="15"/>
        <v>25.581395348837212</v>
      </c>
    </row>
    <row r="52" spans="1:19" ht="9" customHeight="1">
      <c r="A52" s="20">
        <v>49</v>
      </c>
      <c r="B52" s="21" t="s">
        <v>51</v>
      </c>
      <c r="C52" s="22">
        <v>93</v>
      </c>
      <c r="D52" s="26">
        <v>106</v>
      </c>
      <c r="E52" s="24">
        <f t="shared" si="8"/>
        <v>13.978494623655923</v>
      </c>
      <c r="F52" s="26">
        <v>111</v>
      </c>
      <c r="G52" s="24">
        <f t="shared" si="9"/>
        <v>4.716981132075482</v>
      </c>
      <c r="H52" s="26">
        <v>100</v>
      </c>
      <c r="I52" s="24">
        <f t="shared" si="10"/>
        <v>-9.909909909909908</v>
      </c>
      <c r="J52" s="26">
        <v>133</v>
      </c>
      <c r="K52" s="24">
        <f t="shared" si="11"/>
        <v>33.00000000000001</v>
      </c>
      <c r="L52" s="26">
        <v>128</v>
      </c>
      <c r="M52" s="24">
        <f t="shared" si="12"/>
        <v>-3.759398496240607</v>
      </c>
      <c r="N52" s="26">
        <v>143</v>
      </c>
      <c r="O52" s="24">
        <f t="shared" si="13"/>
        <v>11.71875</v>
      </c>
      <c r="P52" s="26">
        <v>145</v>
      </c>
      <c r="Q52" s="24">
        <f t="shared" si="14"/>
        <v>1.3986013986013957</v>
      </c>
      <c r="R52" s="26">
        <v>162</v>
      </c>
      <c r="S52" s="25">
        <f t="shared" si="15"/>
        <v>11.724137931034484</v>
      </c>
    </row>
    <row r="53" spans="1:19" ht="9" customHeight="1">
      <c r="A53" s="20">
        <v>50</v>
      </c>
      <c r="B53" s="32" t="s">
        <v>52</v>
      </c>
      <c r="C53" s="22">
        <v>21</v>
      </c>
      <c r="D53" s="26">
        <v>33</v>
      </c>
      <c r="E53" s="24">
        <f t="shared" si="8"/>
        <v>57.14285714285714</v>
      </c>
      <c r="F53" s="26">
        <v>44</v>
      </c>
      <c r="G53" s="24">
        <f t="shared" si="9"/>
        <v>33.33333333333333</v>
      </c>
      <c r="H53" s="26">
        <v>93</v>
      </c>
      <c r="I53" s="24">
        <f t="shared" si="10"/>
        <v>111.36363636363637</v>
      </c>
      <c r="J53" s="26">
        <v>76</v>
      </c>
      <c r="K53" s="24">
        <f t="shared" si="11"/>
        <v>-18.279569892473113</v>
      </c>
      <c r="L53" s="26">
        <v>132</v>
      </c>
      <c r="M53" s="24">
        <f t="shared" si="12"/>
        <v>73.6842105263158</v>
      </c>
      <c r="N53" s="26">
        <v>40</v>
      </c>
      <c r="O53" s="24">
        <f t="shared" si="13"/>
        <v>-69.6969696969697</v>
      </c>
      <c r="P53" s="26">
        <v>28</v>
      </c>
      <c r="Q53" s="24">
        <f t="shared" si="14"/>
        <v>-30.000000000000004</v>
      </c>
      <c r="R53" s="26">
        <v>51</v>
      </c>
      <c r="S53" s="25">
        <f t="shared" si="15"/>
        <v>82.14285714285714</v>
      </c>
    </row>
    <row r="54" spans="1:19" s="34" customFormat="1" ht="9" customHeight="1">
      <c r="A54" s="20">
        <v>51</v>
      </c>
      <c r="B54" s="33" t="s">
        <v>53</v>
      </c>
      <c r="C54" s="22">
        <v>34</v>
      </c>
      <c r="D54" s="26">
        <v>36</v>
      </c>
      <c r="E54" s="24">
        <f t="shared" si="8"/>
        <v>5.882352941176472</v>
      </c>
      <c r="F54" s="26">
        <v>57</v>
      </c>
      <c r="G54" s="24">
        <f t="shared" si="9"/>
        <v>58.33333333333333</v>
      </c>
      <c r="H54" s="26">
        <v>47</v>
      </c>
      <c r="I54" s="24">
        <f t="shared" si="10"/>
        <v>-17.543859649122805</v>
      </c>
      <c r="J54" s="26">
        <v>39</v>
      </c>
      <c r="K54" s="24">
        <f t="shared" si="11"/>
        <v>-17.021276595744684</v>
      </c>
      <c r="L54" s="26">
        <v>50</v>
      </c>
      <c r="M54" s="24">
        <f t="shared" si="12"/>
        <v>28.205128205128215</v>
      </c>
      <c r="N54" s="26">
        <v>46</v>
      </c>
      <c r="O54" s="24">
        <f t="shared" si="13"/>
        <v>-7.9999999999999964</v>
      </c>
      <c r="P54" s="26">
        <v>46</v>
      </c>
      <c r="Q54" s="24">
        <f t="shared" si="14"/>
        <v>0</v>
      </c>
      <c r="R54" s="26">
        <v>60</v>
      </c>
      <c r="S54" s="25">
        <f t="shared" si="15"/>
        <v>30.434782608695656</v>
      </c>
    </row>
    <row r="55" spans="1:19" s="34" customFormat="1" ht="9" customHeight="1">
      <c r="A55" s="20">
        <v>52</v>
      </c>
      <c r="B55" s="33" t="s">
        <v>54</v>
      </c>
      <c r="C55" s="22">
        <v>23</v>
      </c>
      <c r="D55" s="26">
        <v>34</v>
      </c>
      <c r="E55" s="24">
        <f t="shared" si="8"/>
        <v>47.82608695652173</v>
      </c>
      <c r="F55" s="26">
        <v>26</v>
      </c>
      <c r="G55" s="24">
        <f t="shared" si="9"/>
        <v>-23.529411764705888</v>
      </c>
      <c r="H55" s="26">
        <v>25</v>
      </c>
      <c r="I55" s="24">
        <f t="shared" si="10"/>
        <v>-3.8461538461538436</v>
      </c>
      <c r="J55" s="26">
        <v>28</v>
      </c>
      <c r="K55" s="24">
        <f t="shared" si="11"/>
        <v>12.00000000000001</v>
      </c>
      <c r="L55" s="26">
        <v>21</v>
      </c>
      <c r="M55" s="24">
        <f t="shared" si="12"/>
        <v>-25</v>
      </c>
      <c r="N55" s="26">
        <v>28</v>
      </c>
      <c r="O55" s="24">
        <f t="shared" si="13"/>
        <v>33.33333333333333</v>
      </c>
      <c r="P55" s="26">
        <v>26</v>
      </c>
      <c r="Q55" s="24">
        <f t="shared" si="14"/>
        <v>-7.14285714285714</v>
      </c>
      <c r="R55" s="26">
        <v>26</v>
      </c>
      <c r="S55" s="25">
        <f t="shared" si="15"/>
        <v>0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3005</v>
      </c>
      <c r="D57" s="39">
        <f>SUM(D5:D55)</f>
        <v>2805</v>
      </c>
      <c r="E57" s="40">
        <f>IF(D57&lt;&gt;".",IF(C57&lt;&gt;".",IF(C57&gt;0,(D57/C57-1)*100,"."),"."),".")</f>
        <v>-6.655574043261236</v>
      </c>
      <c r="F57" s="39">
        <f>SUM(F5:F55)</f>
        <v>2781</v>
      </c>
      <c r="G57" s="40">
        <f>IF(F57&lt;&gt;".",IF(D57&lt;&gt;".",IF(D57&gt;0,(F57/D57-1)*100,"."),"."),".")</f>
        <v>-0.8556149732620311</v>
      </c>
      <c r="H57" s="39">
        <f>SUM(H5:H55)</f>
        <v>2618</v>
      </c>
      <c r="I57" s="40">
        <f>IF(H57&lt;&gt;".",IF(F57&lt;&gt;".",IF(F57&gt;0,(H57/F57-1)*100,"."),"."),".")</f>
        <v>-5.861201006832073</v>
      </c>
      <c r="J57" s="39">
        <f>SUM(J5:J55)</f>
        <v>2723</v>
      </c>
      <c r="K57" s="40">
        <f>IF(J57&lt;&gt;".",IF(H57&lt;&gt;".",IF(H57&gt;0,(J57/H57-1)*100,"."),"."),".")</f>
        <v>4.010695187165769</v>
      </c>
      <c r="L57" s="39">
        <f>SUM(L5:L55)</f>
        <v>2794</v>
      </c>
      <c r="M57" s="40">
        <f>IF(L57&lt;&gt;".",IF(J57&lt;&gt;".",IF(J57&gt;0,(L57/J57-1)*100,"."),"."),".")</f>
        <v>2.60741828865223</v>
      </c>
      <c r="N57" s="39">
        <f>SUM(N5:N55)</f>
        <v>2602</v>
      </c>
      <c r="O57" s="40">
        <f>IF(N57&lt;&gt;".",IF(L57&lt;&gt;".",IF(L57&gt;0,(N57/L57-1)*100,"."),"."),".")</f>
        <v>-6.871868289191118</v>
      </c>
      <c r="P57" s="39">
        <f>SUM(P5:P55)</f>
        <v>2630</v>
      </c>
      <c r="Q57" s="40">
        <f>IF(P57&lt;&gt;".",IF(N57&lt;&gt;".",IF(N57&gt;0,(P57/N57-1)*100,"."),"."),".")</f>
        <v>1.0760953112989968</v>
      </c>
      <c r="R57" s="39">
        <f>SUM(R5:R55)</f>
        <v>2951</v>
      </c>
      <c r="S57" s="41">
        <f>IF(R57&lt;&gt;".",IF(P57&lt;&gt;".",IF(P57&gt;0,(R57/P57-1)*100,"."),"."),".")</f>
        <v>12.205323193916339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12.12.2007  12:00&amp;RCelle</oddHeader>
    <oddFooter>&amp;R&amp;10Tabelle 35.2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1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1999</v>
      </c>
      <c r="D2" s="6">
        <v>2000</v>
      </c>
      <c r="E2" s="7" t="s">
        <v>1</v>
      </c>
      <c r="F2" s="6">
        <v>2001</v>
      </c>
      <c r="G2" s="7" t="s">
        <v>1</v>
      </c>
      <c r="H2" s="6">
        <v>2002</v>
      </c>
      <c r="I2" s="7" t="s">
        <v>1</v>
      </c>
      <c r="J2" s="6">
        <v>2003</v>
      </c>
      <c r="K2" s="7" t="s">
        <v>1</v>
      </c>
      <c r="L2" s="6">
        <v>2004</v>
      </c>
      <c r="M2" s="7" t="s">
        <v>1</v>
      </c>
      <c r="N2" s="6">
        <v>2005</v>
      </c>
      <c r="O2" s="7" t="s">
        <v>1</v>
      </c>
      <c r="P2" s="6">
        <v>2006</v>
      </c>
      <c r="Q2" s="7" t="s">
        <v>1</v>
      </c>
      <c r="R2" s="6">
        <v>2007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51</v>
      </c>
      <c r="D5" s="23">
        <v>38</v>
      </c>
      <c r="E5" s="24">
        <f aca="true" t="shared" si="0" ref="E5:E36">IF(D5&lt;&gt;".",IF(C5&lt;&gt;".",IF(C5&gt;0,(D5/C5-1)*100,"."),"."),".")</f>
        <v>-25.49019607843137</v>
      </c>
      <c r="F5" s="23">
        <v>48</v>
      </c>
      <c r="G5" s="24">
        <f aca="true" t="shared" si="1" ref="G5:G36">IF(F5&lt;&gt;".",IF(D5&lt;&gt;".",IF(D5&gt;0,(F5/D5-1)*100,"."),"."),".")</f>
        <v>26.315789473684205</v>
      </c>
      <c r="H5" s="23">
        <v>41</v>
      </c>
      <c r="I5" s="24">
        <f aca="true" t="shared" si="2" ref="I5:I36">IF(H5&lt;&gt;".",IF(F5&lt;&gt;".",IF(F5&gt;0,(H5/F5-1)*100,"."),"."),".")</f>
        <v>-14.583333333333337</v>
      </c>
      <c r="J5" s="23">
        <v>34</v>
      </c>
      <c r="K5" s="24">
        <f aca="true" t="shared" si="3" ref="K5:K36">IF(J5&lt;&gt;".",IF(H5&lt;&gt;".",IF(H5&gt;0,(J5/H5-1)*100,"."),"."),".")</f>
        <v>-17.07317073170732</v>
      </c>
      <c r="L5" s="23">
        <v>49</v>
      </c>
      <c r="M5" s="24">
        <f aca="true" t="shared" si="4" ref="M5:M36">IF(L5&lt;&gt;".",IF(J5&lt;&gt;".",IF(J5&gt;0,(L5/J5-1)*100,"."),"."),".")</f>
        <v>44.11764705882353</v>
      </c>
      <c r="N5" s="23">
        <v>44</v>
      </c>
      <c r="O5" s="24">
        <f aca="true" t="shared" si="5" ref="O5:O36">IF(N5&lt;&gt;".",IF(L5&lt;&gt;".",IF(L5&gt;0,(N5/L5-1)*100,"."),"."),".")</f>
        <v>-10.204081632653061</v>
      </c>
      <c r="P5" s="23">
        <v>74</v>
      </c>
      <c r="Q5" s="24">
        <f aca="true" t="shared" si="6" ref="Q5:Q36">IF(P5&lt;&gt;".",IF(N5&lt;&gt;".",IF(N5&gt;0,(P5/N5-1)*100,"."),"."),".")</f>
        <v>68.18181818181819</v>
      </c>
      <c r="R5" s="23">
        <v>49</v>
      </c>
      <c r="S5" s="25">
        <f aca="true" t="shared" si="7" ref="S5:S36">IF(R5&lt;&gt;".",IF(P5&lt;&gt;".",IF(P5&gt;0,(R5/P5-1)*100,"."),"."),".")</f>
        <v>-33.78378378378378</v>
      </c>
    </row>
    <row r="6" spans="1:19" ht="9" customHeight="1">
      <c r="A6" s="20">
        <v>2</v>
      </c>
      <c r="B6" s="21" t="s">
        <v>5</v>
      </c>
      <c r="C6" s="22">
        <v>29</v>
      </c>
      <c r="D6" s="26">
        <v>18</v>
      </c>
      <c r="E6" s="24">
        <f t="shared" si="0"/>
        <v>-37.93103448275862</v>
      </c>
      <c r="F6" s="26">
        <v>26</v>
      </c>
      <c r="G6" s="24">
        <f t="shared" si="1"/>
        <v>44.44444444444444</v>
      </c>
      <c r="H6" s="26">
        <v>17</v>
      </c>
      <c r="I6" s="24">
        <f t="shared" si="2"/>
        <v>-34.61538461538461</v>
      </c>
      <c r="J6" s="26">
        <v>23</v>
      </c>
      <c r="K6" s="24">
        <f t="shared" si="3"/>
        <v>35.29411764705883</v>
      </c>
      <c r="L6" s="26">
        <v>32</v>
      </c>
      <c r="M6" s="24">
        <f t="shared" si="4"/>
        <v>39.13043478260869</v>
      </c>
      <c r="N6" s="26">
        <v>23</v>
      </c>
      <c r="O6" s="24">
        <f t="shared" si="5"/>
        <v>-28.125</v>
      </c>
      <c r="P6" s="26">
        <v>36</v>
      </c>
      <c r="Q6" s="24">
        <f t="shared" si="6"/>
        <v>56.52173913043479</v>
      </c>
      <c r="R6" s="26">
        <v>61</v>
      </c>
      <c r="S6" s="25">
        <f t="shared" si="7"/>
        <v>69.44444444444444</v>
      </c>
    </row>
    <row r="7" spans="1:19" ht="9" customHeight="1">
      <c r="A7" s="27">
        <v>3</v>
      </c>
      <c r="B7" s="28" t="s">
        <v>6</v>
      </c>
      <c r="C7" s="22">
        <v>31</v>
      </c>
      <c r="D7" s="26">
        <v>37</v>
      </c>
      <c r="E7" s="24">
        <f t="shared" si="0"/>
        <v>19.354838709677423</v>
      </c>
      <c r="F7" s="26">
        <v>32</v>
      </c>
      <c r="G7" s="24">
        <f t="shared" si="1"/>
        <v>-13.513513513513509</v>
      </c>
      <c r="H7" s="26">
        <v>32</v>
      </c>
      <c r="I7" s="24">
        <f t="shared" si="2"/>
        <v>0</v>
      </c>
      <c r="J7" s="26">
        <v>30</v>
      </c>
      <c r="K7" s="24">
        <f t="shared" si="3"/>
        <v>-6.25</v>
      </c>
      <c r="L7" s="26">
        <v>49</v>
      </c>
      <c r="M7" s="24">
        <f t="shared" si="4"/>
        <v>63.33333333333333</v>
      </c>
      <c r="N7" s="26">
        <v>38</v>
      </c>
      <c r="O7" s="24">
        <f t="shared" si="5"/>
        <v>-22.44897959183674</v>
      </c>
      <c r="P7" s="26">
        <v>54</v>
      </c>
      <c r="Q7" s="24">
        <f t="shared" si="6"/>
        <v>42.10526315789473</v>
      </c>
      <c r="R7" s="26">
        <v>53</v>
      </c>
      <c r="S7" s="25">
        <f t="shared" si="7"/>
        <v>-1.851851851851849</v>
      </c>
    </row>
    <row r="8" spans="1:19" ht="9" customHeight="1">
      <c r="A8" s="20">
        <v>4</v>
      </c>
      <c r="B8" s="21" t="s">
        <v>7</v>
      </c>
      <c r="C8" s="22">
        <v>25</v>
      </c>
      <c r="D8" s="26">
        <v>26</v>
      </c>
      <c r="E8" s="24">
        <f t="shared" si="0"/>
        <v>4.0000000000000036</v>
      </c>
      <c r="F8" s="26">
        <v>25</v>
      </c>
      <c r="G8" s="24">
        <f t="shared" si="1"/>
        <v>-3.8461538461538436</v>
      </c>
      <c r="H8" s="26">
        <v>28</v>
      </c>
      <c r="I8" s="24">
        <f t="shared" si="2"/>
        <v>12.00000000000001</v>
      </c>
      <c r="J8" s="26">
        <v>16</v>
      </c>
      <c r="K8" s="24">
        <f t="shared" si="3"/>
        <v>-42.85714285714286</v>
      </c>
      <c r="L8" s="26">
        <v>22</v>
      </c>
      <c r="M8" s="24">
        <f t="shared" si="4"/>
        <v>37.5</v>
      </c>
      <c r="N8" s="26">
        <v>21</v>
      </c>
      <c r="O8" s="24">
        <f t="shared" si="5"/>
        <v>-4.545454545454541</v>
      </c>
      <c r="P8" s="26">
        <v>38</v>
      </c>
      <c r="Q8" s="24">
        <f t="shared" si="6"/>
        <v>80.95238095238095</v>
      </c>
      <c r="R8" s="26">
        <v>25</v>
      </c>
      <c r="S8" s="25">
        <f t="shared" si="7"/>
        <v>-34.210526315789465</v>
      </c>
    </row>
    <row r="9" spans="1:19" ht="9" customHeight="1">
      <c r="A9" s="20">
        <v>5</v>
      </c>
      <c r="B9" s="21" t="s">
        <v>8</v>
      </c>
      <c r="C9" s="22">
        <v>28</v>
      </c>
      <c r="D9" s="26">
        <v>45</v>
      </c>
      <c r="E9" s="24">
        <f t="shared" si="0"/>
        <v>60.71428571428572</v>
      </c>
      <c r="F9" s="26">
        <v>45</v>
      </c>
      <c r="G9" s="24">
        <f t="shared" si="1"/>
        <v>0</v>
      </c>
      <c r="H9" s="26">
        <v>40</v>
      </c>
      <c r="I9" s="24">
        <f t="shared" si="2"/>
        <v>-11.111111111111116</v>
      </c>
      <c r="J9" s="26">
        <v>42</v>
      </c>
      <c r="K9" s="24">
        <f t="shared" si="3"/>
        <v>5.000000000000004</v>
      </c>
      <c r="L9" s="26">
        <v>28</v>
      </c>
      <c r="M9" s="24">
        <f t="shared" si="4"/>
        <v>-33.333333333333336</v>
      </c>
      <c r="N9" s="26">
        <v>32</v>
      </c>
      <c r="O9" s="24">
        <f t="shared" si="5"/>
        <v>14.28571428571428</v>
      </c>
      <c r="P9" s="26">
        <v>41</v>
      </c>
      <c r="Q9" s="24">
        <f t="shared" si="6"/>
        <v>28.125</v>
      </c>
      <c r="R9" s="26">
        <v>28</v>
      </c>
      <c r="S9" s="25">
        <f t="shared" si="7"/>
        <v>-31.707317073170728</v>
      </c>
    </row>
    <row r="10" spans="1:19" ht="9" customHeight="1">
      <c r="A10" s="20">
        <v>6</v>
      </c>
      <c r="B10" s="21" t="s">
        <v>9</v>
      </c>
      <c r="C10" s="22">
        <v>41</v>
      </c>
      <c r="D10" s="26">
        <v>29</v>
      </c>
      <c r="E10" s="24">
        <f t="shared" si="0"/>
        <v>-29.268292682926834</v>
      </c>
      <c r="F10" s="26">
        <v>32</v>
      </c>
      <c r="G10" s="24">
        <f t="shared" si="1"/>
        <v>10.344827586206895</v>
      </c>
      <c r="H10" s="26">
        <v>30</v>
      </c>
      <c r="I10" s="24">
        <f t="shared" si="2"/>
        <v>-6.25</v>
      </c>
      <c r="J10" s="26">
        <v>22</v>
      </c>
      <c r="K10" s="24">
        <f t="shared" si="3"/>
        <v>-26.66666666666667</v>
      </c>
      <c r="L10" s="26">
        <v>32</v>
      </c>
      <c r="M10" s="24">
        <f t="shared" si="4"/>
        <v>45.45454545454546</v>
      </c>
      <c r="N10" s="26">
        <v>22</v>
      </c>
      <c r="O10" s="24">
        <f t="shared" si="5"/>
        <v>-31.25</v>
      </c>
      <c r="P10" s="26">
        <v>31</v>
      </c>
      <c r="Q10" s="24">
        <f t="shared" si="6"/>
        <v>40.90909090909092</v>
      </c>
      <c r="R10" s="26">
        <v>29</v>
      </c>
      <c r="S10" s="25">
        <f t="shared" si="7"/>
        <v>-6.451612903225811</v>
      </c>
    </row>
    <row r="11" spans="1:19" ht="9" customHeight="1">
      <c r="A11" s="20">
        <v>7</v>
      </c>
      <c r="B11" s="21" t="s">
        <v>10</v>
      </c>
      <c r="C11" s="22">
        <v>40</v>
      </c>
      <c r="D11" s="26">
        <v>55</v>
      </c>
      <c r="E11" s="24">
        <f t="shared" si="0"/>
        <v>37.5</v>
      </c>
      <c r="F11" s="26">
        <v>47</v>
      </c>
      <c r="G11" s="24">
        <f t="shared" si="1"/>
        <v>-14.54545454545455</v>
      </c>
      <c r="H11" s="26">
        <v>43</v>
      </c>
      <c r="I11" s="24">
        <f t="shared" si="2"/>
        <v>-8.510638297872342</v>
      </c>
      <c r="J11" s="26">
        <v>42</v>
      </c>
      <c r="K11" s="24">
        <f t="shared" si="3"/>
        <v>-2.3255813953488413</v>
      </c>
      <c r="L11" s="26">
        <v>47</v>
      </c>
      <c r="M11" s="24">
        <f t="shared" si="4"/>
        <v>11.904761904761907</v>
      </c>
      <c r="N11" s="26">
        <v>44</v>
      </c>
      <c r="O11" s="24">
        <f t="shared" si="5"/>
        <v>-6.382978723404253</v>
      </c>
      <c r="P11" s="26">
        <v>46</v>
      </c>
      <c r="Q11" s="24">
        <f t="shared" si="6"/>
        <v>4.545454545454541</v>
      </c>
      <c r="R11" s="26">
        <v>40</v>
      </c>
      <c r="S11" s="25">
        <f t="shared" si="7"/>
        <v>-13.043478260869568</v>
      </c>
    </row>
    <row r="12" spans="1:19" ht="9" customHeight="1">
      <c r="A12" s="20">
        <v>8</v>
      </c>
      <c r="B12" s="21" t="s">
        <v>11</v>
      </c>
      <c r="C12" s="22">
        <v>13</v>
      </c>
      <c r="D12" s="26">
        <v>5</v>
      </c>
      <c r="E12" s="24">
        <f t="shared" si="0"/>
        <v>-61.53846153846154</v>
      </c>
      <c r="F12" s="26">
        <v>8</v>
      </c>
      <c r="G12" s="24">
        <f t="shared" si="1"/>
        <v>60.00000000000001</v>
      </c>
      <c r="H12" s="26">
        <v>12</v>
      </c>
      <c r="I12" s="24">
        <f t="shared" si="2"/>
        <v>50</v>
      </c>
      <c r="J12" s="26">
        <v>12</v>
      </c>
      <c r="K12" s="24">
        <f t="shared" si="3"/>
        <v>0</v>
      </c>
      <c r="L12" s="26">
        <v>6</v>
      </c>
      <c r="M12" s="24">
        <f t="shared" si="4"/>
        <v>-50</v>
      </c>
      <c r="N12" s="26" t="s">
        <v>4</v>
      </c>
      <c r="O12" s="24" t="str">
        <f t="shared" si="5"/>
        <v>.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21</v>
      </c>
      <c r="D13" s="26">
        <v>37</v>
      </c>
      <c r="E13" s="24">
        <f t="shared" si="0"/>
        <v>76.19047619047619</v>
      </c>
      <c r="F13" s="26">
        <v>37</v>
      </c>
      <c r="G13" s="24">
        <f t="shared" si="1"/>
        <v>0</v>
      </c>
      <c r="H13" s="26">
        <v>28</v>
      </c>
      <c r="I13" s="24">
        <f t="shared" si="2"/>
        <v>-24.32432432432432</v>
      </c>
      <c r="J13" s="26">
        <v>27</v>
      </c>
      <c r="K13" s="24">
        <f t="shared" si="3"/>
        <v>-3.57142857142857</v>
      </c>
      <c r="L13" s="26">
        <v>26</v>
      </c>
      <c r="M13" s="24">
        <f t="shared" si="4"/>
        <v>-3.703703703703709</v>
      </c>
      <c r="N13" s="26">
        <v>24</v>
      </c>
      <c r="O13" s="24">
        <f t="shared" si="5"/>
        <v>-7.692307692307687</v>
      </c>
      <c r="P13" s="26">
        <v>19</v>
      </c>
      <c r="Q13" s="24">
        <f t="shared" si="6"/>
        <v>-20.833333333333336</v>
      </c>
      <c r="R13" s="26">
        <v>21</v>
      </c>
      <c r="S13" s="25">
        <f t="shared" si="7"/>
        <v>10.526315789473696</v>
      </c>
    </row>
    <row r="14" spans="1:19" ht="9" customHeight="1">
      <c r="A14" s="20">
        <v>10</v>
      </c>
      <c r="B14" s="21" t="s">
        <v>13</v>
      </c>
      <c r="C14" s="22">
        <v>66</v>
      </c>
      <c r="D14" s="26">
        <v>66</v>
      </c>
      <c r="E14" s="24">
        <f t="shared" si="0"/>
        <v>0</v>
      </c>
      <c r="F14" s="26">
        <v>64</v>
      </c>
      <c r="G14" s="24">
        <f t="shared" si="1"/>
        <v>-3.0303030303030276</v>
      </c>
      <c r="H14" s="26">
        <v>53</v>
      </c>
      <c r="I14" s="24">
        <f t="shared" si="2"/>
        <v>-17.1875</v>
      </c>
      <c r="J14" s="26">
        <v>66</v>
      </c>
      <c r="K14" s="24">
        <f t="shared" si="3"/>
        <v>24.52830188679245</v>
      </c>
      <c r="L14" s="26">
        <v>70</v>
      </c>
      <c r="M14" s="24">
        <f t="shared" si="4"/>
        <v>6.060606060606055</v>
      </c>
      <c r="N14" s="26">
        <v>55</v>
      </c>
      <c r="O14" s="24">
        <f t="shared" si="5"/>
        <v>-21.42857142857143</v>
      </c>
      <c r="P14" s="26">
        <v>66</v>
      </c>
      <c r="Q14" s="24">
        <f t="shared" si="6"/>
        <v>19.999999999999996</v>
      </c>
      <c r="R14" s="26">
        <v>85</v>
      </c>
      <c r="S14" s="25">
        <f t="shared" si="7"/>
        <v>28.787878787878785</v>
      </c>
    </row>
    <row r="15" spans="1:19" ht="9" customHeight="1">
      <c r="A15" s="20">
        <v>11</v>
      </c>
      <c r="B15" s="21" t="s">
        <v>14</v>
      </c>
      <c r="C15" s="22">
        <v>34</v>
      </c>
      <c r="D15" s="26">
        <v>35</v>
      </c>
      <c r="E15" s="24">
        <f t="shared" si="0"/>
        <v>2.941176470588225</v>
      </c>
      <c r="F15" s="26">
        <v>36</v>
      </c>
      <c r="G15" s="24">
        <f t="shared" si="1"/>
        <v>2.857142857142847</v>
      </c>
      <c r="H15" s="26">
        <v>34</v>
      </c>
      <c r="I15" s="24">
        <f t="shared" si="2"/>
        <v>-5.555555555555558</v>
      </c>
      <c r="J15" s="26">
        <v>36</v>
      </c>
      <c r="K15" s="24">
        <f t="shared" si="3"/>
        <v>5.882352941176472</v>
      </c>
      <c r="L15" s="26">
        <v>37</v>
      </c>
      <c r="M15" s="24">
        <f t="shared" si="4"/>
        <v>2.777777777777768</v>
      </c>
      <c r="N15" s="26">
        <v>41</v>
      </c>
      <c r="O15" s="24">
        <f t="shared" si="5"/>
        <v>10.81081081081081</v>
      </c>
      <c r="P15" s="26">
        <v>56</v>
      </c>
      <c r="Q15" s="24">
        <f t="shared" si="6"/>
        <v>36.585365853658544</v>
      </c>
      <c r="R15" s="26">
        <v>47</v>
      </c>
      <c r="S15" s="25">
        <f t="shared" si="7"/>
        <v>-16.07142857142857</v>
      </c>
    </row>
    <row r="16" spans="1:19" ht="9" customHeight="1">
      <c r="A16" s="20">
        <v>12</v>
      </c>
      <c r="B16" s="21" t="s">
        <v>15</v>
      </c>
      <c r="C16" s="22">
        <v>23</v>
      </c>
      <c r="D16" s="26">
        <v>24</v>
      </c>
      <c r="E16" s="24">
        <f t="shared" si="0"/>
        <v>4.347826086956519</v>
      </c>
      <c r="F16" s="26">
        <v>26</v>
      </c>
      <c r="G16" s="24">
        <f t="shared" si="1"/>
        <v>8.333333333333325</v>
      </c>
      <c r="H16" s="26">
        <v>16</v>
      </c>
      <c r="I16" s="24">
        <f t="shared" si="2"/>
        <v>-38.46153846153846</v>
      </c>
      <c r="J16" s="26">
        <v>3</v>
      </c>
      <c r="K16" s="24">
        <f t="shared" si="3"/>
        <v>-81.25</v>
      </c>
      <c r="L16" s="26">
        <v>2</v>
      </c>
      <c r="M16" s="24">
        <f t="shared" si="4"/>
        <v>-33.333333333333336</v>
      </c>
      <c r="N16" s="26" t="s">
        <v>4</v>
      </c>
      <c r="O16" s="24" t="str">
        <f t="shared" si="5"/>
        <v>.</v>
      </c>
      <c r="P16" s="26" t="s">
        <v>4</v>
      </c>
      <c r="Q16" s="24" t="str">
        <f t="shared" si="6"/>
        <v>.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 t="s">
        <v>4</v>
      </c>
      <c r="D17" s="26" t="s">
        <v>4</v>
      </c>
      <c r="E17" s="24" t="str">
        <f t="shared" si="0"/>
        <v>.</v>
      </c>
      <c r="F17" s="26" t="s">
        <v>4</v>
      </c>
      <c r="G17" s="24" t="str">
        <f t="shared" si="1"/>
        <v>.</v>
      </c>
      <c r="H17" s="26">
        <v>3</v>
      </c>
      <c r="I17" s="24" t="str">
        <f t="shared" si="2"/>
        <v>.</v>
      </c>
      <c r="J17" s="26">
        <v>8</v>
      </c>
      <c r="K17" s="24">
        <f t="shared" si="3"/>
        <v>166.66666666666666</v>
      </c>
      <c r="L17" s="26">
        <v>9</v>
      </c>
      <c r="M17" s="24">
        <f t="shared" si="4"/>
        <v>12.5</v>
      </c>
      <c r="N17" s="26">
        <v>5</v>
      </c>
      <c r="O17" s="24">
        <f t="shared" si="5"/>
        <v>-44.44444444444444</v>
      </c>
      <c r="P17" s="26">
        <v>9</v>
      </c>
      <c r="Q17" s="24">
        <f t="shared" si="6"/>
        <v>80</v>
      </c>
      <c r="R17" s="26">
        <v>3</v>
      </c>
      <c r="S17" s="25">
        <f t="shared" si="7"/>
        <v>-66.66666666666667</v>
      </c>
    </row>
    <row r="18" spans="1:19" ht="9" customHeight="1">
      <c r="A18" s="20">
        <v>14</v>
      </c>
      <c r="B18" s="21" t="s">
        <v>17</v>
      </c>
      <c r="C18" s="22">
        <v>35</v>
      </c>
      <c r="D18" s="26">
        <v>21</v>
      </c>
      <c r="E18" s="24">
        <f t="shared" si="0"/>
        <v>-40</v>
      </c>
      <c r="F18" s="26">
        <v>29</v>
      </c>
      <c r="G18" s="24">
        <f t="shared" si="1"/>
        <v>38.095238095238095</v>
      </c>
      <c r="H18" s="26">
        <v>22</v>
      </c>
      <c r="I18" s="24">
        <f t="shared" si="2"/>
        <v>-24.13793103448276</v>
      </c>
      <c r="J18" s="26">
        <v>16</v>
      </c>
      <c r="K18" s="24">
        <f t="shared" si="3"/>
        <v>-27.27272727272727</v>
      </c>
      <c r="L18" s="26">
        <v>21</v>
      </c>
      <c r="M18" s="24">
        <f t="shared" si="4"/>
        <v>31.25</v>
      </c>
      <c r="N18" s="26">
        <v>15</v>
      </c>
      <c r="O18" s="24">
        <f t="shared" si="5"/>
        <v>-28.57142857142857</v>
      </c>
      <c r="P18" s="26">
        <v>29</v>
      </c>
      <c r="Q18" s="24">
        <f t="shared" si="6"/>
        <v>93.33333333333333</v>
      </c>
      <c r="R18" s="26">
        <v>14</v>
      </c>
      <c r="S18" s="25">
        <f t="shared" si="7"/>
        <v>-51.72413793103448</v>
      </c>
    </row>
    <row r="19" spans="1:19" ht="9" customHeight="1">
      <c r="A19" s="20">
        <v>15</v>
      </c>
      <c r="B19" s="21" t="s">
        <v>18</v>
      </c>
      <c r="C19" s="22">
        <v>3</v>
      </c>
      <c r="D19" s="26">
        <v>6</v>
      </c>
      <c r="E19" s="24">
        <f t="shared" si="0"/>
        <v>100</v>
      </c>
      <c r="F19" s="26" t="s">
        <v>4</v>
      </c>
      <c r="G19" s="24" t="str">
        <f t="shared" si="1"/>
        <v>.</v>
      </c>
      <c r="H19" s="26">
        <v>3</v>
      </c>
      <c r="I19" s="24" t="str">
        <f t="shared" si="2"/>
        <v>.</v>
      </c>
      <c r="J19" s="26">
        <v>2</v>
      </c>
      <c r="K19" s="24">
        <f t="shared" si="3"/>
        <v>-33.333333333333336</v>
      </c>
      <c r="L19" s="26">
        <v>3</v>
      </c>
      <c r="M19" s="24">
        <f t="shared" si="4"/>
        <v>50</v>
      </c>
      <c r="N19" s="26">
        <v>2</v>
      </c>
      <c r="O19" s="24">
        <f t="shared" si="5"/>
        <v>-33.333333333333336</v>
      </c>
      <c r="P19" s="26">
        <v>3</v>
      </c>
      <c r="Q19" s="24">
        <f t="shared" si="6"/>
        <v>50</v>
      </c>
      <c r="R19" s="26">
        <v>4</v>
      </c>
      <c r="S19" s="25">
        <f t="shared" si="7"/>
        <v>33.33333333333333</v>
      </c>
    </row>
    <row r="20" spans="1:19" ht="9" customHeight="1">
      <c r="A20" s="20">
        <v>17</v>
      </c>
      <c r="B20" s="21" t="s">
        <v>19</v>
      </c>
      <c r="C20" s="22">
        <v>32</v>
      </c>
      <c r="D20" s="26">
        <v>33</v>
      </c>
      <c r="E20" s="24">
        <f t="shared" si="0"/>
        <v>3.125</v>
      </c>
      <c r="F20" s="26">
        <v>21</v>
      </c>
      <c r="G20" s="24">
        <f t="shared" si="1"/>
        <v>-36.36363636363637</v>
      </c>
      <c r="H20" s="26">
        <v>30</v>
      </c>
      <c r="I20" s="24">
        <f t="shared" si="2"/>
        <v>42.85714285714286</v>
      </c>
      <c r="J20" s="26">
        <v>31</v>
      </c>
      <c r="K20" s="24">
        <f t="shared" si="3"/>
        <v>3.3333333333333437</v>
      </c>
      <c r="L20" s="26">
        <v>24</v>
      </c>
      <c r="M20" s="24">
        <f t="shared" si="4"/>
        <v>-22.580645161290324</v>
      </c>
      <c r="N20" s="26">
        <v>25</v>
      </c>
      <c r="O20" s="24">
        <f t="shared" si="5"/>
        <v>4.166666666666674</v>
      </c>
      <c r="P20" s="26">
        <v>24</v>
      </c>
      <c r="Q20" s="24">
        <f t="shared" si="6"/>
        <v>-4.0000000000000036</v>
      </c>
      <c r="R20" s="26">
        <v>22</v>
      </c>
      <c r="S20" s="25">
        <f t="shared" si="7"/>
        <v>-8.333333333333337</v>
      </c>
    </row>
    <row r="21" spans="1:19" ht="9" customHeight="1">
      <c r="A21" s="20">
        <v>18</v>
      </c>
      <c r="B21" s="21" t="s">
        <v>20</v>
      </c>
      <c r="C21" s="22">
        <v>5</v>
      </c>
      <c r="D21" s="26">
        <v>7</v>
      </c>
      <c r="E21" s="24">
        <f t="shared" si="0"/>
        <v>39.99999999999999</v>
      </c>
      <c r="F21" s="26">
        <v>2</v>
      </c>
      <c r="G21" s="24">
        <f t="shared" si="1"/>
        <v>-71.42857142857143</v>
      </c>
      <c r="H21" s="26">
        <v>2</v>
      </c>
      <c r="I21" s="24">
        <f t="shared" si="2"/>
        <v>0</v>
      </c>
      <c r="J21" s="26">
        <v>4</v>
      </c>
      <c r="K21" s="24">
        <f t="shared" si="3"/>
        <v>100</v>
      </c>
      <c r="L21" s="26">
        <v>3</v>
      </c>
      <c r="M21" s="24">
        <f t="shared" si="4"/>
        <v>-25</v>
      </c>
      <c r="N21" s="26">
        <v>3</v>
      </c>
      <c r="O21" s="24">
        <f t="shared" si="5"/>
        <v>0</v>
      </c>
      <c r="P21" s="26">
        <v>6</v>
      </c>
      <c r="Q21" s="24">
        <f t="shared" si="6"/>
        <v>100</v>
      </c>
      <c r="R21" s="26">
        <v>6</v>
      </c>
      <c r="S21" s="25">
        <f t="shared" si="7"/>
        <v>0</v>
      </c>
    </row>
    <row r="22" spans="1:19" ht="9" customHeight="1">
      <c r="A22" s="20">
        <v>19</v>
      </c>
      <c r="B22" s="21" t="s">
        <v>21</v>
      </c>
      <c r="C22" s="22">
        <v>15</v>
      </c>
      <c r="D22" s="26">
        <v>20</v>
      </c>
      <c r="E22" s="24">
        <f t="shared" si="0"/>
        <v>33.33333333333333</v>
      </c>
      <c r="F22" s="26">
        <v>15</v>
      </c>
      <c r="G22" s="24">
        <f t="shared" si="1"/>
        <v>-25</v>
      </c>
      <c r="H22" s="26">
        <v>13</v>
      </c>
      <c r="I22" s="24">
        <f t="shared" si="2"/>
        <v>-13.33333333333333</v>
      </c>
      <c r="J22" s="26">
        <v>17</v>
      </c>
      <c r="K22" s="24">
        <f t="shared" si="3"/>
        <v>30.76923076923077</v>
      </c>
      <c r="L22" s="26">
        <v>19</v>
      </c>
      <c r="M22" s="24">
        <f t="shared" si="4"/>
        <v>11.764705882352944</v>
      </c>
      <c r="N22" s="26">
        <v>17</v>
      </c>
      <c r="O22" s="24">
        <f t="shared" si="5"/>
        <v>-10.526315789473683</v>
      </c>
      <c r="P22" s="26">
        <v>16</v>
      </c>
      <c r="Q22" s="24">
        <f t="shared" si="6"/>
        <v>-5.882352941176472</v>
      </c>
      <c r="R22" s="26">
        <v>19</v>
      </c>
      <c r="S22" s="25">
        <f t="shared" si="7"/>
        <v>18.75</v>
      </c>
    </row>
    <row r="23" spans="1:19" ht="9" customHeight="1">
      <c r="A23" s="20">
        <v>20</v>
      </c>
      <c r="B23" s="21" t="s">
        <v>22</v>
      </c>
      <c r="C23" s="22">
        <v>25</v>
      </c>
      <c r="D23" s="26">
        <v>21</v>
      </c>
      <c r="E23" s="24">
        <f t="shared" si="0"/>
        <v>-16.000000000000004</v>
      </c>
      <c r="F23" s="26">
        <v>21</v>
      </c>
      <c r="G23" s="24">
        <f t="shared" si="1"/>
        <v>0</v>
      </c>
      <c r="H23" s="26">
        <v>20</v>
      </c>
      <c r="I23" s="24">
        <f t="shared" si="2"/>
        <v>-4.761904761904767</v>
      </c>
      <c r="J23" s="26">
        <v>19</v>
      </c>
      <c r="K23" s="24">
        <f t="shared" si="3"/>
        <v>-5.000000000000004</v>
      </c>
      <c r="L23" s="26">
        <v>35</v>
      </c>
      <c r="M23" s="24">
        <f t="shared" si="4"/>
        <v>84.21052631578947</v>
      </c>
      <c r="N23" s="26">
        <v>3</v>
      </c>
      <c r="O23" s="24">
        <f t="shared" si="5"/>
        <v>-91.42857142857143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36</v>
      </c>
      <c r="D24" s="26">
        <v>16</v>
      </c>
      <c r="E24" s="24">
        <f t="shared" si="0"/>
        <v>-55.55555555555556</v>
      </c>
      <c r="F24" s="26">
        <v>15</v>
      </c>
      <c r="G24" s="24">
        <f t="shared" si="1"/>
        <v>-6.25</v>
      </c>
      <c r="H24" s="26">
        <v>13</v>
      </c>
      <c r="I24" s="24">
        <f t="shared" si="2"/>
        <v>-13.33333333333333</v>
      </c>
      <c r="J24" s="26">
        <v>13</v>
      </c>
      <c r="K24" s="24">
        <f t="shared" si="3"/>
        <v>0</v>
      </c>
      <c r="L24" s="26">
        <v>8</v>
      </c>
      <c r="M24" s="24">
        <f t="shared" si="4"/>
        <v>-38.46153846153846</v>
      </c>
      <c r="N24" s="26">
        <v>8</v>
      </c>
      <c r="O24" s="24">
        <f t="shared" si="5"/>
        <v>0</v>
      </c>
      <c r="P24" s="26">
        <v>17</v>
      </c>
      <c r="Q24" s="24">
        <f t="shared" si="6"/>
        <v>112.5</v>
      </c>
      <c r="R24" s="26">
        <v>9</v>
      </c>
      <c r="S24" s="25">
        <f t="shared" si="7"/>
        <v>-47.05882352941176</v>
      </c>
    </row>
    <row r="25" spans="1:19" ht="9" customHeight="1">
      <c r="A25" s="20">
        <v>22</v>
      </c>
      <c r="B25" s="21" t="s">
        <v>24</v>
      </c>
      <c r="C25" s="22">
        <v>16</v>
      </c>
      <c r="D25" s="26">
        <v>17</v>
      </c>
      <c r="E25" s="24">
        <f t="shared" si="0"/>
        <v>6.25</v>
      </c>
      <c r="F25" s="26">
        <v>9</v>
      </c>
      <c r="G25" s="24">
        <f t="shared" si="1"/>
        <v>-47.05882352941176</v>
      </c>
      <c r="H25" s="26">
        <v>11</v>
      </c>
      <c r="I25" s="24">
        <f t="shared" si="2"/>
        <v>22.222222222222232</v>
      </c>
      <c r="J25" s="26">
        <v>14</v>
      </c>
      <c r="K25" s="24">
        <f t="shared" si="3"/>
        <v>27.27272727272727</v>
      </c>
      <c r="L25" s="26">
        <v>8</v>
      </c>
      <c r="M25" s="24">
        <f t="shared" si="4"/>
        <v>-42.85714285714286</v>
      </c>
      <c r="N25" s="26">
        <v>8</v>
      </c>
      <c r="O25" s="24">
        <f t="shared" si="5"/>
        <v>0</v>
      </c>
      <c r="P25" s="26">
        <v>19</v>
      </c>
      <c r="Q25" s="24">
        <f t="shared" si="6"/>
        <v>137.5</v>
      </c>
      <c r="R25" s="26">
        <v>24</v>
      </c>
      <c r="S25" s="25">
        <f t="shared" si="7"/>
        <v>26.315789473684205</v>
      </c>
    </row>
    <row r="26" spans="1:19" ht="9" customHeight="1">
      <c r="A26" s="20">
        <v>23</v>
      </c>
      <c r="B26" s="21" t="s">
        <v>25</v>
      </c>
      <c r="C26" s="22">
        <v>37</v>
      </c>
      <c r="D26" s="26">
        <v>25</v>
      </c>
      <c r="E26" s="24">
        <f t="shared" si="0"/>
        <v>-32.432432432432435</v>
      </c>
      <c r="F26" s="26">
        <v>41</v>
      </c>
      <c r="G26" s="24">
        <f t="shared" si="1"/>
        <v>63.99999999999999</v>
      </c>
      <c r="H26" s="26">
        <v>38</v>
      </c>
      <c r="I26" s="24">
        <f t="shared" si="2"/>
        <v>-7.317073170731703</v>
      </c>
      <c r="J26" s="26">
        <v>35</v>
      </c>
      <c r="K26" s="24">
        <f t="shared" si="3"/>
        <v>-7.8947368421052655</v>
      </c>
      <c r="L26" s="26">
        <v>31</v>
      </c>
      <c r="M26" s="24">
        <f t="shared" si="4"/>
        <v>-11.428571428571432</v>
      </c>
      <c r="N26" s="26">
        <v>43</v>
      </c>
      <c r="O26" s="24">
        <f t="shared" si="5"/>
        <v>38.70967741935485</v>
      </c>
      <c r="P26" s="26">
        <v>42</v>
      </c>
      <c r="Q26" s="24">
        <f t="shared" si="6"/>
        <v>-2.3255813953488413</v>
      </c>
      <c r="R26" s="26">
        <v>36</v>
      </c>
      <c r="S26" s="25">
        <f t="shared" si="7"/>
        <v>-14.28571428571429</v>
      </c>
    </row>
    <row r="27" spans="1:19" ht="9" customHeight="1">
      <c r="A27" s="20">
        <v>24</v>
      </c>
      <c r="B27" s="21" t="s">
        <v>26</v>
      </c>
      <c r="C27" s="22">
        <v>4</v>
      </c>
      <c r="D27" s="26">
        <v>8</v>
      </c>
      <c r="E27" s="24">
        <f t="shared" si="0"/>
        <v>100</v>
      </c>
      <c r="F27" s="26">
        <v>4</v>
      </c>
      <c r="G27" s="24">
        <f t="shared" si="1"/>
        <v>-50</v>
      </c>
      <c r="H27" s="26">
        <v>3</v>
      </c>
      <c r="I27" s="24">
        <f t="shared" si="2"/>
        <v>-25</v>
      </c>
      <c r="J27" s="26">
        <v>21</v>
      </c>
      <c r="K27" s="24">
        <f t="shared" si="3"/>
        <v>600</v>
      </c>
      <c r="L27" s="26">
        <v>24</v>
      </c>
      <c r="M27" s="24">
        <f t="shared" si="4"/>
        <v>14.28571428571428</v>
      </c>
      <c r="N27" s="26">
        <v>26</v>
      </c>
      <c r="O27" s="24">
        <f t="shared" si="5"/>
        <v>8.333333333333325</v>
      </c>
      <c r="P27" s="26">
        <v>31</v>
      </c>
      <c r="Q27" s="24">
        <f t="shared" si="6"/>
        <v>19.23076923076923</v>
      </c>
      <c r="R27" s="26">
        <v>27</v>
      </c>
      <c r="S27" s="25">
        <f t="shared" si="7"/>
        <v>-12.903225806451612</v>
      </c>
    </row>
    <row r="28" spans="1:19" s="31" customFormat="1" ht="9" customHeight="1">
      <c r="A28" s="20">
        <v>25</v>
      </c>
      <c r="B28" s="21" t="s">
        <v>27</v>
      </c>
      <c r="C28" s="29">
        <v>8</v>
      </c>
      <c r="D28" s="30">
        <v>4</v>
      </c>
      <c r="E28" s="24">
        <f t="shared" si="0"/>
        <v>-50</v>
      </c>
      <c r="F28" s="30">
        <v>6</v>
      </c>
      <c r="G28" s="24">
        <f t="shared" si="1"/>
        <v>50</v>
      </c>
      <c r="H28" s="30">
        <v>6</v>
      </c>
      <c r="I28" s="24">
        <f t="shared" si="2"/>
        <v>0</v>
      </c>
      <c r="J28" s="30">
        <v>7</v>
      </c>
      <c r="K28" s="24">
        <f t="shared" si="3"/>
        <v>16.666666666666675</v>
      </c>
      <c r="L28" s="30">
        <v>4</v>
      </c>
      <c r="M28" s="24">
        <f t="shared" si="4"/>
        <v>-42.85714285714286</v>
      </c>
      <c r="N28" s="30">
        <v>2</v>
      </c>
      <c r="O28" s="24">
        <f t="shared" si="5"/>
        <v>-50</v>
      </c>
      <c r="P28" s="30">
        <v>2</v>
      </c>
      <c r="Q28" s="24">
        <f t="shared" si="6"/>
        <v>0</v>
      </c>
      <c r="R28" s="30">
        <v>2</v>
      </c>
      <c r="S28" s="25">
        <f t="shared" si="7"/>
        <v>0</v>
      </c>
    </row>
    <row r="29" spans="1:19" ht="9" customHeight="1">
      <c r="A29" s="20">
        <v>26</v>
      </c>
      <c r="B29" s="21" t="s">
        <v>28</v>
      </c>
      <c r="C29" s="22">
        <v>4</v>
      </c>
      <c r="D29" s="26">
        <v>8</v>
      </c>
      <c r="E29" s="24">
        <f t="shared" si="0"/>
        <v>100</v>
      </c>
      <c r="F29" s="26">
        <v>5</v>
      </c>
      <c r="G29" s="24">
        <f t="shared" si="1"/>
        <v>-37.5</v>
      </c>
      <c r="H29" s="26">
        <v>7</v>
      </c>
      <c r="I29" s="24">
        <f t="shared" si="2"/>
        <v>39.99999999999999</v>
      </c>
      <c r="J29" s="26">
        <v>3</v>
      </c>
      <c r="K29" s="24">
        <f t="shared" si="3"/>
        <v>-57.14285714285714</v>
      </c>
      <c r="L29" s="26">
        <v>7</v>
      </c>
      <c r="M29" s="24">
        <f t="shared" si="4"/>
        <v>133.33333333333334</v>
      </c>
      <c r="N29" s="26">
        <v>2</v>
      </c>
      <c r="O29" s="24">
        <f t="shared" si="5"/>
        <v>-71.42857142857143</v>
      </c>
      <c r="P29" s="26">
        <v>3</v>
      </c>
      <c r="Q29" s="24">
        <f t="shared" si="6"/>
        <v>50</v>
      </c>
      <c r="R29" s="26">
        <v>3</v>
      </c>
      <c r="S29" s="25">
        <f t="shared" si="7"/>
        <v>0</v>
      </c>
    </row>
    <row r="30" spans="1:19" ht="9" customHeight="1">
      <c r="A30" s="20">
        <v>27</v>
      </c>
      <c r="B30" s="21" t="s">
        <v>29</v>
      </c>
      <c r="C30" s="22" t="s">
        <v>4</v>
      </c>
      <c r="D30" s="26">
        <v>0</v>
      </c>
      <c r="E30" s="24" t="str">
        <f t="shared" si="0"/>
        <v>.</v>
      </c>
      <c r="F30" s="26">
        <v>0</v>
      </c>
      <c r="G30" s="24" t="str">
        <f t="shared" si="1"/>
        <v>.</v>
      </c>
      <c r="H30" s="26">
        <v>0</v>
      </c>
      <c r="I30" s="24" t="str">
        <f t="shared" si="2"/>
        <v>.</v>
      </c>
      <c r="J30" s="26">
        <v>0</v>
      </c>
      <c r="K30" s="24" t="str">
        <f t="shared" si="3"/>
        <v>.</v>
      </c>
      <c r="L30" s="26">
        <v>0</v>
      </c>
      <c r="M30" s="24" t="str">
        <f t="shared" si="4"/>
        <v>.</v>
      </c>
      <c r="N30" s="26">
        <v>0</v>
      </c>
      <c r="O30" s="24" t="str">
        <f t="shared" si="5"/>
        <v>.</v>
      </c>
      <c r="P30" s="26">
        <v>0</v>
      </c>
      <c r="Q30" s="24" t="str">
        <f t="shared" si="6"/>
        <v>.</v>
      </c>
      <c r="R30" s="26">
        <v>0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3</v>
      </c>
      <c r="D31" s="26">
        <v>5</v>
      </c>
      <c r="E31" s="24">
        <f t="shared" si="0"/>
        <v>66.66666666666667</v>
      </c>
      <c r="F31" s="26" t="s">
        <v>4</v>
      </c>
      <c r="G31" s="24" t="str">
        <f t="shared" si="1"/>
        <v>.</v>
      </c>
      <c r="H31" s="26">
        <v>3</v>
      </c>
      <c r="I31" s="24" t="str">
        <f t="shared" si="2"/>
        <v>.</v>
      </c>
      <c r="J31" s="26">
        <v>1</v>
      </c>
      <c r="K31" s="24">
        <f t="shared" si="3"/>
        <v>-66.66666666666667</v>
      </c>
      <c r="L31" s="26">
        <v>2</v>
      </c>
      <c r="M31" s="24">
        <f t="shared" si="4"/>
        <v>100</v>
      </c>
      <c r="N31" s="26">
        <v>1</v>
      </c>
      <c r="O31" s="24">
        <f t="shared" si="5"/>
        <v>-50</v>
      </c>
      <c r="P31" s="26">
        <v>3</v>
      </c>
      <c r="Q31" s="24">
        <f t="shared" si="6"/>
        <v>200</v>
      </c>
      <c r="R31" s="26">
        <v>4</v>
      </c>
      <c r="S31" s="25">
        <f t="shared" si="7"/>
        <v>33.33333333333333</v>
      </c>
    </row>
    <row r="32" spans="1:19" ht="9" customHeight="1">
      <c r="A32" s="20">
        <v>29</v>
      </c>
      <c r="B32" s="21" t="s">
        <v>31</v>
      </c>
      <c r="C32" s="22">
        <v>67</v>
      </c>
      <c r="D32" s="26">
        <v>61</v>
      </c>
      <c r="E32" s="24">
        <f t="shared" si="0"/>
        <v>-8.955223880597018</v>
      </c>
      <c r="F32" s="26">
        <v>50</v>
      </c>
      <c r="G32" s="24">
        <f t="shared" si="1"/>
        <v>-18.032786885245898</v>
      </c>
      <c r="H32" s="26">
        <v>56</v>
      </c>
      <c r="I32" s="24">
        <f t="shared" si="2"/>
        <v>12.00000000000001</v>
      </c>
      <c r="J32" s="26">
        <v>45</v>
      </c>
      <c r="K32" s="24">
        <f t="shared" si="3"/>
        <v>-19.64285714285714</v>
      </c>
      <c r="L32" s="26">
        <v>50</v>
      </c>
      <c r="M32" s="24">
        <f t="shared" si="4"/>
        <v>11.111111111111116</v>
      </c>
      <c r="N32" s="26">
        <v>37</v>
      </c>
      <c r="O32" s="24">
        <f t="shared" si="5"/>
        <v>-26</v>
      </c>
      <c r="P32" s="26">
        <v>56</v>
      </c>
      <c r="Q32" s="24">
        <f t="shared" si="6"/>
        <v>51.35135135135136</v>
      </c>
      <c r="R32" s="26">
        <v>51</v>
      </c>
      <c r="S32" s="25">
        <f t="shared" si="7"/>
        <v>-8.92857142857143</v>
      </c>
    </row>
    <row r="33" spans="1:19" ht="9" customHeight="1">
      <c r="A33" s="20">
        <v>30</v>
      </c>
      <c r="B33" s="21" t="s">
        <v>32</v>
      </c>
      <c r="C33" s="22">
        <v>28</v>
      </c>
      <c r="D33" s="26">
        <v>11</v>
      </c>
      <c r="E33" s="24">
        <f t="shared" si="0"/>
        <v>-60.71428571428572</v>
      </c>
      <c r="F33" s="26">
        <v>7</v>
      </c>
      <c r="G33" s="24">
        <f t="shared" si="1"/>
        <v>-36.36363636363637</v>
      </c>
      <c r="H33" s="26">
        <v>4</v>
      </c>
      <c r="I33" s="24">
        <f t="shared" si="2"/>
        <v>-42.85714285714286</v>
      </c>
      <c r="J33" s="26">
        <v>7</v>
      </c>
      <c r="K33" s="24">
        <f t="shared" si="3"/>
        <v>75</v>
      </c>
      <c r="L33" s="26">
        <v>22</v>
      </c>
      <c r="M33" s="24">
        <f t="shared" si="4"/>
        <v>214.28571428571428</v>
      </c>
      <c r="N33" s="26">
        <v>21</v>
      </c>
      <c r="O33" s="24">
        <f t="shared" si="5"/>
        <v>-4.545454545454541</v>
      </c>
      <c r="P33" s="26">
        <v>23</v>
      </c>
      <c r="Q33" s="24">
        <f t="shared" si="6"/>
        <v>9.523809523809534</v>
      </c>
      <c r="R33" s="26">
        <v>19</v>
      </c>
      <c r="S33" s="25">
        <f t="shared" si="7"/>
        <v>-17.391304347826086</v>
      </c>
    </row>
    <row r="34" spans="1:19" ht="9" customHeight="1">
      <c r="A34" s="20">
        <v>31</v>
      </c>
      <c r="B34" s="21" t="s">
        <v>33</v>
      </c>
      <c r="C34" s="22">
        <v>96</v>
      </c>
      <c r="D34" s="26">
        <v>73</v>
      </c>
      <c r="E34" s="24">
        <f t="shared" si="0"/>
        <v>-23.958333333333336</v>
      </c>
      <c r="F34" s="26">
        <v>100</v>
      </c>
      <c r="G34" s="24">
        <f t="shared" si="1"/>
        <v>36.98630136986301</v>
      </c>
      <c r="H34" s="26">
        <v>83</v>
      </c>
      <c r="I34" s="24">
        <f t="shared" si="2"/>
        <v>-17.000000000000004</v>
      </c>
      <c r="J34" s="26">
        <v>80</v>
      </c>
      <c r="K34" s="24">
        <f t="shared" si="3"/>
        <v>-3.6144578313253017</v>
      </c>
      <c r="L34" s="26">
        <v>56</v>
      </c>
      <c r="M34" s="24">
        <f t="shared" si="4"/>
        <v>-30.000000000000004</v>
      </c>
      <c r="N34" s="26">
        <v>112</v>
      </c>
      <c r="O34" s="24">
        <f t="shared" si="5"/>
        <v>100</v>
      </c>
      <c r="P34" s="26">
        <v>152</v>
      </c>
      <c r="Q34" s="24">
        <f t="shared" si="6"/>
        <v>35.71428571428572</v>
      </c>
      <c r="R34" s="26">
        <v>116</v>
      </c>
      <c r="S34" s="25">
        <f t="shared" si="7"/>
        <v>-23.684210526315784</v>
      </c>
    </row>
    <row r="35" spans="1:19" ht="9" customHeight="1">
      <c r="A35" s="20">
        <v>32</v>
      </c>
      <c r="B35" s="21" t="s">
        <v>34</v>
      </c>
      <c r="C35" s="22">
        <v>42</v>
      </c>
      <c r="D35" s="26">
        <v>48</v>
      </c>
      <c r="E35" s="24">
        <f t="shared" si="0"/>
        <v>14.28571428571428</v>
      </c>
      <c r="F35" s="26">
        <v>52</v>
      </c>
      <c r="G35" s="24">
        <f t="shared" si="1"/>
        <v>8.333333333333325</v>
      </c>
      <c r="H35" s="26">
        <v>35</v>
      </c>
      <c r="I35" s="24">
        <f t="shared" si="2"/>
        <v>-32.692307692307686</v>
      </c>
      <c r="J35" s="26">
        <v>46</v>
      </c>
      <c r="K35" s="24">
        <f t="shared" si="3"/>
        <v>31.428571428571427</v>
      </c>
      <c r="L35" s="26">
        <v>43</v>
      </c>
      <c r="M35" s="24">
        <f t="shared" si="4"/>
        <v>-6.521739130434778</v>
      </c>
      <c r="N35" s="26">
        <v>36</v>
      </c>
      <c r="O35" s="24">
        <f t="shared" si="5"/>
        <v>-16.279069767441857</v>
      </c>
      <c r="P35" s="26">
        <v>63</v>
      </c>
      <c r="Q35" s="24">
        <f t="shared" si="6"/>
        <v>75</v>
      </c>
      <c r="R35" s="26">
        <v>82</v>
      </c>
      <c r="S35" s="25">
        <f t="shared" si="7"/>
        <v>30.15873015873016</v>
      </c>
    </row>
    <row r="36" spans="1:19" ht="9" customHeight="1">
      <c r="A36" s="20">
        <v>33</v>
      </c>
      <c r="B36" s="21" t="s">
        <v>35</v>
      </c>
      <c r="C36" s="22">
        <v>30</v>
      </c>
      <c r="D36" s="26">
        <v>27</v>
      </c>
      <c r="E36" s="24">
        <f t="shared" si="0"/>
        <v>-9.999999999999998</v>
      </c>
      <c r="F36" s="26">
        <v>31</v>
      </c>
      <c r="G36" s="24">
        <f t="shared" si="1"/>
        <v>14.814814814814813</v>
      </c>
      <c r="H36" s="26">
        <v>29</v>
      </c>
      <c r="I36" s="24">
        <f t="shared" si="2"/>
        <v>-6.451612903225811</v>
      </c>
      <c r="J36" s="26">
        <v>26</v>
      </c>
      <c r="K36" s="24">
        <f t="shared" si="3"/>
        <v>-10.344827586206895</v>
      </c>
      <c r="L36" s="26">
        <v>26</v>
      </c>
      <c r="M36" s="24">
        <f t="shared" si="4"/>
        <v>0</v>
      </c>
      <c r="N36" s="26">
        <v>20</v>
      </c>
      <c r="O36" s="24">
        <f t="shared" si="5"/>
        <v>-23.076923076923073</v>
      </c>
      <c r="P36" s="26">
        <v>24</v>
      </c>
      <c r="Q36" s="24">
        <f t="shared" si="6"/>
        <v>19.999999999999996</v>
      </c>
      <c r="R36" s="26">
        <v>20</v>
      </c>
      <c r="S36" s="25">
        <f t="shared" si="7"/>
        <v>-16.666666666666664</v>
      </c>
    </row>
    <row r="37" spans="1:19" ht="9" customHeight="1">
      <c r="A37" s="20">
        <v>34</v>
      </c>
      <c r="B37" s="21" t="s">
        <v>36</v>
      </c>
      <c r="C37" s="22">
        <v>30</v>
      </c>
      <c r="D37" s="26">
        <v>33</v>
      </c>
      <c r="E37" s="24">
        <f aca="true" t="shared" si="8" ref="E37:E68">IF(D37&lt;&gt;".",IF(C37&lt;&gt;".",IF(C37&gt;0,(D37/C37-1)*100,"."),"."),".")</f>
        <v>10.000000000000009</v>
      </c>
      <c r="F37" s="26">
        <v>32</v>
      </c>
      <c r="G37" s="24">
        <f aca="true" t="shared" si="9" ref="G37:G68">IF(F37&lt;&gt;".",IF(D37&lt;&gt;".",IF(D37&gt;0,(F37/D37-1)*100,"."),"."),".")</f>
        <v>-3.0303030303030276</v>
      </c>
      <c r="H37" s="26">
        <v>27</v>
      </c>
      <c r="I37" s="24">
        <f aca="true" t="shared" si="10" ref="I37:I68">IF(H37&lt;&gt;".",IF(F37&lt;&gt;".",IF(F37&gt;0,(H37/F37-1)*100,"."),"."),".")</f>
        <v>-15.625</v>
      </c>
      <c r="J37" s="26">
        <v>19</v>
      </c>
      <c r="K37" s="24">
        <f aca="true" t="shared" si="11" ref="K37:K68">IF(J37&lt;&gt;".",IF(H37&lt;&gt;".",IF(H37&gt;0,(J37/H37-1)*100,"."),"."),".")</f>
        <v>-29.629629629629626</v>
      </c>
      <c r="L37" s="26">
        <v>29</v>
      </c>
      <c r="M37" s="24">
        <f aca="true" t="shared" si="12" ref="M37:M68">IF(L37&lt;&gt;".",IF(J37&lt;&gt;".",IF(J37&gt;0,(L37/J37-1)*100,"."),"."),".")</f>
        <v>52.63157894736843</v>
      </c>
      <c r="N37" s="26">
        <v>20</v>
      </c>
      <c r="O37" s="24">
        <f aca="true" t="shared" si="13" ref="O37:O68">IF(N37&lt;&gt;".",IF(L37&lt;&gt;".",IF(L37&gt;0,(N37/L37-1)*100,"."),"."),".")</f>
        <v>-31.034482758620683</v>
      </c>
      <c r="P37" s="26">
        <v>16</v>
      </c>
      <c r="Q37" s="24">
        <f aca="true" t="shared" si="14" ref="Q37:Q68">IF(P37&lt;&gt;".",IF(N37&lt;&gt;".",IF(N37&gt;0,(P37/N37-1)*100,"."),"."),".")</f>
        <v>-19.999999999999996</v>
      </c>
      <c r="R37" s="26">
        <v>22</v>
      </c>
      <c r="S37" s="25">
        <f aca="true" t="shared" si="15" ref="S37:S68">IF(R37&lt;&gt;".",IF(P37&lt;&gt;".",IF(P37&gt;0,(R37/P37-1)*100,"."),"."),".")</f>
        <v>37.5</v>
      </c>
    </row>
    <row r="38" spans="1:19" ht="9" customHeight="1">
      <c r="A38" s="20">
        <v>35</v>
      </c>
      <c r="B38" s="21" t="s">
        <v>37</v>
      </c>
      <c r="C38" s="22">
        <v>28</v>
      </c>
      <c r="D38" s="26">
        <v>43</v>
      </c>
      <c r="E38" s="24">
        <f t="shared" si="8"/>
        <v>53.571428571428584</v>
      </c>
      <c r="F38" s="26">
        <v>39</v>
      </c>
      <c r="G38" s="24">
        <f t="shared" si="9"/>
        <v>-9.302325581395355</v>
      </c>
      <c r="H38" s="26">
        <v>35</v>
      </c>
      <c r="I38" s="24">
        <f t="shared" si="10"/>
        <v>-10.256410256410254</v>
      </c>
      <c r="J38" s="26">
        <v>36</v>
      </c>
      <c r="K38" s="24">
        <f t="shared" si="11"/>
        <v>2.857142857142847</v>
      </c>
      <c r="L38" s="26">
        <v>32</v>
      </c>
      <c r="M38" s="24">
        <f t="shared" si="12"/>
        <v>-11.111111111111116</v>
      </c>
      <c r="N38" s="26">
        <v>31</v>
      </c>
      <c r="O38" s="24">
        <f t="shared" si="13"/>
        <v>-3.125</v>
      </c>
      <c r="P38" s="26">
        <v>24</v>
      </c>
      <c r="Q38" s="24">
        <f t="shared" si="14"/>
        <v>-22.580645161290324</v>
      </c>
      <c r="R38" s="26">
        <v>29</v>
      </c>
      <c r="S38" s="25">
        <f t="shared" si="15"/>
        <v>20.833333333333325</v>
      </c>
    </row>
    <row r="39" spans="1:19" ht="9" customHeight="1">
      <c r="A39" s="20">
        <v>36</v>
      </c>
      <c r="B39" s="21" t="s">
        <v>38</v>
      </c>
      <c r="C39" s="22">
        <v>30</v>
      </c>
      <c r="D39" s="26">
        <v>26</v>
      </c>
      <c r="E39" s="24">
        <f t="shared" si="8"/>
        <v>-13.33333333333333</v>
      </c>
      <c r="F39" s="26">
        <v>29</v>
      </c>
      <c r="G39" s="24">
        <f t="shared" si="9"/>
        <v>11.538461538461542</v>
      </c>
      <c r="H39" s="26">
        <v>35</v>
      </c>
      <c r="I39" s="24">
        <f t="shared" si="10"/>
        <v>20.68965517241379</v>
      </c>
      <c r="J39" s="26">
        <v>28</v>
      </c>
      <c r="K39" s="24">
        <f t="shared" si="11"/>
        <v>-19.999999999999996</v>
      </c>
      <c r="L39" s="26">
        <v>29</v>
      </c>
      <c r="M39" s="24">
        <f t="shared" si="12"/>
        <v>3.571428571428581</v>
      </c>
      <c r="N39" s="26">
        <v>18</v>
      </c>
      <c r="O39" s="24">
        <f t="shared" si="13"/>
        <v>-37.93103448275862</v>
      </c>
      <c r="P39" s="26">
        <v>14</v>
      </c>
      <c r="Q39" s="24">
        <f t="shared" si="14"/>
        <v>-22.22222222222222</v>
      </c>
      <c r="R39" s="26">
        <v>26</v>
      </c>
      <c r="S39" s="25">
        <f t="shared" si="15"/>
        <v>85.71428571428572</v>
      </c>
    </row>
    <row r="40" spans="1:19" ht="9" customHeight="1">
      <c r="A40" s="20">
        <v>37</v>
      </c>
      <c r="B40" s="21" t="s">
        <v>39</v>
      </c>
      <c r="C40" s="22">
        <v>9</v>
      </c>
      <c r="D40" s="26">
        <v>6</v>
      </c>
      <c r="E40" s="24">
        <f t="shared" si="8"/>
        <v>-33.333333333333336</v>
      </c>
      <c r="F40" s="26">
        <v>4</v>
      </c>
      <c r="G40" s="24">
        <f t="shared" si="9"/>
        <v>-33.333333333333336</v>
      </c>
      <c r="H40" s="26">
        <v>6</v>
      </c>
      <c r="I40" s="24">
        <f t="shared" si="10"/>
        <v>50</v>
      </c>
      <c r="J40" s="26">
        <v>1</v>
      </c>
      <c r="K40" s="24">
        <f t="shared" si="11"/>
        <v>-83.33333333333334</v>
      </c>
      <c r="L40" s="26">
        <v>8</v>
      </c>
      <c r="M40" s="24">
        <f t="shared" si="12"/>
        <v>700</v>
      </c>
      <c r="N40" s="26">
        <v>5</v>
      </c>
      <c r="O40" s="24">
        <f t="shared" si="13"/>
        <v>-37.5</v>
      </c>
      <c r="P40" s="26">
        <v>6</v>
      </c>
      <c r="Q40" s="24">
        <f t="shared" si="14"/>
        <v>19.999999999999996</v>
      </c>
      <c r="R40" s="26">
        <v>4</v>
      </c>
      <c r="S40" s="25">
        <f t="shared" si="15"/>
        <v>-33.333333333333336</v>
      </c>
    </row>
    <row r="41" spans="1:19" ht="9" customHeight="1">
      <c r="A41" s="20">
        <v>38</v>
      </c>
      <c r="B41" s="21" t="s">
        <v>40</v>
      </c>
      <c r="C41" s="22">
        <v>4</v>
      </c>
      <c r="D41" s="26">
        <v>2</v>
      </c>
      <c r="E41" s="24">
        <f t="shared" si="8"/>
        <v>-50</v>
      </c>
      <c r="F41" s="26">
        <v>7</v>
      </c>
      <c r="G41" s="24">
        <f t="shared" si="9"/>
        <v>250</v>
      </c>
      <c r="H41" s="26">
        <v>5</v>
      </c>
      <c r="I41" s="24">
        <f t="shared" si="10"/>
        <v>-28.57142857142857</v>
      </c>
      <c r="J41" s="26">
        <v>7</v>
      </c>
      <c r="K41" s="24">
        <f t="shared" si="11"/>
        <v>39.99999999999999</v>
      </c>
      <c r="L41" s="26">
        <v>4</v>
      </c>
      <c r="M41" s="24">
        <f t="shared" si="12"/>
        <v>-42.85714285714286</v>
      </c>
      <c r="N41" s="26" t="s">
        <v>4</v>
      </c>
      <c r="O41" s="24" t="str">
        <f t="shared" si="13"/>
        <v>.</v>
      </c>
      <c r="P41" s="26">
        <v>7</v>
      </c>
      <c r="Q41" s="24" t="str">
        <f t="shared" si="14"/>
        <v>.</v>
      </c>
      <c r="R41" s="26">
        <v>6</v>
      </c>
      <c r="S41" s="25">
        <f t="shared" si="15"/>
        <v>-14.28571428571429</v>
      </c>
    </row>
    <row r="42" spans="1:19" ht="9" customHeight="1">
      <c r="A42" s="20">
        <v>39</v>
      </c>
      <c r="B42" s="21" t="s">
        <v>41</v>
      </c>
      <c r="C42" s="22">
        <v>21</v>
      </c>
      <c r="D42" s="26">
        <v>29</v>
      </c>
      <c r="E42" s="24">
        <f t="shared" si="8"/>
        <v>38.095238095238095</v>
      </c>
      <c r="F42" s="26">
        <v>26</v>
      </c>
      <c r="G42" s="24">
        <f t="shared" si="9"/>
        <v>-10.344827586206895</v>
      </c>
      <c r="H42" s="26">
        <v>29</v>
      </c>
      <c r="I42" s="24">
        <f t="shared" si="10"/>
        <v>11.538461538461542</v>
      </c>
      <c r="J42" s="26">
        <v>36</v>
      </c>
      <c r="K42" s="24">
        <f t="shared" si="11"/>
        <v>24.13793103448276</v>
      </c>
      <c r="L42" s="26">
        <v>34</v>
      </c>
      <c r="M42" s="24">
        <f t="shared" si="12"/>
        <v>-5.555555555555558</v>
      </c>
      <c r="N42" s="26">
        <v>34</v>
      </c>
      <c r="O42" s="24">
        <f t="shared" si="13"/>
        <v>0</v>
      </c>
      <c r="P42" s="26">
        <v>32</v>
      </c>
      <c r="Q42" s="24">
        <f t="shared" si="14"/>
        <v>-5.882352941176472</v>
      </c>
      <c r="R42" s="26">
        <v>34</v>
      </c>
      <c r="S42" s="25">
        <f t="shared" si="15"/>
        <v>6.25</v>
      </c>
    </row>
    <row r="43" spans="1:19" ht="9" customHeight="1">
      <c r="A43" s="20">
        <v>40</v>
      </c>
      <c r="B43" s="21" t="s">
        <v>42</v>
      </c>
      <c r="C43" s="22" t="s">
        <v>4</v>
      </c>
      <c r="D43" s="26" t="s">
        <v>4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>
        <v>1</v>
      </c>
      <c r="I43" s="24" t="str">
        <f t="shared" si="10"/>
        <v>.</v>
      </c>
      <c r="J43" s="26" t="s">
        <v>4</v>
      </c>
      <c r="K43" s="24" t="str">
        <f t="shared" si="11"/>
        <v>.</v>
      </c>
      <c r="L43" s="26">
        <v>1</v>
      </c>
      <c r="M43" s="24" t="str">
        <f t="shared" si="12"/>
        <v>.</v>
      </c>
      <c r="N43" s="26">
        <v>0</v>
      </c>
      <c r="O43" s="24">
        <f t="shared" si="13"/>
        <v>-100</v>
      </c>
      <c r="P43" s="26" t="s">
        <v>4</v>
      </c>
      <c r="Q43" s="24" t="str">
        <f t="shared" si="14"/>
        <v>.</v>
      </c>
      <c r="R43" s="26">
        <v>1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18</v>
      </c>
      <c r="D44" s="26">
        <v>29</v>
      </c>
      <c r="E44" s="24">
        <f t="shared" si="8"/>
        <v>61.111111111111114</v>
      </c>
      <c r="F44" s="26">
        <v>15</v>
      </c>
      <c r="G44" s="24">
        <f t="shared" si="9"/>
        <v>-48.275862068965516</v>
      </c>
      <c r="H44" s="26">
        <v>12</v>
      </c>
      <c r="I44" s="24">
        <f t="shared" si="10"/>
        <v>-19.999999999999996</v>
      </c>
      <c r="J44" s="26">
        <v>28</v>
      </c>
      <c r="K44" s="24">
        <f t="shared" si="11"/>
        <v>133.33333333333334</v>
      </c>
      <c r="L44" s="26" t="s">
        <v>4</v>
      </c>
      <c r="M44" s="24" t="str">
        <f t="shared" si="12"/>
        <v>.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3</v>
      </c>
      <c r="D45" s="26">
        <v>1</v>
      </c>
      <c r="E45" s="24">
        <f t="shared" si="8"/>
        <v>-66.66666666666667</v>
      </c>
      <c r="F45" s="26">
        <v>1</v>
      </c>
      <c r="G45" s="24">
        <f t="shared" si="9"/>
        <v>0</v>
      </c>
      <c r="H45" s="26">
        <v>2</v>
      </c>
      <c r="I45" s="24">
        <f t="shared" si="10"/>
        <v>100</v>
      </c>
      <c r="J45" s="26">
        <v>3</v>
      </c>
      <c r="K45" s="24">
        <f t="shared" si="11"/>
        <v>50</v>
      </c>
      <c r="L45" s="26">
        <v>1</v>
      </c>
      <c r="M45" s="24">
        <f t="shared" si="12"/>
        <v>-66.66666666666667</v>
      </c>
      <c r="N45" s="26">
        <v>1</v>
      </c>
      <c r="O45" s="24">
        <f t="shared" si="13"/>
        <v>0</v>
      </c>
      <c r="P45" s="26">
        <v>3</v>
      </c>
      <c r="Q45" s="24">
        <f t="shared" si="14"/>
        <v>200</v>
      </c>
      <c r="R45" s="26">
        <v>3</v>
      </c>
      <c r="S45" s="25">
        <f t="shared" si="15"/>
        <v>0</v>
      </c>
    </row>
    <row r="46" spans="1:19" ht="9" customHeight="1">
      <c r="A46" s="20">
        <v>43</v>
      </c>
      <c r="B46" s="21" t="s">
        <v>45</v>
      </c>
      <c r="C46" s="22">
        <v>8</v>
      </c>
      <c r="D46" s="26">
        <v>4</v>
      </c>
      <c r="E46" s="24">
        <f t="shared" si="8"/>
        <v>-50</v>
      </c>
      <c r="F46" s="26">
        <v>3</v>
      </c>
      <c r="G46" s="24">
        <f t="shared" si="9"/>
        <v>-25</v>
      </c>
      <c r="H46" s="26">
        <v>5</v>
      </c>
      <c r="I46" s="24">
        <f t="shared" si="10"/>
        <v>66.66666666666667</v>
      </c>
      <c r="J46" s="26">
        <v>6</v>
      </c>
      <c r="K46" s="24">
        <f t="shared" si="11"/>
        <v>19.999999999999996</v>
      </c>
      <c r="L46" s="26">
        <v>8</v>
      </c>
      <c r="M46" s="24">
        <f t="shared" si="12"/>
        <v>33.33333333333333</v>
      </c>
      <c r="N46" s="26">
        <v>4</v>
      </c>
      <c r="O46" s="24">
        <f t="shared" si="13"/>
        <v>-50</v>
      </c>
      <c r="P46" s="26">
        <v>7</v>
      </c>
      <c r="Q46" s="24">
        <f t="shared" si="14"/>
        <v>75</v>
      </c>
      <c r="R46" s="26">
        <v>8</v>
      </c>
      <c r="S46" s="25">
        <f t="shared" si="15"/>
        <v>14.28571428571428</v>
      </c>
    </row>
    <row r="47" spans="1:19" ht="9" customHeight="1">
      <c r="A47" s="20">
        <v>44</v>
      </c>
      <c r="B47" s="21" t="s">
        <v>46</v>
      </c>
      <c r="C47" s="22">
        <v>52</v>
      </c>
      <c r="D47" s="26">
        <v>52</v>
      </c>
      <c r="E47" s="24">
        <f t="shared" si="8"/>
        <v>0</v>
      </c>
      <c r="F47" s="26">
        <v>44</v>
      </c>
      <c r="G47" s="24">
        <f t="shared" si="9"/>
        <v>-15.384615384615385</v>
      </c>
      <c r="H47" s="26">
        <v>42</v>
      </c>
      <c r="I47" s="24">
        <f t="shared" si="10"/>
        <v>-4.545454545454541</v>
      </c>
      <c r="J47" s="26">
        <v>36</v>
      </c>
      <c r="K47" s="24">
        <f t="shared" si="11"/>
        <v>-14.28571428571429</v>
      </c>
      <c r="L47" s="26">
        <v>39</v>
      </c>
      <c r="M47" s="24">
        <f t="shared" si="12"/>
        <v>8.333333333333325</v>
      </c>
      <c r="N47" s="26">
        <v>30</v>
      </c>
      <c r="O47" s="24">
        <f t="shared" si="13"/>
        <v>-23.076923076923073</v>
      </c>
      <c r="P47" s="26">
        <v>26</v>
      </c>
      <c r="Q47" s="24">
        <f t="shared" si="14"/>
        <v>-13.33333333333333</v>
      </c>
      <c r="R47" s="26">
        <v>23</v>
      </c>
      <c r="S47" s="25">
        <f t="shared" si="15"/>
        <v>-11.538461538461542</v>
      </c>
    </row>
    <row r="48" spans="1:19" ht="9" customHeight="1">
      <c r="A48" s="20">
        <v>45</v>
      </c>
      <c r="B48" s="21" t="s">
        <v>47</v>
      </c>
      <c r="C48" s="22">
        <v>5</v>
      </c>
      <c r="D48" s="26">
        <v>5</v>
      </c>
      <c r="E48" s="24">
        <f t="shared" si="8"/>
        <v>0</v>
      </c>
      <c r="F48" s="26">
        <v>9</v>
      </c>
      <c r="G48" s="24">
        <f t="shared" si="9"/>
        <v>80</v>
      </c>
      <c r="H48" s="26">
        <v>3</v>
      </c>
      <c r="I48" s="24">
        <f t="shared" si="10"/>
        <v>-66.66666666666667</v>
      </c>
      <c r="J48" s="26">
        <v>4</v>
      </c>
      <c r="K48" s="24">
        <f t="shared" si="11"/>
        <v>33.33333333333333</v>
      </c>
      <c r="L48" s="26">
        <v>5</v>
      </c>
      <c r="M48" s="24">
        <f t="shared" si="12"/>
        <v>25</v>
      </c>
      <c r="N48" s="26">
        <v>5</v>
      </c>
      <c r="O48" s="24">
        <f t="shared" si="13"/>
        <v>0</v>
      </c>
      <c r="P48" s="26">
        <v>5</v>
      </c>
      <c r="Q48" s="24">
        <f t="shared" si="14"/>
        <v>0</v>
      </c>
      <c r="R48" s="26">
        <v>11</v>
      </c>
      <c r="S48" s="25">
        <f t="shared" si="15"/>
        <v>120.00000000000001</v>
      </c>
    </row>
    <row r="49" spans="1:19" ht="9" customHeight="1">
      <c r="A49" s="20">
        <v>46</v>
      </c>
      <c r="B49" s="21" t="s">
        <v>48</v>
      </c>
      <c r="C49" s="22">
        <v>7</v>
      </c>
      <c r="D49" s="26">
        <v>2</v>
      </c>
      <c r="E49" s="24">
        <f t="shared" si="8"/>
        <v>-71.42857142857143</v>
      </c>
      <c r="F49" s="26">
        <v>6</v>
      </c>
      <c r="G49" s="24">
        <f t="shared" si="9"/>
        <v>200</v>
      </c>
      <c r="H49" s="26">
        <v>0</v>
      </c>
      <c r="I49" s="24">
        <f t="shared" si="10"/>
        <v>-100</v>
      </c>
      <c r="J49" s="26" t="s">
        <v>4</v>
      </c>
      <c r="K49" s="24" t="str">
        <f t="shared" si="11"/>
        <v>.</v>
      </c>
      <c r="L49" s="26">
        <v>1</v>
      </c>
      <c r="M49" s="24" t="str">
        <f t="shared" si="12"/>
        <v>.</v>
      </c>
      <c r="N49" s="26">
        <v>4</v>
      </c>
      <c r="O49" s="24">
        <f t="shared" si="13"/>
        <v>300</v>
      </c>
      <c r="P49" s="26">
        <v>3</v>
      </c>
      <c r="Q49" s="24">
        <f t="shared" si="14"/>
        <v>-25</v>
      </c>
      <c r="R49" s="26">
        <v>1</v>
      </c>
      <c r="S49" s="25">
        <f t="shared" si="15"/>
        <v>-66.66666666666667</v>
      </c>
    </row>
    <row r="50" spans="1:19" ht="9" customHeight="1">
      <c r="A50" s="20">
        <v>47</v>
      </c>
      <c r="B50" s="21" t="s">
        <v>49</v>
      </c>
      <c r="C50" s="22">
        <v>2</v>
      </c>
      <c r="D50" s="26" t="s">
        <v>4</v>
      </c>
      <c r="E50" s="24" t="str">
        <f t="shared" si="8"/>
        <v>.</v>
      </c>
      <c r="F50" s="26">
        <v>2</v>
      </c>
      <c r="G50" s="24" t="str">
        <f t="shared" si="9"/>
        <v>.</v>
      </c>
      <c r="H50" s="26">
        <v>2</v>
      </c>
      <c r="I50" s="24">
        <f t="shared" si="10"/>
        <v>0</v>
      </c>
      <c r="J50" s="26">
        <v>2</v>
      </c>
      <c r="K50" s="24">
        <f t="shared" si="11"/>
        <v>0</v>
      </c>
      <c r="L50" s="26">
        <v>5</v>
      </c>
      <c r="M50" s="24">
        <f t="shared" si="12"/>
        <v>150</v>
      </c>
      <c r="N50" s="26">
        <v>4</v>
      </c>
      <c r="O50" s="24">
        <f t="shared" si="13"/>
        <v>-19.999999999999996</v>
      </c>
      <c r="P50" s="26">
        <v>0</v>
      </c>
      <c r="Q50" s="24">
        <f t="shared" si="14"/>
        <v>-100</v>
      </c>
      <c r="R50" s="26">
        <v>7</v>
      </c>
      <c r="S50" s="25" t="str">
        <f t="shared" si="15"/>
        <v>.</v>
      </c>
    </row>
    <row r="51" spans="1:19" ht="9" customHeight="1">
      <c r="A51" s="20">
        <v>48</v>
      </c>
      <c r="B51" s="21" t="s">
        <v>50</v>
      </c>
      <c r="C51" s="22">
        <v>57</v>
      </c>
      <c r="D51" s="26">
        <v>61</v>
      </c>
      <c r="E51" s="24">
        <f t="shared" si="8"/>
        <v>7.017543859649122</v>
      </c>
      <c r="F51" s="26">
        <v>49</v>
      </c>
      <c r="G51" s="24">
        <f t="shared" si="9"/>
        <v>-19.672131147540984</v>
      </c>
      <c r="H51" s="26">
        <v>40</v>
      </c>
      <c r="I51" s="24">
        <f t="shared" si="10"/>
        <v>-18.36734693877551</v>
      </c>
      <c r="J51" s="26">
        <v>34</v>
      </c>
      <c r="K51" s="24">
        <f t="shared" si="11"/>
        <v>-15.000000000000002</v>
      </c>
      <c r="L51" s="26">
        <v>23</v>
      </c>
      <c r="M51" s="24">
        <f t="shared" si="12"/>
        <v>-32.35294117647059</v>
      </c>
      <c r="N51" s="26">
        <v>46</v>
      </c>
      <c r="O51" s="24">
        <f t="shared" si="13"/>
        <v>100</v>
      </c>
      <c r="P51" s="26">
        <v>54</v>
      </c>
      <c r="Q51" s="24">
        <f t="shared" si="14"/>
        <v>17.391304347826097</v>
      </c>
      <c r="R51" s="26">
        <v>39</v>
      </c>
      <c r="S51" s="25">
        <f t="shared" si="15"/>
        <v>-27.77777777777778</v>
      </c>
    </row>
    <row r="52" spans="1:19" ht="9" customHeight="1">
      <c r="A52" s="20">
        <v>49</v>
      </c>
      <c r="B52" s="21" t="s">
        <v>51</v>
      </c>
      <c r="C52" s="22">
        <v>73</v>
      </c>
      <c r="D52" s="26">
        <v>38</v>
      </c>
      <c r="E52" s="24">
        <f t="shared" si="8"/>
        <v>-47.945205479452056</v>
      </c>
      <c r="F52" s="26">
        <v>59</v>
      </c>
      <c r="G52" s="24">
        <f t="shared" si="9"/>
        <v>55.263157894736835</v>
      </c>
      <c r="H52" s="26">
        <v>63</v>
      </c>
      <c r="I52" s="24">
        <f t="shared" si="10"/>
        <v>6.779661016949157</v>
      </c>
      <c r="J52" s="26">
        <v>56</v>
      </c>
      <c r="K52" s="24">
        <f t="shared" si="11"/>
        <v>-11.111111111111116</v>
      </c>
      <c r="L52" s="26">
        <v>50</v>
      </c>
      <c r="M52" s="24">
        <f t="shared" si="12"/>
        <v>-10.71428571428571</v>
      </c>
      <c r="N52" s="26">
        <v>59</v>
      </c>
      <c r="O52" s="24">
        <f t="shared" si="13"/>
        <v>17.999999999999993</v>
      </c>
      <c r="P52" s="26">
        <v>67</v>
      </c>
      <c r="Q52" s="24">
        <f t="shared" si="14"/>
        <v>13.559322033898313</v>
      </c>
      <c r="R52" s="26">
        <v>59</v>
      </c>
      <c r="S52" s="25">
        <f t="shared" si="15"/>
        <v>-11.940298507462687</v>
      </c>
    </row>
    <row r="53" spans="1:19" ht="9" customHeight="1">
      <c r="A53" s="20">
        <v>50</v>
      </c>
      <c r="B53" s="32" t="s">
        <v>52</v>
      </c>
      <c r="C53" s="22" t="s">
        <v>4</v>
      </c>
      <c r="D53" s="26" t="s">
        <v>4</v>
      </c>
      <c r="E53" s="24" t="str">
        <f t="shared" si="8"/>
        <v>.</v>
      </c>
      <c r="F53" s="26">
        <v>6</v>
      </c>
      <c r="G53" s="24" t="str">
        <f t="shared" si="9"/>
        <v>.</v>
      </c>
      <c r="H53" s="26">
        <v>5</v>
      </c>
      <c r="I53" s="24">
        <f t="shared" si="10"/>
        <v>-16.666666666666664</v>
      </c>
      <c r="J53" s="26" t="s">
        <v>4</v>
      </c>
      <c r="K53" s="24" t="str">
        <f t="shared" si="11"/>
        <v>.</v>
      </c>
      <c r="L53" s="26">
        <v>0</v>
      </c>
      <c r="M53" s="24" t="str">
        <f t="shared" si="12"/>
        <v>.</v>
      </c>
      <c r="N53" s="26">
        <v>0</v>
      </c>
      <c r="O53" s="24" t="str">
        <f t="shared" si="13"/>
        <v>.</v>
      </c>
      <c r="P53" s="26" t="s">
        <v>4</v>
      </c>
      <c r="Q53" s="24" t="str">
        <f t="shared" si="14"/>
        <v>.</v>
      </c>
      <c r="R53" s="26" t="s">
        <v>4</v>
      </c>
      <c r="S53" s="25" t="str">
        <f t="shared" si="15"/>
        <v>.</v>
      </c>
    </row>
    <row r="54" spans="1:19" s="34" customFormat="1" ht="9" customHeight="1">
      <c r="A54" s="20">
        <v>51</v>
      </c>
      <c r="B54" s="33" t="s">
        <v>53</v>
      </c>
      <c r="C54" s="22">
        <v>10</v>
      </c>
      <c r="D54" s="26">
        <v>17</v>
      </c>
      <c r="E54" s="24">
        <f t="shared" si="8"/>
        <v>70</v>
      </c>
      <c r="F54" s="26">
        <v>24</v>
      </c>
      <c r="G54" s="24">
        <f t="shared" si="9"/>
        <v>41.176470588235304</v>
      </c>
      <c r="H54" s="26">
        <v>28</v>
      </c>
      <c r="I54" s="24">
        <f t="shared" si="10"/>
        <v>16.666666666666675</v>
      </c>
      <c r="J54" s="26">
        <v>29</v>
      </c>
      <c r="K54" s="24">
        <f t="shared" si="11"/>
        <v>3.571428571428581</v>
      </c>
      <c r="L54" s="26">
        <v>50</v>
      </c>
      <c r="M54" s="24">
        <f t="shared" si="12"/>
        <v>72.41379310344827</v>
      </c>
      <c r="N54" s="26">
        <v>41</v>
      </c>
      <c r="O54" s="24">
        <f t="shared" si="13"/>
        <v>-18.000000000000004</v>
      </c>
      <c r="P54" s="26">
        <v>47</v>
      </c>
      <c r="Q54" s="24">
        <f t="shared" si="14"/>
        <v>14.634146341463406</v>
      </c>
      <c r="R54" s="26">
        <v>56</v>
      </c>
      <c r="S54" s="25">
        <f t="shared" si="15"/>
        <v>19.14893617021276</v>
      </c>
    </row>
    <row r="55" spans="1:19" s="34" customFormat="1" ht="9" customHeight="1">
      <c r="A55" s="20">
        <v>52</v>
      </c>
      <c r="B55" s="33" t="s">
        <v>54</v>
      </c>
      <c r="C55" s="22">
        <v>7</v>
      </c>
      <c r="D55" s="26">
        <v>7</v>
      </c>
      <c r="E55" s="24">
        <f t="shared" si="8"/>
        <v>0</v>
      </c>
      <c r="F55" s="26">
        <v>6</v>
      </c>
      <c r="G55" s="24">
        <f t="shared" si="9"/>
        <v>-14.28571428571429</v>
      </c>
      <c r="H55" s="26">
        <v>7</v>
      </c>
      <c r="I55" s="24">
        <f t="shared" si="10"/>
        <v>16.666666666666675</v>
      </c>
      <c r="J55" s="26">
        <v>6</v>
      </c>
      <c r="K55" s="24">
        <f t="shared" si="11"/>
        <v>-14.28571428571429</v>
      </c>
      <c r="L55" s="26">
        <v>8</v>
      </c>
      <c r="M55" s="24">
        <f t="shared" si="12"/>
        <v>33.33333333333333</v>
      </c>
      <c r="N55" s="26">
        <v>4</v>
      </c>
      <c r="O55" s="24">
        <f t="shared" si="13"/>
        <v>-50</v>
      </c>
      <c r="P55" s="26">
        <v>7</v>
      </c>
      <c r="Q55" s="24">
        <f t="shared" si="14"/>
        <v>75</v>
      </c>
      <c r="R55" s="26">
        <v>4</v>
      </c>
      <c r="S55" s="25">
        <f t="shared" si="15"/>
        <v>-42.85714285714286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1252</v>
      </c>
      <c r="D57" s="39">
        <f>SUM(D5:D55)</f>
        <v>1181</v>
      </c>
      <c r="E57" s="40">
        <f>IF(D57&lt;&gt;".",IF(C57&lt;&gt;".",IF(C57&gt;0,(D57/C57-1)*100,"."),"."),".")</f>
        <v>-5.670926517571884</v>
      </c>
      <c r="F57" s="39">
        <f>SUM(F5:F55)</f>
        <v>1195</v>
      </c>
      <c r="G57" s="40">
        <f>IF(F57&lt;&gt;".",IF(D57&lt;&gt;".",IF(D57&gt;0,(F57/D57-1)*100,"."),"."),".")</f>
        <v>1.1854360711261558</v>
      </c>
      <c r="H57" s="39">
        <f>SUM(H5:H55)</f>
        <v>1102</v>
      </c>
      <c r="I57" s="40">
        <f>IF(H57&lt;&gt;".",IF(F57&lt;&gt;".",IF(F57&gt;0,(H57/F57-1)*100,"."),"."),".")</f>
        <v>-7.782426778242679</v>
      </c>
      <c r="J57" s="39">
        <f>SUM(J5:J55)</f>
        <v>1079</v>
      </c>
      <c r="K57" s="40">
        <f>IF(J57&lt;&gt;".",IF(H57&lt;&gt;".",IF(H57&gt;0,(J57/H57-1)*100,"."),"."),".")</f>
        <v>-2.0871143375680634</v>
      </c>
      <c r="L57" s="39">
        <f>SUM(L5:L55)</f>
        <v>1122</v>
      </c>
      <c r="M57" s="40">
        <f>IF(L57&lt;&gt;".",IF(J57&lt;&gt;".",IF(J57&gt;0,(L57/J57-1)*100,"."),"."),".")</f>
        <v>3.985171455050973</v>
      </c>
      <c r="N57" s="39">
        <f>SUM(N5:N55)</f>
        <v>1036</v>
      </c>
      <c r="O57" s="40">
        <f>IF(N57&lt;&gt;".",IF(L57&lt;&gt;".",IF(L57&gt;0,(N57/L57-1)*100,"."),"."),".")</f>
        <v>-7.664884135472372</v>
      </c>
      <c r="P57" s="39">
        <f>SUM(P5:P55)</f>
        <v>1301</v>
      </c>
      <c r="Q57" s="40">
        <f>IF(P57&lt;&gt;".",IF(N57&lt;&gt;".",IF(N57&gt;0,(P57/N57-1)*100,"."),"."),".")</f>
        <v>25.57915057915059</v>
      </c>
      <c r="R57" s="39">
        <f>SUM(R5:R55)</f>
        <v>1232</v>
      </c>
      <c r="S57" s="41">
        <f>IF(R57&lt;&gt;".",IF(P57&lt;&gt;".",IF(P57&gt;0,(R57/P57-1)*100,"."),"."),".")</f>
        <v>-5.303612605687935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12.12.2007  12:00&amp;RWilhelmshaven</oddHeader>
    <oddFooter>&amp;R&amp;10Tabelle 35.2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1999</v>
      </c>
      <c r="D2" s="6">
        <v>2000</v>
      </c>
      <c r="E2" s="7" t="s">
        <v>1</v>
      </c>
      <c r="F2" s="6">
        <v>2001</v>
      </c>
      <c r="G2" s="7" t="s">
        <v>1</v>
      </c>
      <c r="H2" s="6">
        <v>2002</v>
      </c>
      <c r="I2" s="7" t="s">
        <v>1</v>
      </c>
      <c r="J2" s="6">
        <v>2003</v>
      </c>
      <c r="K2" s="7" t="s">
        <v>1</v>
      </c>
      <c r="L2" s="6">
        <v>2004</v>
      </c>
      <c r="M2" s="7" t="s">
        <v>1</v>
      </c>
      <c r="N2" s="6">
        <v>2005</v>
      </c>
      <c r="O2" s="7" t="s">
        <v>1</v>
      </c>
      <c r="P2" s="6">
        <v>2006</v>
      </c>
      <c r="Q2" s="7" t="s">
        <v>1</v>
      </c>
      <c r="R2" s="6">
        <v>2007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81</v>
      </c>
      <c r="D5" s="23">
        <v>100</v>
      </c>
      <c r="E5" s="24">
        <f aca="true" t="shared" si="0" ref="E5:E36">IF(D5&lt;&gt;".",IF(C5&lt;&gt;".",IF(C5&gt;0,(D5/C5-1)*100,"."),"."),".")</f>
        <v>23.456790123456784</v>
      </c>
      <c r="F5" s="23">
        <v>68</v>
      </c>
      <c r="G5" s="24">
        <f aca="true" t="shared" si="1" ref="G5:G36">IF(F5&lt;&gt;".",IF(D5&lt;&gt;".",IF(D5&gt;0,(F5/D5-1)*100,"."),"."),".")</f>
        <v>-31.999999999999996</v>
      </c>
      <c r="H5" s="23">
        <v>75</v>
      </c>
      <c r="I5" s="24">
        <f aca="true" t="shared" si="2" ref="I5:I36">IF(H5&lt;&gt;".",IF(F5&lt;&gt;".",IF(F5&gt;0,(H5/F5-1)*100,"."),"."),".")</f>
        <v>10.294117647058831</v>
      </c>
      <c r="J5" s="23">
        <v>73</v>
      </c>
      <c r="K5" s="24">
        <f aca="true" t="shared" si="3" ref="K5:K36">IF(J5&lt;&gt;".",IF(H5&lt;&gt;".",IF(H5&gt;0,(J5/H5-1)*100,"."),"."),".")</f>
        <v>-2.6666666666666616</v>
      </c>
      <c r="L5" s="23">
        <v>85</v>
      </c>
      <c r="M5" s="24">
        <f aca="true" t="shared" si="4" ref="M5:M36">IF(L5&lt;&gt;".",IF(J5&lt;&gt;".",IF(J5&gt;0,(L5/J5-1)*100,"."),"."),".")</f>
        <v>16.43835616438356</v>
      </c>
      <c r="N5" s="23">
        <v>109</v>
      </c>
      <c r="O5" s="24">
        <f aca="true" t="shared" si="5" ref="O5:O36">IF(N5&lt;&gt;".",IF(L5&lt;&gt;".",IF(L5&gt;0,(N5/L5-1)*100,"."),"."),".")</f>
        <v>28.23529411764707</v>
      </c>
      <c r="P5" s="23">
        <v>95</v>
      </c>
      <c r="Q5" s="24">
        <f aca="true" t="shared" si="6" ref="Q5:Q36">IF(P5&lt;&gt;".",IF(N5&lt;&gt;".",IF(N5&gt;0,(P5/N5-1)*100,"."),"."),".")</f>
        <v>-12.844036697247708</v>
      </c>
      <c r="R5" s="23">
        <v>93</v>
      </c>
      <c r="S5" s="25">
        <f aca="true" t="shared" si="7" ref="S5:S36">IF(R5&lt;&gt;".",IF(P5&lt;&gt;".",IF(P5&gt;0,(R5/P5-1)*100,"."),"."),".")</f>
        <v>-2.1052631578947323</v>
      </c>
    </row>
    <row r="6" spans="1:19" ht="9" customHeight="1">
      <c r="A6" s="20">
        <v>2</v>
      </c>
      <c r="B6" s="21" t="s">
        <v>5</v>
      </c>
      <c r="C6" s="22">
        <v>42</v>
      </c>
      <c r="D6" s="26">
        <v>38</v>
      </c>
      <c r="E6" s="24">
        <f t="shared" si="0"/>
        <v>-9.523809523809524</v>
      </c>
      <c r="F6" s="26">
        <v>24</v>
      </c>
      <c r="G6" s="24">
        <f t="shared" si="1"/>
        <v>-36.8421052631579</v>
      </c>
      <c r="H6" s="26">
        <v>35</v>
      </c>
      <c r="I6" s="24">
        <f t="shared" si="2"/>
        <v>45.83333333333333</v>
      </c>
      <c r="J6" s="26">
        <v>32</v>
      </c>
      <c r="K6" s="24">
        <f t="shared" si="3"/>
        <v>-8.571428571428575</v>
      </c>
      <c r="L6" s="26">
        <v>52</v>
      </c>
      <c r="M6" s="24">
        <f t="shared" si="4"/>
        <v>62.5</v>
      </c>
      <c r="N6" s="26">
        <v>65</v>
      </c>
      <c r="O6" s="24">
        <f t="shared" si="5"/>
        <v>25</v>
      </c>
      <c r="P6" s="26">
        <v>79</v>
      </c>
      <c r="Q6" s="24">
        <f t="shared" si="6"/>
        <v>21.53846153846153</v>
      </c>
      <c r="R6" s="26">
        <v>103</v>
      </c>
      <c r="S6" s="25">
        <f t="shared" si="7"/>
        <v>30.379746835443044</v>
      </c>
    </row>
    <row r="7" spans="1:19" ht="9" customHeight="1">
      <c r="A7" s="27">
        <v>3</v>
      </c>
      <c r="B7" s="28" t="s">
        <v>6</v>
      </c>
      <c r="C7" s="22">
        <v>69</v>
      </c>
      <c r="D7" s="26">
        <v>52</v>
      </c>
      <c r="E7" s="24">
        <f t="shared" si="0"/>
        <v>-24.63768115942029</v>
      </c>
      <c r="F7" s="26">
        <v>47</v>
      </c>
      <c r="G7" s="24">
        <f t="shared" si="1"/>
        <v>-9.615384615384615</v>
      </c>
      <c r="H7" s="26">
        <v>46</v>
      </c>
      <c r="I7" s="24">
        <f t="shared" si="2"/>
        <v>-2.127659574468088</v>
      </c>
      <c r="J7" s="26">
        <v>48</v>
      </c>
      <c r="K7" s="24">
        <f t="shared" si="3"/>
        <v>4.347826086956519</v>
      </c>
      <c r="L7" s="26">
        <v>125</v>
      </c>
      <c r="M7" s="24">
        <f t="shared" si="4"/>
        <v>160.41666666666666</v>
      </c>
      <c r="N7" s="26">
        <v>124</v>
      </c>
      <c r="O7" s="24">
        <f t="shared" si="5"/>
        <v>-0.8000000000000007</v>
      </c>
      <c r="P7" s="26">
        <v>90</v>
      </c>
      <c r="Q7" s="24">
        <f t="shared" si="6"/>
        <v>-27.419354838709676</v>
      </c>
      <c r="R7" s="26">
        <v>93</v>
      </c>
      <c r="S7" s="25">
        <f t="shared" si="7"/>
        <v>3.3333333333333437</v>
      </c>
    </row>
    <row r="8" spans="1:19" ht="9" customHeight="1">
      <c r="A8" s="20">
        <v>4</v>
      </c>
      <c r="B8" s="21" t="s">
        <v>7</v>
      </c>
      <c r="C8" s="22">
        <v>39</v>
      </c>
      <c r="D8" s="26">
        <v>41</v>
      </c>
      <c r="E8" s="24">
        <f t="shared" si="0"/>
        <v>5.128205128205132</v>
      </c>
      <c r="F8" s="26">
        <v>42</v>
      </c>
      <c r="G8" s="24">
        <f t="shared" si="1"/>
        <v>2.4390243902439046</v>
      </c>
      <c r="H8" s="26">
        <v>36</v>
      </c>
      <c r="I8" s="24">
        <f t="shared" si="2"/>
        <v>-14.28571428571429</v>
      </c>
      <c r="J8" s="26">
        <v>42</v>
      </c>
      <c r="K8" s="24">
        <f t="shared" si="3"/>
        <v>16.666666666666675</v>
      </c>
      <c r="L8" s="26">
        <v>32</v>
      </c>
      <c r="M8" s="24">
        <f t="shared" si="4"/>
        <v>-23.809523809523814</v>
      </c>
      <c r="N8" s="26">
        <v>34</v>
      </c>
      <c r="O8" s="24">
        <f t="shared" si="5"/>
        <v>6.25</v>
      </c>
      <c r="P8" s="26">
        <v>33</v>
      </c>
      <c r="Q8" s="24">
        <f t="shared" si="6"/>
        <v>-2.941176470588236</v>
      </c>
      <c r="R8" s="26">
        <v>41</v>
      </c>
      <c r="S8" s="25">
        <f t="shared" si="7"/>
        <v>24.242424242424242</v>
      </c>
    </row>
    <row r="9" spans="1:19" ht="9" customHeight="1">
      <c r="A9" s="20">
        <v>5</v>
      </c>
      <c r="B9" s="21" t="s">
        <v>8</v>
      </c>
      <c r="C9" s="22">
        <v>57</v>
      </c>
      <c r="D9" s="26">
        <v>72</v>
      </c>
      <c r="E9" s="24">
        <f t="shared" si="0"/>
        <v>26.315789473684205</v>
      </c>
      <c r="F9" s="26">
        <v>57</v>
      </c>
      <c r="G9" s="24">
        <f t="shared" si="1"/>
        <v>-20.833333333333336</v>
      </c>
      <c r="H9" s="26">
        <v>49</v>
      </c>
      <c r="I9" s="24">
        <f t="shared" si="2"/>
        <v>-14.035087719298245</v>
      </c>
      <c r="J9" s="26">
        <v>55</v>
      </c>
      <c r="K9" s="24">
        <f t="shared" si="3"/>
        <v>12.244897959183664</v>
      </c>
      <c r="L9" s="26">
        <v>47</v>
      </c>
      <c r="M9" s="24">
        <f t="shared" si="4"/>
        <v>-14.54545454545455</v>
      </c>
      <c r="N9" s="26">
        <v>66</v>
      </c>
      <c r="O9" s="24">
        <f t="shared" si="5"/>
        <v>40.42553191489362</v>
      </c>
      <c r="P9" s="26">
        <v>62</v>
      </c>
      <c r="Q9" s="24">
        <f t="shared" si="6"/>
        <v>-6.060606060606055</v>
      </c>
      <c r="R9" s="26">
        <v>69</v>
      </c>
      <c r="S9" s="25">
        <f t="shared" si="7"/>
        <v>11.290322580645151</v>
      </c>
    </row>
    <row r="10" spans="1:19" ht="9" customHeight="1">
      <c r="A10" s="20">
        <v>6</v>
      </c>
      <c r="B10" s="21" t="s">
        <v>9</v>
      </c>
      <c r="C10" s="22">
        <v>72</v>
      </c>
      <c r="D10" s="26">
        <v>51</v>
      </c>
      <c r="E10" s="24">
        <f t="shared" si="0"/>
        <v>-29.166666666666664</v>
      </c>
      <c r="F10" s="26">
        <v>54</v>
      </c>
      <c r="G10" s="24">
        <f t="shared" si="1"/>
        <v>5.882352941176472</v>
      </c>
      <c r="H10" s="26">
        <v>46</v>
      </c>
      <c r="I10" s="24">
        <f t="shared" si="2"/>
        <v>-14.814814814814813</v>
      </c>
      <c r="J10" s="26">
        <v>41</v>
      </c>
      <c r="K10" s="24">
        <f t="shared" si="3"/>
        <v>-10.869565217391308</v>
      </c>
      <c r="L10" s="26">
        <v>37</v>
      </c>
      <c r="M10" s="24">
        <f t="shared" si="4"/>
        <v>-9.756097560975608</v>
      </c>
      <c r="N10" s="26">
        <v>34</v>
      </c>
      <c r="O10" s="24">
        <f t="shared" si="5"/>
        <v>-8.108108108108103</v>
      </c>
      <c r="P10" s="26">
        <v>46</v>
      </c>
      <c r="Q10" s="24">
        <f t="shared" si="6"/>
        <v>35.29411764705883</v>
      </c>
      <c r="R10" s="26">
        <v>52</v>
      </c>
      <c r="S10" s="25">
        <f t="shared" si="7"/>
        <v>13.043478260869556</v>
      </c>
    </row>
    <row r="11" spans="1:19" ht="9" customHeight="1">
      <c r="A11" s="20">
        <v>7</v>
      </c>
      <c r="B11" s="21" t="s">
        <v>10</v>
      </c>
      <c r="C11" s="22">
        <v>195</v>
      </c>
      <c r="D11" s="26">
        <v>116</v>
      </c>
      <c r="E11" s="24">
        <f t="shared" si="0"/>
        <v>-40.51282051282051</v>
      </c>
      <c r="F11" s="26">
        <v>139</v>
      </c>
      <c r="G11" s="24">
        <f t="shared" si="1"/>
        <v>19.82758620689655</v>
      </c>
      <c r="H11" s="26">
        <v>125</v>
      </c>
      <c r="I11" s="24">
        <f t="shared" si="2"/>
        <v>-10.07194244604317</v>
      </c>
      <c r="J11" s="26">
        <v>120</v>
      </c>
      <c r="K11" s="24">
        <f t="shared" si="3"/>
        <v>-4.0000000000000036</v>
      </c>
      <c r="L11" s="26">
        <v>116</v>
      </c>
      <c r="M11" s="24">
        <f t="shared" si="4"/>
        <v>-3.3333333333333326</v>
      </c>
      <c r="N11" s="26">
        <v>128</v>
      </c>
      <c r="O11" s="24">
        <f t="shared" si="5"/>
        <v>10.344827586206895</v>
      </c>
      <c r="P11" s="26">
        <v>117</v>
      </c>
      <c r="Q11" s="24">
        <f t="shared" si="6"/>
        <v>-8.59375</v>
      </c>
      <c r="R11" s="26">
        <v>120</v>
      </c>
      <c r="S11" s="25">
        <f t="shared" si="7"/>
        <v>2.564102564102555</v>
      </c>
    </row>
    <row r="12" spans="1:19" ht="9" customHeight="1">
      <c r="A12" s="20">
        <v>8</v>
      </c>
      <c r="B12" s="21" t="s">
        <v>11</v>
      </c>
      <c r="C12" s="22">
        <v>49</v>
      </c>
      <c r="D12" s="26">
        <v>12</v>
      </c>
      <c r="E12" s="24">
        <f t="shared" si="0"/>
        <v>-75.51020408163265</v>
      </c>
      <c r="F12" s="26">
        <v>17</v>
      </c>
      <c r="G12" s="24">
        <f t="shared" si="1"/>
        <v>41.66666666666667</v>
      </c>
      <c r="H12" s="26">
        <v>13</v>
      </c>
      <c r="I12" s="24">
        <f t="shared" si="2"/>
        <v>-23.529411764705888</v>
      </c>
      <c r="J12" s="26">
        <v>10</v>
      </c>
      <c r="K12" s="24">
        <f t="shared" si="3"/>
        <v>-23.076923076923073</v>
      </c>
      <c r="L12" s="26">
        <v>15</v>
      </c>
      <c r="M12" s="24">
        <f t="shared" si="4"/>
        <v>50</v>
      </c>
      <c r="N12" s="26">
        <v>18</v>
      </c>
      <c r="O12" s="24">
        <f t="shared" si="5"/>
        <v>19.999999999999996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62</v>
      </c>
      <c r="D13" s="26">
        <v>62</v>
      </c>
      <c r="E13" s="24">
        <f t="shared" si="0"/>
        <v>0</v>
      </c>
      <c r="F13" s="26">
        <v>49</v>
      </c>
      <c r="G13" s="24">
        <f t="shared" si="1"/>
        <v>-20.967741935483875</v>
      </c>
      <c r="H13" s="26">
        <v>25</v>
      </c>
      <c r="I13" s="24">
        <f t="shared" si="2"/>
        <v>-48.97959183673469</v>
      </c>
      <c r="J13" s="26">
        <v>42</v>
      </c>
      <c r="K13" s="24">
        <f t="shared" si="3"/>
        <v>68</v>
      </c>
      <c r="L13" s="26">
        <v>44</v>
      </c>
      <c r="M13" s="24">
        <f t="shared" si="4"/>
        <v>4.761904761904767</v>
      </c>
      <c r="N13" s="26">
        <v>38</v>
      </c>
      <c r="O13" s="24">
        <f t="shared" si="5"/>
        <v>-13.636363636363635</v>
      </c>
      <c r="P13" s="26">
        <v>46</v>
      </c>
      <c r="Q13" s="24">
        <f t="shared" si="6"/>
        <v>21.052631578947366</v>
      </c>
      <c r="R13" s="26">
        <v>48</v>
      </c>
      <c r="S13" s="25">
        <f t="shared" si="7"/>
        <v>4.347826086956519</v>
      </c>
    </row>
    <row r="14" spans="1:19" ht="9" customHeight="1">
      <c r="A14" s="20">
        <v>10</v>
      </c>
      <c r="B14" s="21" t="s">
        <v>13</v>
      </c>
      <c r="C14" s="22">
        <v>205</v>
      </c>
      <c r="D14" s="26">
        <v>124</v>
      </c>
      <c r="E14" s="24">
        <f t="shared" si="0"/>
        <v>-39.51219512195122</v>
      </c>
      <c r="F14" s="26">
        <v>165</v>
      </c>
      <c r="G14" s="24">
        <f t="shared" si="1"/>
        <v>33.06451612903225</v>
      </c>
      <c r="H14" s="26">
        <v>131</v>
      </c>
      <c r="I14" s="24">
        <f t="shared" si="2"/>
        <v>-20.606060606060606</v>
      </c>
      <c r="J14" s="26">
        <v>137</v>
      </c>
      <c r="K14" s="24">
        <f t="shared" si="3"/>
        <v>4.580152671755733</v>
      </c>
      <c r="L14" s="26">
        <v>114</v>
      </c>
      <c r="M14" s="24">
        <f t="shared" si="4"/>
        <v>-16.788321167883215</v>
      </c>
      <c r="N14" s="26">
        <v>142</v>
      </c>
      <c r="O14" s="24">
        <f t="shared" si="5"/>
        <v>24.56140350877194</v>
      </c>
      <c r="P14" s="26">
        <v>134</v>
      </c>
      <c r="Q14" s="24">
        <f t="shared" si="6"/>
        <v>-5.633802816901412</v>
      </c>
      <c r="R14" s="26">
        <v>158</v>
      </c>
      <c r="S14" s="25">
        <f t="shared" si="7"/>
        <v>17.910447761194035</v>
      </c>
    </row>
    <row r="15" spans="1:19" ht="9" customHeight="1">
      <c r="A15" s="20">
        <v>11</v>
      </c>
      <c r="B15" s="21" t="s">
        <v>14</v>
      </c>
      <c r="C15" s="22">
        <v>40</v>
      </c>
      <c r="D15" s="26">
        <v>39</v>
      </c>
      <c r="E15" s="24">
        <f t="shared" si="0"/>
        <v>-2.500000000000002</v>
      </c>
      <c r="F15" s="26">
        <v>28</v>
      </c>
      <c r="G15" s="24">
        <f t="shared" si="1"/>
        <v>-28.205128205128204</v>
      </c>
      <c r="H15" s="26">
        <v>31</v>
      </c>
      <c r="I15" s="24">
        <f t="shared" si="2"/>
        <v>10.71428571428572</v>
      </c>
      <c r="J15" s="26">
        <v>35</v>
      </c>
      <c r="K15" s="24">
        <f t="shared" si="3"/>
        <v>12.903225806451623</v>
      </c>
      <c r="L15" s="26">
        <v>34</v>
      </c>
      <c r="M15" s="24">
        <f t="shared" si="4"/>
        <v>-2.857142857142858</v>
      </c>
      <c r="N15" s="26">
        <v>46</v>
      </c>
      <c r="O15" s="24">
        <f t="shared" si="5"/>
        <v>35.29411764705883</v>
      </c>
      <c r="P15" s="26">
        <v>43</v>
      </c>
      <c r="Q15" s="24">
        <f t="shared" si="6"/>
        <v>-6.521739130434778</v>
      </c>
      <c r="R15" s="26">
        <v>46</v>
      </c>
      <c r="S15" s="25">
        <f t="shared" si="7"/>
        <v>6.976744186046502</v>
      </c>
    </row>
    <row r="16" spans="1:19" ht="9" customHeight="1">
      <c r="A16" s="20">
        <v>12</v>
      </c>
      <c r="B16" s="21" t="s">
        <v>15</v>
      </c>
      <c r="C16" s="22">
        <v>45</v>
      </c>
      <c r="D16" s="26">
        <v>43</v>
      </c>
      <c r="E16" s="24">
        <f t="shared" si="0"/>
        <v>-4.444444444444439</v>
      </c>
      <c r="F16" s="26">
        <v>49</v>
      </c>
      <c r="G16" s="24">
        <f t="shared" si="1"/>
        <v>13.953488372093027</v>
      </c>
      <c r="H16" s="26">
        <v>28</v>
      </c>
      <c r="I16" s="24">
        <f t="shared" si="2"/>
        <v>-42.85714285714286</v>
      </c>
      <c r="J16" s="26">
        <v>33</v>
      </c>
      <c r="K16" s="24">
        <f t="shared" si="3"/>
        <v>17.85714285714286</v>
      </c>
      <c r="L16" s="26">
        <v>4</v>
      </c>
      <c r="M16" s="24">
        <f t="shared" si="4"/>
        <v>-87.87878787878788</v>
      </c>
      <c r="N16" s="26" t="s">
        <v>4</v>
      </c>
      <c r="O16" s="24" t="str">
        <f t="shared" si="5"/>
        <v>.</v>
      </c>
      <c r="P16" s="26" t="s">
        <v>4</v>
      </c>
      <c r="Q16" s="24" t="str">
        <f t="shared" si="6"/>
        <v>.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>
        <v>14</v>
      </c>
      <c r="D17" s="26">
        <v>31</v>
      </c>
      <c r="E17" s="24">
        <f t="shared" si="0"/>
        <v>121.42857142857144</v>
      </c>
      <c r="F17" s="26">
        <v>15</v>
      </c>
      <c r="G17" s="24">
        <f t="shared" si="1"/>
        <v>-51.61290322580645</v>
      </c>
      <c r="H17" s="26">
        <v>16</v>
      </c>
      <c r="I17" s="24">
        <f t="shared" si="2"/>
        <v>6.666666666666665</v>
      </c>
      <c r="J17" s="26">
        <v>21</v>
      </c>
      <c r="K17" s="24">
        <f t="shared" si="3"/>
        <v>31.25</v>
      </c>
      <c r="L17" s="26">
        <v>22</v>
      </c>
      <c r="M17" s="24">
        <f t="shared" si="4"/>
        <v>4.761904761904767</v>
      </c>
      <c r="N17" s="26">
        <v>20</v>
      </c>
      <c r="O17" s="24">
        <f t="shared" si="5"/>
        <v>-9.090909090909093</v>
      </c>
      <c r="P17" s="26">
        <v>15</v>
      </c>
      <c r="Q17" s="24">
        <f t="shared" si="6"/>
        <v>-25</v>
      </c>
      <c r="R17" s="26">
        <v>17</v>
      </c>
      <c r="S17" s="25">
        <f t="shared" si="7"/>
        <v>13.33333333333333</v>
      </c>
    </row>
    <row r="18" spans="1:19" ht="9" customHeight="1">
      <c r="A18" s="20">
        <v>14</v>
      </c>
      <c r="B18" s="21" t="s">
        <v>17</v>
      </c>
      <c r="C18" s="22">
        <v>50</v>
      </c>
      <c r="D18" s="26">
        <v>64</v>
      </c>
      <c r="E18" s="24">
        <f t="shared" si="0"/>
        <v>28.000000000000004</v>
      </c>
      <c r="F18" s="26">
        <v>60</v>
      </c>
      <c r="G18" s="24">
        <f t="shared" si="1"/>
        <v>-6.25</v>
      </c>
      <c r="H18" s="26">
        <v>53</v>
      </c>
      <c r="I18" s="24">
        <f t="shared" si="2"/>
        <v>-11.66666666666667</v>
      </c>
      <c r="J18" s="26">
        <v>38</v>
      </c>
      <c r="K18" s="24">
        <f t="shared" si="3"/>
        <v>-28.301886792452834</v>
      </c>
      <c r="L18" s="26">
        <v>40</v>
      </c>
      <c r="M18" s="24">
        <f t="shared" si="4"/>
        <v>5.263157894736836</v>
      </c>
      <c r="N18" s="26">
        <v>44</v>
      </c>
      <c r="O18" s="24">
        <f t="shared" si="5"/>
        <v>10.000000000000009</v>
      </c>
      <c r="P18" s="26">
        <v>36</v>
      </c>
      <c r="Q18" s="24">
        <f t="shared" si="6"/>
        <v>-18.181818181818176</v>
      </c>
      <c r="R18" s="26">
        <v>45</v>
      </c>
      <c r="S18" s="25">
        <f t="shared" si="7"/>
        <v>25</v>
      </c>
    </row>
    <row r="19" spans="1:19" ht="9" customHeight="1">
      <c r="A19" s="20">
        <v>15</v>
      </c>
      <c r="B19" s="21" t="s">
        <v>18</v>
      </c>
      <c r="C19" s="22">
        <v>1</v>
      </c>
      <c r="D19" s="26">
        <v>8</v>
      </c>
      <c r="E19" s="24">
        <f t="shared" si="0"/>
        <v>700</v>
      </c>
      <c r="F19" s="26">
        <v>3</v>
      </c>
      <c r="G19" s="24">
        <f t="shared" si="1"/>
        <v>-62.5</v>
      </c>
      <c r="H19" s="26">
        <v>4</v>
      </c>
      <c r="I19" s="24">
        <f t="shared" si="2"/>
        <v>33.33333333333333</v>
      </c>
      <c r="J19" s="26">
        <v>2</v>
      </c>
      <c r="K19" s="24">
        <f t="shared" si="3"/>
        <v>-50</v>
      </c>
      <c r="L19" s="26">
        <v>9</v>
      </c>
      <c r="M19" s="24">
        <f t="shared" si="4"/>
        <v>350</v>
      </c>
      <c r="N19" s="26">
        <v>3</v>
      </c>
      <c r="O19" s="24">
        <f t="shared" si="5"/>
        <v>-66.66666666666667</v>
      </c>
      <c r="P19" s="26">
        <v>7</v>
      </c>
      <c r="Q19" s="24">
        <f t="shared" si="6"/>
        <v>133.33333333333334</v>
      </c>
      <c r="R19" s="26">
        <v>10</v>
      </c>
      <c r="S19" s="25">
        <f t="shared" si="7"/>
        <v>42.85714285714286</v>
      </c>
    </row>
    <row r="20" spans="1:19" ht="9" customHeight="1">
      <c r="A20" s="20">
        <v>17</v>
      </c>
      <c r="B20" s="21" t="s">
        <v>19</v>
      </c>
      <c r="C20" s="22">
        <v>93</v>
      </c>
      <c r="D20" s="26">
        <v>68</v>
      </c>
      <c r="E20" s="24">
        <f t="shared" si="0"/>
        <v>-26.881720430107524</v>
      </c>
      <c r="F20" s="26">
        <v>91</v>
      </c>
      <c r="G20" s="24">
        <f t="shared" si="1"/>
        <v>33.823529411764696</v>
      </c>
      <c r="H20" s="26">
        <v>88</v>
      </c>
      <c r="I20" s="24">
        <f t="shared" si="2"/>
        <v>-3.296703296703296</v>
      </c>
      <c r="J20" s="26">
        <v>71</v>
      </c>
      <c r="K20" s="24">
        <f t="shared" si="3"/>
        <v>-19.318181818181824</v>
      </c>
      <c r="L20" s="26">
        <v>93</v>
      </c>
      <c r="M20" s="24">
        <f t="shared" si="4"/>
        <v>30.98591549295775</v>
      </c>
      <c r="N20" s="26">
        <v>119</v>
      </c>
      <c r="O20" s="24">
        <f t="shared" si="5"/>
        <v>27.956989247311824</v>
      </c>
      <c r="P20" s="26">
        <v>104</v>
      </c>
      <c r="Q20" s="24">
        <f t="shared" si="6"/>
        <v>-12.605042016806722</v>
      </c>
      <c r="R20" s="26">
        <v>105</v>
      </c>
      <c r="S20" s="25">
        <f t="shared" si="7"/>
        <v>0.9615384615384581</v>
      </c>
    </row>
    <row r="21" spans="1:19" ht="9" customHeight="1">
      <c r="A21" s="20">
        <v>18</v>
      </c>
      <c r="B21" s="21" t="s">
        <v>20</v>
      </c>
      <c r="C21" s="22">
        <v>11</v>
      </c>
      <c r="D21" s="26">
        <v>14</v>
      </c>
      <c r="E21" s="24">
        <f t="shared" si="0"/>
        <v>27.27272727272727</v>
      </c>
      <c r="F21" s="26">
        <v>11</v>
      </c>
      <c r="G21" s="24">
        <f t="shared" si="1"/>
        <v>-21.42857142857143</v>
      </c>
      <c r="H21" s="26">
        <v>10</v>
      </c>
      <c r="I21" s="24">
        <f t="shared" si="2"/>
        <v>-9.090909090909093</v>
      </c>
      <c r="J21" s="26">
        <v>6</v>
      </c>
      <c r="K21" s="24">
        <f t="shared" si="3"/>
        <v>-40</v>
      </c>
      <c r="L21" s="26">
        <v>8</v>
      </c>
      <c r="M21" s="24">
        <f t="shared" si="4"/>
        <v>33.33333333333333</v>
      </c>
      <c r="N21" s="26">
        <v>6</v>
      </c>
      <c r="O21" s="24">
        <f t="shared" si="5"/>
        <v>-25</v>
      </c>
      <c r="P21" s="26">
        <v>7</v>
      </c>
      <c r="Q21" s="24">
        <f t="shared" si="6"/>
        <v>16.666666666666675</v>
      </c>
      <c r="R21" s="26">
        <v>6</v>
      </c>
      <c r="S21" s="25">
        <f t="shared" si="7"/>
        <v>-14.28571428571429</v>
      </c>
    </row>
    <row r="22" spans="1:19" ht="9" customHeight="1">
      <c r="A22" s="20">
        <v>19</v>
      </c>
      <c r="B22" s="21" t="s">
        <v>21</v>
      </c>
      <c r="C22" s="22">
        <v>25</v>
      </c>
      <c r="D22" s="26">
        <v>22</v>
      </c>
      <c r="E22" s="24">
        <f t="shared" si="0"/>
        <v>-12</v>
      </c>
      <c r="F22" s="26">
        <v>30</v>
      </c>
      <c r="G22" s="24">
        <f t="shared" si="1"/>
        <v>36.36363636363635</v>
      </c>
      <c r="H22" s="26">
        <v>27</v>
      </c>
      <c r="I22" s="24">
        <f t="shared" si="2"/>
        <v>-9.999999999999998</v>
      </c>
      <c r="J22" s="26">
        <v>33</v>
      </c>
      <c r="K22" s="24">
        <f t="shared" si="3"/>
        <v>22.222222222222232</v>
      </c>
      <c r="L22" s="26">
        <v>36</v>
      </c>
      <c r="M22" s="24">
        <f t="shared" si="4"/>
        <v>9.090909090909083</v>
      </c>
      <c r="N22" s="26">
        <v>39</v>
      </c>
      <c r="O22" s="24">
        <f t="shared" si="5"/>
        <v>8.333333333333325</v>
      </c>
      <c r="P22" s="26">
        <v>28</v>
      </c>
      <c r="Q22" s="24">
        <f t="shared" si="6"/>
        <v>-28.205128205128204</v>
      </c>
      <c r="R22" s="26">
        <v>29</v>
      </c>
      <c r="S22" s="25">
        <f t="shared" si="7"/>
        <v>3.571428571428581</v>
      </c>
    </row>
    <row r="23" spans="1:19" ht="9" customHeight="1">
      <c r="A23" s="20">
        <v>20</v>
      </c>
      <c r="B23" s="21" t="s">
        <v>22</v>
      </c>
      <c r="C23" s="22">
        <v>20</v>
      </c>
      <c r="D23" s="26">
        <v>25</v>
      </c>
      <c r="E23" s="24">
        <f t="shared" si="0"/>
        <v>25</v>
      </c>
      <c r="F23" s="26">
        <v>20</v>
      </c>
      <c r="G23" s="24">
        <f t="shared" si="1"/>
        <v>-19.999999999999996</v>
      </c>
      <c r="H23" s="26">
        <v>18</v>
      </c>
      <c r="I23" s="24">
        <f t="shared" si="2"/>
        <v>-9.999999999999998</v>
      </c>
      <c r="J23" s="26">
        <v>20</v>
      </c>
      <c r="K23" s="24">
        <f t="shared" si="3"/>
        <v>11.111111111111116</v>
      </c>
      <c r="L23" s="26">
        <v>16</v>
      </c>
      <c r="M23" s="24">
        <f t="shared" si="4"/>
        <v>-19.999999999999996</v>
      </c>
      <c r="N23" s="26">
        <v>13</v>
      </c>
      <c r="O23" s="24">
        <f t="shared" si="5"/>
        <v>-18.75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29</v>
      </c>
      <c r="D24" s="26">
        <v>26</v>
      </c>
      <c r="E24" s="24">
        <f t="shared" si="0"/>
        <v>-10.344827586206895</v>
      </c>
      <c r="F24" s="26">
        <v>32</v>
      </c>
      <c r="G24" s="24">
        <f t="shared" si="1"/>
        <v>23.076923076923084</v>
      </c>
      <c r="H24" s="26">
        <v>31</v>
      </c>
      <c r="I24" s="24">
        <f t="shared" si="2"/>
        <v>-3.125</v>
      </c>
      <c r="J24" s="26">
        <v>19</v>
      </c>
      <c r="K24" s="24">
        <f t="shared" si="3"/>
        <v>-38.70967741935484</v>
      </c>
      <c r="L24" s="26">
        <v>28</v>
      </c>
      <c r="M24" s="24">
        <f t="shared" si="4"/>
        <v>47.36842105263157</v>
      </c>
      <c r="N24" s="26">
        <v>30</v>
      </c>
      <c r="O24" s="24">
        <f t="shared" si="5"/>
        <v>7.14285714285714</v>
      </c>
      <c r="P24" s="26">
        <v>28</v>
      </c>
      <c r="Q24" s="24">
        <f t="shared" si="6"/>
        <v>-6.666666666666665</v>
      </c>
      <c r="R24" s="26">
        <v>29</v>
      </c>
      <c r="S24" s="25">
        <f t="shared" si="7"/>
        <v>3.571428571428581</v>
      </c>
    </row>
    <row r="25" spans="1:19" ht="9" customHeight="1">
      <c r="A25" s="20">
        <v>22</v>
      </c>
      <c r="B25" s="21" t="s">
        <v>24</v>
      </c>
      <c r="C25" s="22">
        <v>52</v>
      </c>
      <c r="D25" s="26">
        <v>54</v>
      </c>
      <c r="E25" s="24">
        <f t="shared" si="0"/>
        <v>3.8461538461538547</v>
      </c>
      <c r="F25" s="26">
        <v>49</v>
      </c>
      <c r="G25" s="24">
        <f t="shared" si="1"/>
        <v>-9.259259259259256</v>
      </c>
      <c r="H25" s="26">
        <v>39</v>
      </c>
      <c r="I25" s="24">
        <f t="shared" si="2"/>
        <v>-20.408163265306122</v>
      </c>
      <c r="J25" s="26">
        <v>48</v>
      </c>
      <c r="K25" s="24">
        <f t="shared" si="3"/>
        <v>23.076923076923084</v>
      </c>
      <c r="L25" s="26">
        <v>42</v>
      </c>
      <c r="M25" s="24">
        <f t="shared" si="4"/>
        <v>-12.5</v>
      </c>
      <c r="N25" s="26">
        <v>45</v>
      </c>
      <c r="O25" s="24">
        <f t="shared" si="5"/>
        <v>7.14285714285714</v>
      </c>
      <c r="P25" s="26">
        <v>56</v>
      </c>
      <c r="Q25" s="24">
        <f t="shared" si="6"/>
        <v>24.444444444444446</v>
      </c>
      <c r="R25" s="26">
        <v>62</v>
      </c>
      <c r="S25" s="25">
        <f t="shared" si="7"/>
        <v>10.71428571428572</v>
      </c>
    </row>
    <row r="26" spans="1:19" ht="9" customHeight="1">
      <c r="A26" s="20">
        <v>23</v>
      </c>
      <c r="B26" s="21" t="s">
        <v>25</v>
      </c>
      <c r="C26" s="22">
        <v>89</v>
      </c>
      <c r="D26" s="26">
        <v>82</v>
      </c>
      <c r="E26" s="24">
        <f t="shared" si="0"/>
        <v>-7.86516853932584</v>
      </c>
      <c r="F26" s="26">
        <v>89</v>
      </c>
      <c r="G26" s="24">
        <f t="shared" si="1"/>
        <v>8.536585365853666</v>
      </c>
      <c r="H26" s="26">
        <v>98</v>
      </c>
      <c r="I26" s="24">
        <f t="shared" si="2"/>
        <v>10.1123595505618</v>
      </c>
      <c r="J26" s="26">
        <v>122</v>
      </c>
      <c r="K26" s="24">
        <f t="shared" si="3"/>
        <v>24.489795918367353</v>
      </c>
      <c r="L26" s="26">
        <v>128</v>
      </c>
      <c r="M26" s="24">
        <f t="shared" si="4"/>
        <v>4.918032786885251</v>
      </c>
      <c r="N26" s="26">
        <v>116</v>
      </c>
      <c r="O26" s="24">
        <f t="shared" si="5"/>
        <v>-9.375</v>
      </c>
      <c r="P26" s="26">
        <v>142</v>
      </c>
      <c r="Q26" s="24">
        <f t="shared" si="6"/>
        <v>22.413793103448263</v>
      </c>
      <c r="R26" s="26">
        <v>140</v>
      </c>
      <c r="S26" s="25">
        <f t="shared" si="7"/>
        <v>-1.4084507042253502</v>
      </c>
    </row>
    <row r="27" spans="1:19" ht="9" customHeight="1">
      <c r="A27" s="20">
        <v>24</v>
      </c>
      <c r="B27" s="21" t="s">
        <v>26</v>
      </c>
      <c r="C27" s="22">
        <v>20</v>
      </c>
      <c r="D27" s="26">
        <v>19</v>
      </c>
      <c r="E27" s="24">
        <f t="shared" si="0"/>
        <v>-5.000000000000004</v>
      </c>
      <c r="F27" s="26">
        <v>18</v>
      </c>
      <c r="G27" s="24">
        <f t="shared" si="1"/>
        <v>-5.263157894736848</v>
      </c>
      <c r="H27" s="26">
        <v>15</v>
      </c>
      <c r="I27" s="24">
        <f t="shared" si="2"/>
        <v>-16.666666666666664</v>
      </c>
      <c r="J27" s="26">
        <v>26</v>
      </c>
      <c r="K27" s="24">
        <f t="shared" si="3"/>
        <v>73.33333333333334</v>
      </c>
      <c r="L27" s="26">
        <v>42</v>
      </c>
      <c r="M27" s="24">
        <f t="shared" si="4"/>
        <v>61.53846153846154</v>
      </c>
      <c r="N27" s="26">
        <v>52</v>
      </c>
      <c r="O27" s="24">
        <f t="shared" si="5"/>
        <v>23.809523809523814</v>
      </c>
      <c r="P27" s="26">
        <v>51</v>
      </c>
      <c r="Q27" s="24">
        <f t="shared" si="6"/>
        <v>-1.9230769230769273</v>
      </c>
      <c r="R27" s="26">
        <v>64</v>
      </c>
      <c r="S27" s="25">
        <f t="shared" si="7"/>
        <v>25.49019607843137</v>
      </c>
    </row>
    <row r="28" spans="1:19" s="31" customFormat="1" ht="9" customHeight="1">
      <c r="A28" s="20">
        <v>25</v>
      </c>
      <c r="B28" s="21" t="s">
        <v>27</v>
      </c>
      <c r="C28" s="29">
        <v>1</v>
      </c>
      <c r="D28" s="30">
        <v>4</v>
      </c>
      <c r="E28" s="24">
        <f t="shared" si="0"/>
        <v>300</v>
      </c>
      <c r="F28" s="30">
        <v>4</v>
      </c>
      <c r="G28" s="24">
        <f t="shared" si="1"/>
        <v>0</v>
      </c>
      <c r="H28" s="30">
        <v>5</v>
      </c>
      <c r="I28" s="24">
        <f t="shared" si="2"/>
        <v>25</v>
      </c>
      <c r="J28" s="30">
        <v>5</v>
      </c>
      <c r="K28" s="24">
        <f t="shared" si="3"/>
        <v>0</v>
      </c>
      <c r="L28" s="30">
        <v>3</v>
      </c>
      <c r="M28" s="24">
        <f t="shared" si="4"/>
        <v>-40</v>
      </c>
      <c r="N28" s="30">
        <v>3</v>
      </c>
      <c r="O28" s="24">
        <f t="shared" si="5"/>
        <v>0</v>
      </c>
      <c r="P28" s="30">
        <v>6</v>
      </c>
      <c r="Q28" s="24">
        <f t="shared" si="6"/>
        <v>100</v>
      </c>
      <c r="R28" s="30">
        <v>2</v>
      </c>
      <c r="S28" s="25">
        <f t="shared" si="7"/>
        <v>-66.66666666666667</v>
      </c>
    </row>
    <row r="29" spans="1:19" ht="9" customHeight="1">
      <c r="A29" s="20">
        <v>26</v>
      </c>
      <c r="B29" s="21" t="s">
        <v>28</v>
      </c>
      <c r="C29" s="22">
        <v>25</v>
      </c>
      <c r="D29" s="26">
        <v>24</v>
      </c>
      <c r="E29" s="24">
        <f t="shared" si="0"/>
        <v>-4.0000000000000036</v>
      </c>
      <c r="F29" s="26">
        <v>22</v>
      </c>
      <c r="G29" s="24">
        <f t="shared" si="1"/>
        <v>-8.333333333333337</v>
      </c>
      <c r="H29" s="26">
        <v>18</v>
      </c>
      <c r="I29" s="24">
        <f t="shared" si="2"/>
        <v>-18.181818181818176</v>
      </c>
      <c r="J29" s="26">
        <v>18</v>
      </c>
      <c r="K29" s="24">
        <f t="shared" si="3"/>
        <v>0</v>
      </c>
      <c r="L29" s="26">
        <v>18</v>
      </c>
      <c r="M29" s="24">
        <f t="shared" si="4"/>
        <v>0</v>
      </c>
      <c r="N29" s="26">
        <v>11</v>
      </c>
      <c r="O29" s="24">
        <f t="shared" si="5"/>
        <v>-38.888888888888886</v>
      </c>
      <c r="P29" s="26">
        <v>12</v>
      </c>
      <c r="Q29" s="24">
        <f t="shared" si="6"/>
        <v>9.090909090909083</v>
      </c>
      <c r="R29" s="26">
        <v>18</v>
      </c>
      <c r="S29" s="25">
        <f t="shared" si="7"/>
        <v>50</v>
      </c>
    </row>
    <row r="30" spans="1:19" ht="9" customHeight="1">
      <c r="A30" s="20">
        <v>27</v>
      </c>
      <c r="B30" s="21" t="s">
        <v>29</v>
      </c>
      <c r="C30" s="22">
        <v>24</v>
      </c>
      <c r="D30" s="26">
        <v>45</v>
      </c>
      <c r="E30" s="24">
        <f t="shared" si="0"/>
        <v>87.5</v>
      </c>
      <c r="F30" s="26">
        <v>45</v>
      </c>
      <c r="G30" s="24">
        <f t="shared" si="1"/>
        <v>0</v>
      </c>
      <c r="H30" s="26">
        <v>45</v>
      </c>
      <c r="I30" s="24">
        <f t="shared" si="2"/>
        <v>0</v>
      </c>
      <c r="J30" s="26">
        <v>45</v>
      </c>
      <c r="K30" s="24">
        <f t="shared" si="3"/>
        <v>0</v>
      </c>
      <c r="L30" s="26">
        <v>32</v>
      </c>
      <c r="M30" s="24">
        <f t="shared" si="4"/>
        <v>-28.888888888888886</v>
      </c>
      <c r="N30" s="26">
        <v>1</v>
      </c>
      <c r="O30" s="24">
        <f t="shared" si="5"/>
        <v>-96.875</v>
      </c>
      <c r="P30" s="26" t="s">
        <v>4</v>
      </c>
      <c r="Q30" s="24" t="str">
        <f t="shared" si="6"/>
        <v>.</v>
      </c>
      <c r="R30" s="26" t="s">
        <v>4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9</v>
      </c>
      <c r="D31" s="26">
        <v>13</v>
      </c>
      <c r="E31" s="24">
        <f t="shared" si="0"/>
        <v>44.44444444444444</v>
      </c>
      <c r="F31" s="26">
        <v>11</v>
      </c>
      <c r="G31" s="24">
        <f t="shared" si="1"/>
        <v>-15.384615384615385</v>
      </c>
      <c r="H31" s="26">
        <v>11</v>
      </c>
      <c r="I31" s="24">
        <f t="shared" si="2"/>
        <v>0</v>
      </c>
      <c r="J31" s="26">
        <v>6</v>
      </c>
      <c r="K31" s="24">
        <f t="shared" si="3"/>
        <v>-45.45454545454546</v>
      </c>
      <c r="L31" s="26">
        <v>8</v>
      </c>
      <c r="M31" s="24">
        <f t="shared" si="4"/>
        <v>33.33333333333333</v>
      </c>
      <c r="N31" s="26">
        <v>12</v>
      </c>
      <c r="O31" s="24">
        <f t="shared" si="5"/>
        <v>50</v>
      </c>
      <c r="P31" s="26">
        <v>9</v>
      </c>
      <c r="Q31" s="24">
        <f t="shared" si="6"/>
        <v>-25</v>
      </c>
      <c r="R31" s="26">
        <v>17</v>
      </c>
      <c r="S31" s="25">
        <f t="shared" si="7"/>
        <v>88.88888888888889</v>
      </c>
    </row>
    <row r="32" spans="1:19" ht="9" customHeight="1">
      <c r="A32" s="20">
        <v>29</v>
      </c>
      <c r="B32" s="21" t="s">
        <v>31</v>
      </c>
      <c r="C32" s="22">
        <v>93</v>
      </c>
      <c r="D32" s="26">
        <v>83</v>
      </c>
      <c r="E32" s="24">
        <f t="shared" si="0"/>
        <v>-10.752688172043012</v>
      </c>
      <c r="F32" s="26">
        <v>94</v>
      </c>
      <c r="G32" s="24">
        <f t="shared" si="1"/>
        <v>13.25301204819278</v>
      </c>
      <c r="H32" s="26">
        <v>83</v>
      </c>
      <c r="I32" s="24">
        <f t="shared" si="2"/>
        <v>-11.702127659574469</v>
      </c>
      <c r="J32" s="26">
        <v>50</v>
      </c>
      <c r="K32" s="24">
        <f t="shared" si="3"/>
        <v>-39.75903614457831</v>
      </c>
      <c r="L32" s="26">
        <v>49</v>
      </c>
      <c r="M32" s="24">
        <f t="shared" si="4"/>
        <v>-2.0000000000000018</v>
      </c>
      <c r="N32" s="26">
        <v>40</v>
      </c>
      <c r="O32" s="24">
        <f t="shared" si="5"/>
        <v>-18.36734693877551</v>
      </c>
      <c r="P32" s="26">
        <v>41</v>
      </c>
      <c r="Q32" s="24">
        <f t="shared" si="6"/>
        <v>2.499999999999991</v>
      </c>
      <c r="R32" s="26">
        <v>52</v>
      </c>
      <c r="S32" s="25">
        <f t="shared" si="7"/>
        <v>26.82926829268293</v>
      </c>
    </row>
    <row r="33" spans="1:19" ht="9" customHeight="1">
      <c r="A33" s="20">
        <v>30</v>
      </c>
      <c r="B33" s="21" t="s">
        <v>32</v>
      </c>
      <c r="C33" s="22">
        <v>2</v>
      </c>
      <c r="D33" s="26">
        <v>2</v>
      </c>
      <c r="E33" s="24">
        <f t="shared" si="0"/>
        <v>0</v>
      </c>
      <c r="F33" s="26">
        <v>7</v>
      </c>
      <c r="G33" s="24">
        <f t="shared" si="1"/>
        <v>250</v>
      </c>
      <c r="H33" s="26">
        <v>1</v>
      </c>
      <c r="I33" s="24">
        <f t="shared" si="2"/>
        <v>-85.71428571428572</v>
      </c>
      <c r="J33" s="26">
        <v>7</v>
      </c>
      <c r="K33" s="24">
        <f t="shared" si="3"/>
        <v>600</v>
      </c>
      <c r="L33" s="26">
        <v>28</v>
      </c>
      <c r="M33" s="24">
        <f t="shared" si="4"/>
        <v>300</v>
      </c>
      <c r="N33" s="26">
        <v>27</v>
      </c>
      <c r="O33" s="24">
        <f t="shared" si="5"/>
        <v>-3.57142857142857</v>
      </c>
      <c r="P33" s="26">
        <v>17</v>
      </c>
      <c r="Q33" s="24">
        <f t="shared" si="6"/>
        <v>-37.03703703703704</v>
      </c>
      <c r="R33" s="26">
        <v>27</v>
      </c>
      <c r="S33" s="25">
        <f t="shared" si="7"/>
        <v>58.823529411764696</v>
      </c>
    </row>
    <row r="34" spans="1:19" ht="9" customHeight="1">
      <c r="A34" s="20">
        <v>31</v>
      </c>
      <c r="B34" s="21" t="s">
        <v>33</v>
      </c>
      <c r="C34" s="22">
        <v>117</v>
      </c>
      <c r="D34" s="26">
        <v>108</v>
      </c>
      <c r="E34" s="24">
        <f t="shared" si="0"/>
        <v>-7.692307692307687</v>
      </c>
      <c r="F34" s="26">
        <v>115</v>
      </c>
      <c r="G34" s="24">
        <f t="shared" si="1"/>
        <v>6.481481481481488</v>
      </c>
      <c r="H34" s="26">
        <v>126</v>
      </c>
      <c r="I34" s="24">
        <f t="shared" si="2"/>
        <v>9.565217391304337</v>
      </c>
      <c r="J34" s="26">
        <v>117</v>
      </c>
      <c r="K34" s="24">
        <f t="shared" si="3"/>
        <v>-7.14285714285714</v>
      </c>
      <c r="L34" s="26">
        <v>98</v>
      </c>
      <c r="M34" s="24">
        <f t="shared" si="4"/>
        <v>-16.23931623931624</v>
      </c>
      <c r="N34" s="26">
        <v>113</v>
      </c>
      <c r="O34" s="24">
        <f t="shared" si="5"/>
        <v>15.306122448979597</v>
      </c>
      <c r="P34" s="26">
        <v>165</v>
      </c>
      <c r="Q34" s="24">
        <f t="shared" si="6"/>
        <v>46.01769911504425</v>
      </c>
      <c r="R34" s="26">
        <v>167</v>
      </c>
      <c r="S34" s="25">
        <f t="shared" si="7"/>
        <v>1.21212121212122</v>
      </c>
    </row>
    <row r="35" spans="1:19" ht="9" customHeight="1">
      <c r="A35" s="20">
        <v>32</v>
      </c>
      <c r="B35" s="21" t="s">
        <v>34</v>
      </c>
      <c r="C35" s="22">
        <v>104</v>
      </c>
      <c r="D35" s="26">
        <v>114</v>
      </c>
      <c r="E35" s="24">
        <f t="shared" si="0"/>
        <v>9.615384615384626</v>
      </c>
      <c r="F35" s="26">
        <v>117</v>
      </c>
      <c r="G35" s="24">
        <f t="shared" si="1"/>
        <v>2.6315789473684292</v>
      </c>
      <c r="H35" s="26">
        <v>105</v>
      </c>
      <c r="I35" s="24">
        <f t="shared" si="2"/>
        <v>-10.256410256410254</v>
      </c>
      <c r="J35" s="26">
        <v>106</v>
      </c>
      <c r="K35" s="24">
        <f t="shared" si="3"/>
        <v>0.952380952380949</v>
      </c>
      <c r="L35" s="26">
        <v>143</v>
      </c>
      <c r="M35" s="24">
        <f t="shared" si="4"/>
        <v>34.905660377358494</v>
      </c>
      <c r="N35" s="26">
        <v>160</v>
      </c>
      <c r="O35" s="24">
        <f t="shared" si="5"/>
        <v>11.888111888111897</v>
      </c>
      <c r="P35" s="26">
        <v>154</v>
      </c>
      <c r="Q35" s="24">
        <f t="shared" si="6"/>
        <v>-3.749999999999998</v>
      </c>
      <c r="R35" s="26">
        <v>147</v>
      </c>
      <c r="S35" s="25">
        <f t="shared" si="7"/>
        <v>-4.545454545454541</v>
      </c>
    </row>
    <row r="36" spans="1:19" ht="9" customHeight="1">
      <c r="A36" s="20">
        <v>33</v>
      </c>
      <c r="B36" s="21" t="s">
        <v>35</v>
      </c>
      <c r="C36" s="22">
        <v>48</v>
      </c>
      <c r="D36" s="26">
        <v>49</v>
      </c>
      <c r="E36" s="24">
        <f t="shared" si="0"/>
        <v>2.083333333333326</v>
      </c>
      <c r="F36" s="26">
        <v>45</v>
      </c>
      <c r="G36" s="24">
        <f t="shared" si="1"/>
        <v>-8.163265306122447</v>
      </c>
      <c r="H36" s="26">
        <v>32</v>
      </c>
      <c r="I36" s="24">
        <f t="shared" si="2"/>
        <v>-28.888888888888886</v>
      </c>
      <c r="J36" s="26">
        <v>32</v>
      </c>
      <c r="K36" s="24">
        <f t="shared" si="3"/>
        <v>0</v>
      </c>
      <c r="L36" s="26">
        <v>42</v>
      </c>
      <c r="M36" s="24">
        <f t="shared" si="4"/>
        <v>31.25</v>
      </c>
      <c r="N36" s="26">
        <v>34</v>
      </c>
      <c r="O36" s="24">
        <f t="shared" si="5"/>
        <v>-19.047619047619047</v>
      </c>
      <c r="P36" s="26">
        <v>32</v>
      </c>
      <c r="Q36" s="24">
        <f t="shared" si="6"/>
        <v>-5.882352941176472</v>
      </c>
      <c r="R36" s="26">
        <v>31</v>
      </c>
      <c r="S36" s="25">
        <f t="shared" si="7"/>
        <v>-3.125</v>
      </c>
    </row>
    <row r="37" spans="1:19" ht="9" customHeight="1">
      <c r="A37" s="20">
        <v>34</v>
      </c>
      <c r="B37" s="21" t="s">
        <v>36</v>
      </c>
      <c r="C37" s="22">
        <v>45</v>
      </c>
      <c r="D37" s="26">
        <v>46</v>
      </c>
      <c r="E37" s="24">
        <f aca="true" t="shared" si="8" ref="E37:E68">IF(D37&lt;&gt;".",IF(C37&lt;&gt;".",IF(C37&gt;0,(D37/C37-1)*100,"."),"."),".")</f>
        <v>2.2222222222222143</v>
      </c>
      <c r="F37" s="26">
        <v>44</v>
      </c>
      <c r="G37" s="24">
        <f aca="true" t="shared" si="9" ref="G37:G68">IF(F37&lt;&gt;".",IF(D37&lt;&gt;".",IF(D37&gt;0,(F37/D37-1)*100,"."),"."),".")</f>
        <v>-4.347826086956519</v>
      </c>
      <c r="H37" s="26">
        <v>39</v>
      </c>
      <c r="I37" s="24">
        <f aca="true" t="shared" si="10" ref="I37:I68">IF(H37&lt;&gt;".",IF(F37&lt;&gt;".",IF(F37&gt;0,(H37/F37-1)*100,"."),"."),".")</f>
        <v>-11.363636363636365</v>
      </c>
      <c r="J37" s="26">
        <v>38</v>
      </c>
      <c r="K37" s="24">
        <f aca="true" t="shared" si="11" ref="K37:K68">IF(J37&lt;&gt;".",IF(H37&lt;&gt;".",IF(H37&gt;0,(J37/H37-1)*100,"."),"."),".")</f>
        <v>-2.564102564102566</v>
      </c>
      <c r="L37" s="26">
        <v>38</v>
      </c>
      <c r="M37" s="24">
        <f aca="true" t="shared" si="12" ref="M37:M68">IF(L37&lt;&gt;".",IF(J37&lt;&gt;".",IF(J37&gt;0,(L37/J37-1)*100,"."),"."),".")</f>
        <v>0</v>
      </c>
      <c r="N37" s="26">
        <v>31</v>
      </c>
      <c r="O37" s="24">
        <f aca="true" t="shared" si="13" ref="O37:O68">IF(N37&lt;&gt;".",IF(L37&lt;&gt;".",IF(L37&gt;0,(N37/L37-1)*100,"."),"."),".")</f>
        <v>-18.42105263157895</v>
      </c>
      <c r="P37" s="26">
        <v>30</v>
      </c>
      <c r="Q37" s="24">
        <f aca="true" t="shared" si="14" ref="Q37:Q68">IF(P37&lt;&gt;".",IF(N37&lt;&gt;".",IF(N37&gt;0,(P37/N37-1)*100,"."),"."),".")</f>
        <v>-3.2258064516129004</v>
      </c>
      <c r="R37" s="26">
        <v>28</v>
      </c>
      <c r="S37" s="25">
        <f aca="true" t="shared" si="15" ref="S37:S68">IF(R37&lt;&gt;".",IF(P37&lt;&gt;".",IF(P37&gt;0,(R37/P37-1)*100,"."),"."),".")</f>
        <v>-6.666666666666665</v>
      </c>
    </row>
    <row r="38" spans="1:19" ht="9" customHeight="1">
      <c r="A38" s="20">
        <v>35</v>
      </c>
      <c r="B38" s="21" t="s">
        <v>37</v>
      </c>
      <c r="C38" s="22">
        <v>63</v>
      </c>
      <c r="D38" s="26">
        <v>69</v>
      </c>
      <c r="E38" s="24">
        <f t="shared" si="8"/>
        <v>9.523809523809534</v>
      </c>
      <c r="F38" s="26">
        <v>65</v>
      </c>
      <c r="G38" s="24">
        <f t="shared" si="9"/>
        <v>-5.797101449275366</v>
      </c>
      <c r="H38" s="26">
        <v>47</v>
      </c>
      <c r="I38" s="24">
        <f t="shared" si="10"/>
        <v>-27.692307692307693</v>
      </c>
      <c r="J38" s="26">
        <v>56</v>
      </c>
      <c r="K38" s="24">
        <f t="shared" si="11"/>
        <v>19.14893617021276</v>
      </c>
      <c r="L38" s="26">
        <v>53</v>
      </c>
      <c r="M38" s="24">
        <f t="shared" si="12"/>
        <v>-5.35714285714286</v>
      </c>
      <c r="N38" s="26">
        <v>58</v>
      </c>
      <c r="O38" s="24">
        <f t="shared" si="13"/>
        <v>9.433962264150942</v>
      </c>
      <c r="P38" s="26">
        <v>47</v>
      </c>
      <c r="Q38" s="24">
        <f t="shared" si="14"/>
        <v>-18.965517241379317</v>
      </c>
      <c r="R38" s="26">
        <v>49</v>
      </c>
      <c r="S38" s="25">
        <f t="shared" si="15"/>
        <v>4.255319148936176</v>
      </c>
    </row>
    <row r="39" spans="1:19" ht="9" customHeight="1">
      <c r="A39" s="20">
        <v>36</v>
      </c>
      <c r="B39" s="21" t="s">
        <v>38</v>
      </c>
      <c r="C39" s="22">
        <v>26</v>
      </c>
      <c r="D39" s="26">
        <v>35</v>
      </c>
      <c r="E39" s="24">
        <f t="shared" si="8"/>
        <v>34.61538461538463</v>
      </c>
      <c r="F39" s="26">
        <v>56</v>
      </c>
      <c r="G39" s="24">
        <f t="shared" si="9"/>
        <v>60.00000000000001</v>
      </c>
      <c r="H39" s="26">
        <v>52</v>
      </c>
      <c r="I39" s="24">
        <f t="shared" si="10"/>
        <v>-7.14285714285714</v>
      </c>
      <c r="J39" s="26">
        <v>46</v>
      </c>
      <c r="K39" s="24">
        <f t="shared" si="11"/>
        <v>-11.538461538461542</v>
      </c>
      <c r="L39" s="26">
        <v>39</v>
      </c>
      <c r="M39" s="24">
        <f t="shared" si="12"/>
        <v>-15.217391304347828</v>
      </c>
      <c r="N39" s="26">
        <v>40</v>
      </c>
      <c r="O39" s="24">
        <f t="shared" si="13"/>
        <v>2.564102564102555</v>
      </c>
      <c r="P39" s="26">
        <v>36</v>
      </c>
      <c r="Q39" s="24">
        <f t="shared" si="14"/>
        <v>-9.999999999999998</v>
      </c>
      <c r="R39" s="26">
        <v>29</v>
      </c>
      <c r="S39" s="25">
        <f t="shared" si="15"/>
        <v>-19.444444444444443</v>
      </c>
    </row>
    <row r="40" spans="1:19" ht="9" customHeight="1">
      <c r="A40" s="20">
        <v>37</v>
      </c>
      <c r="B40" s="21" t="s">
        <v>39</v>
      </c>
      <c r="C40" s="22">
        <v>12</v>
      </c>
      <c r="D40" s="26">
        <v>17</v>
      </c>
      <c r="E40" s="24">
        <f t="shared" si="8"/>
        <v>41.66666666666667</v>
      </c>
      <c r="F40" s="26">
        <v>17</v>
      </c>
      <c r="G40" s="24">
        <f t="shared" si="9"/>
        <v>0</v>
      </c>
      <c r="H40" s="26">
        <v>18</v>
      </c>
      <c r="I40" s="24">
        <f t="shared" si="10"/>
        <v>5.882352941176472</v>
      </c>
      <c r="J40" s="26">
        <v>6</v>
      </c>
      <c r="K40" s="24">
        <f t="shared" si="11"/>
        <v>-66.66666666666667</v>
      </c>
      <c r="L40" s="26">
        <v>7</v>
      </c>
      <c r="M40" s="24">
        <f t="shared" si="12"/>
        <v>16.666666666666675</v>
      </c>
      <c r="N40" s="26">
        <v>6</v>
      </c>
      <c r="O40" s="24">
        <f t="shared" si="13"/>
        <v>-14.28571428571429</v>
      </c>
      <c r="P40" s="26">
        <v>9</v>
      </c>
      <c r="Q40" s="24">
        <f t="shared" si="14"/>
        <v>50</v>
      </c>
      <c r="R40" s="26">
        <v>6</v>
      </c>
      <c r="S40" s="25">
        <f t="shared" si="15"/>
        <v>-33.333333333333336</v>
      </c>
    </row>
    <row r="41" spans="1:19" ht="9" customHeight="1">
      <c r="A41" s="20">
        <v>38</v>
      </c>
      <c r="B41" s="21" t="s">
        <v>40</v>
      </c>
      <c r="C41" s="22">
        <v>11</v>
      </c>
      <c r="D41" s="26">
        <v>17</v>
      </c>
      <c r="E41" s="24">
        <f t="shared" si="8"/>
        <v>54.54545454545454</v>
      </c>
      <c r="F41" s="26">
        <v>8</v>
      </c>
      <c r="G41" s="24">
        <f t="shared" si="9"/>
        <v>-52.94117647058824</v>
      </c>
      <c r="H41" s="26">
        <v>15</v>
      </c>
      <c r="I41" s="24">
        <f t="shared" si="10"/>
        <v>87.5</v>
      </c>
      <c r="J41" s="26">
        <v>8</v>
      </c>
      <c r="K41" s="24">
        <f t="shared" si="11"/>
        <v>-46.666666666666664</v>
      </c>
      <c r="L41" s="26">
        <v>4</v>
      </c>
      <c r="M41" s="24">
        <f t="shared" si="12"/>
        <v>-50</v>
      </c>
      <c r="N41" s="26" t="s">
        <v>4</v>
      </c>
      <c r="O41" s="24" t="str">
        <f t="shared" si="13"/>
        <v>.</v>
      </c>
      <c r="P41" s="26">
        <v>5</v>
      </c>
      <c r="Q41" s="24" t="str">
        <f t="shared" si="14"/>
        <v>.</v>
      </c>
      <c r="R41" s="26">
        <v>8</v>
      </c>
      <c r="S41" s="25">
        <f t="shared" si="15"/>
        <v>60.00000000000001</v>
      </c>
    </row>
    <row r="42" spans="1:19" ht="9" customHeight="1">
      <c r="A42" s="20">
        <v>39</v>
      </c>
      <c r="B42" s="21" t="s">
        <v>41</v>
      </c>
      <c r="C42" s="22">
        <v>73</v>
      </c>
      <c r="D42" s="26">
        <v>67</v>
      </c>
      <c r="E42" s="24">
        <f t="shared" si="8"/>
        <v>-8.21917808219178</v>
      </c>
      <c r="F42" s="26">
        <v>67</v>
      </c>
      <c r="G42" s="24">
        <f t="shared" si="9"/>
        <v>0</v>
      </c>
      <c r="H42" s="26">
        <v>76</v>
      </c>
      <c r="I42" s="24">
        <f t="shared" si="10"/>
        <v>13.432835820895516</v>
      </c>
      <c r="J42" s="26">
        <v>79</v>
      </c>
      <c r="K42" s="24">
        <f t="shared" si="11"/>
        <v>3.9473684210526327</v>
      </c>
      <c r="L42" s="26">
        <v>88</v>
      </c>
      <c r="M42" s="24">
        <f t="shared" si="12"/>
        <v>11.392405063291132</v>
      </c>
      <c r="N42" s="26">
        <v>90</v>
      </c>
      <c r="O42" s="24">
        <f t="shared" si="13"/>
        <v>2.2727272727272707</v>
      </c>
      <c r="P42" s="26">
        <v>93</v>
      </c>
      <c r="Q42" s="24">
        <f t="shared" si="14"/>
        <v>3.3333333333333437</v>
      </c>
      <c r="R42" s="26">
        <v>80</v>
      </c>
      <c r="S42" s="25">
        <f t="shared" si="15"/>
        <v>-13.978494623655912</v>
      </c>
    </row>
    <row r="43" spans="1:19" ht="9" customHeight="1">
      <c r="A43" s="20">
        <v>40</v>
      </c>
      <c r="B43" s="21" t="s">
        <v>42</v>
      </c>
      <c r="C43" s="22">
        <v>4</v>
      </c>
      <c r="D43" s="26" t="s">
        <v>4</v>
      </c>
      <c r="E43" s="24" t="str">
        <f t="shared" si="8"/>
        <v>.</v>
      </c>
      <c r="F43" s="26">
        <v>2</v>
      </c>
      <c r="G43" s="24" t="str">
        <f t="shared" si="9"/>
        <v>.</v>
      </c>
      <c r="H43" s="26">
        <v>2</v>
      </c>
      <c r="I43" s="24">
        <f t="shared" si="10"/>
        <v>0</v>
      </c>
      <c r="J43" s="26" t="s">
        <v>4</v>
      </c>
      <c r="K43" s="24" t="str">
        <f t="shared" si="11"/>
        <v>.</v>
      </c>
      <c r="L43" s="26">
        <v>1</v>
      </c>
      <c r="M43" s="24" t="str">
        <f t="shared" si="12"/>
        <v>.</v>
      </c>
      <c r="N43" s="26">
        <v>2</v>
      </c>
      <c r="O43" s="24">
        <f t="shared" si="13"/>
        <v>100</v>
      </c>
      <c r="P43" s="26">
        <v>3</v>
      </c>
      <c r="Q43" s="24">
        <f t="shared" si="14"/>
        <v>50</v>
      </c>
      <c r="R43" s="26">
        <v>3</v>
      </c>
      <c r="S43" s="25">
        <f t="shared" si="15"/>
        <v>0</v>
      </c>
    </row>
    <row r="44" spans="1:19" ht="9" customHeight="1">
      <c r="A44" s="20">
        <v>41</v>
      </c>
      <c r="B44" s="21" t="s">
        <v>43</v>
      </c>
      <c r="C44" s="22">
        <v>34</v>
      </c>
      <c r="D44" s="26">
        <v>33</v>
      </c>
      <c r="E44" s="24">
        <f t="shared" si="8"/>
        <v>-2.941176470588236</v>
      </c>
      <c r="F44" s="26">
        <v>38</v>
      </c>
      <c r="G44" s="24">
        <f t="shared" si="9"/>
        <v>15.15151515151516</v>
      </c>
      <c r="H44" s="26">
        <v>34</v>
      </c>
      <c r="I44" s="24">
        <f t="shared" si="10"/>
        <v>-10.526315789473683</v>
      </c>
      <c r="J44" s="26">
        <v>25</v>
      </c>
      <c r="K44" s="24">
        <f t="shared" si="11"/>
        <v>-26.470588235294112</v>
      </c>
      <c r="L44" s="26" t="s">
        <v>4</v>
      </c>
      <c r="M44" s="24" t="str">
        <f t="shared" si="12"/>
        <v>.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6</v>
      </c>
      <c r="D45" s="26">
        <v>4</v>
      </c>
      <c r="E45" s="24">
        <f t="shared" si="8"/>
        <v>-33.333333333333336</v>
      </c>
      <c r="F45" s="26">
        <v>6</v>
      </c>
      <c r="G45" s="24">
        <f t="shared" si="9"/>
        <v>50</v>
      </c>
      <c r="H45" s="26">
        <v>4</v>
      </c>
      <c r="I45" s="24">
        <f t="shared" si="10"/>
        <v>-33.333333333333336</v>
      </c>
      <c r="J45" s="26">
        <v>4</v>
      </c>
      <c r="K45" s="24">
        <f t="shared" si="11"/>
        <v>0</v>
      </c>
      <c r="L45" s="26">
        <v>5</v>
      </c>
      <c r="M45" s="24">
        <f t="shared" si="12"/>
        <v>25</v>
      </c>
      <c r="N45" s="26">
        <v>6</v>
      </c>
      <c r="O45" s="24">
        <f t="shared" si="13"/>
        <v>19.999999999999996</v>
      </c>
      <c r="P45" s="26">
        <v>4</v>
      </c>
      <c r="Q45" s="24">
        <f t="shared" si="14"/>
        <v>-33.333333333333336</v>
      </c>
      <c r="R45" s="26">
        <v>7</v>
      </c>
      <c r="S45" s="25">
        <f t="shared" si="15"/>
        <v>75</v>
      </c>
    </row>
    <row r="46" spans="1:19" ht="9" customHeight="1">
      <c r="A46" s="20">
        <v>43</v>
      </c>
      <c r="B46" s="21" t="s">
        <v>45</v>
      </c>
      <c r="C46" s="22">
        <v>7</v>
      </c>
      <c r="D46" s="26">
        <v>7</v>
      </c>
      <c r="E46" s="24">
        <f t="shared" si="8"/>
        <v>0</v>
      </c>
      <c r="F46" s="26">
        <v>7</v>
      </c>
      <c r="G46" s="24">
        <f t="shared" si="9"/>
        <v>0</v>
      </c>
      <c r="H46" s="26">
        <v>16</v>
      </c>
      <c r="I46" s="24">
        <f t="shared" si="10"/>
        <v>128.57142857142856</v>
      </c>
      <c r="J46" s="26">
        <v>9</v>
      </c>
      <c r="K46" s="24">
        <f t="shared" si="11"/>
        <v>-43.75</v>
      </c>
      <c r="L46" s="26">
        <v>14</v>
      </c>
      <c r="M46" s="24">
        <f t="shared" si="12"/>
        <v>55.55555555555556</v>
      </c>
      <c r="N46" s="26">
        <v>15</v>
      </c>
      <c r="O46" s="24">
        <f t="shared" si="13"/>
        <v>7.14285714285714</v>
      </c>
      <c r="P46" s="26">
        <v>18</v>
      </c>
      <c r="Q46" s="24">
        <f t="shared" si="14"/>
        <v>19.999999999999996</v>
      </c>
      <c r="R46" s="26">
        <v>15</v>
      </c>
      <c r="S46" s="25">
        <f t="shared" si="15"/>
        <v>-16.666666666666664</v>
      </c>
    </row>
    <row r="47" spans="1:19" ht="9" customHeight="1">
      <c r="A47" s="20">
        <v>44</v>
      </c>
      <c r="B47" s="21" t="s">
        <v>46</v>
      </c>
      <c r="C47" s="22">
        <v>47</v>
      </c>
      <c r="D47" s="26">
        <v>46</v>
      </c>
      <c r="E47" s="24">
        <f t="shared" si="8"/>
        <v>-2.127659574468088</v>
      </c>
      <c r="F47" s="26">
        <v>50</v>
      </c>
      <c r="G47" s="24">
        <f t="shared" si="9"/>
        <v>8.695652173913038</v>
      </c>
      <c r="H47" s="26">
        <v>51</v>
      </c>
      <c r="I47" s="24">
        <f t="shared" si="10"/>
        <v>2.0000000000000018</v>
      </c>
      <c r="J47" s="26">
        <v>52</v>
      </c>
      <c r="K47" s="24">
        <f t="shared" si="11"/>
        <v>1.9607843137254832</v>
      </c>
      <c r="L47" s="26">
        <v>47</v>
      </c>
      <c r="M47" s="24">
        <f t="shared" si="12"/>
        <v>-9.615384615384615</v>
      </c>
      <c r="N47" s="26">
        <v>33</v>
      </c>
      <c r="O47" s="24">
        <f t="shared" si="13"/>
        <v>-29.78723404255319</v>
      </c>
      <c r="P47" s="26">
        <v>33</v>
      </c>
      <c r="Q47" s="24">
        <f t="shared" si="14"/>
        <v>0</v>
      </c>
      <c r="R47" s="26">
        <v>40</v>
      </c>
      <c r="S47" s="25">
        <f t="shared" si="15"/>
        <v>21.212121212121215</v>
      </c>
    </row>
    <row r="48" spans="1:19" ht="9" customHeight="1">
      <c r="A48" s="20">
        <v>45</v>
      </c>
      <c r="B48" s="21" t="s">
        <v>47</v>
      </c>
      <c r="C48" s="22">
        <v>17</v>
      </c>
      <c r="D48" s="26">
        <v>24</v>
      </c>
      <c r="E48" s="24">
        <f t="shared" si="8"/>
        <v>41.176470588235304</v>
      </c>
      <c r="F48" s="26">
        <v>9</v>
      </c>
      <c r="G48" s="24">
        <f t="shared" si="9"/>
        <v>-62.5</v>
      </c>
      <c r="H48" s="26">
        <v>14</v>
      </c>
      <c r="I48" s="24">
        <f t="shared" si="10"/>
        <v>55.55555555555556</v>
      </c>
      <c r="J48" s="26">
        <v>17</v>
      </c>
      <c r="K48" s="24">
        <f t="shared" si="11"/>
        <v>21.42857142857142</v>
      </c>
      <c r="L48" s="26">
        <v>13</v>
      </c>
      <c r="M48" s="24">
        <f t="shared" si="12"/>
        <v>-23.529411764705888</v>
      </c>
      <c r="N48" s="26">
        <v>9</v>
      </c>
      <c r="O48" s="24">
        <f t="shared" si="13"/>
        <v>-30.76923076923077</v>
      </c>
      <c r="P48" s="26">
        <v>10</v>
      </c>
      <c r="Q48" s="24">
        <f t="shared" si="14"/>
        <v>11.111111111111116</v>
      </c>
      <c r="R48" s="26">
        <v>17</v>
      </c>
      <c r="S48" s="25">
        <f t="shared" si="15"/>
        <v>70</v>
      </c>
    </row>
    <row r="49" spans="1:19" ht="9" customHeight="1">
      <c r="A49" s="20">
        <v>46</v>
      </c>
      <c r="B49" s="21" t="s">
        <v>48</v>
      </c>
      <c r="C49" s="22">
        <v>6</v>
      </c>
      <c r="D49" s="26">
        <v>4</v>
      </c>
      <c r="E49" s="24">
        <f t="shared" si="8"/>
        <v>-33.333333333333336</v>
      </c>
      <c r="F49" s="26">
        <v>3</v>
      </c>
      <c r="G49" s="24">
        <f t="shared" si="9"/>
        <v>-25</v>
      </c>
      <c r="H49" s="26">
        <v>1</v>
      </c>
      <c r="I49" s="24">
        <f t="shared" si="10"/>
        <v>-66.66666666666667</v>
      </c>
      <c r="J49" s="26">
        <v>1</v>
      </c>
      <c r="K49" s="24">
        <f t="shared" si="11"/>
        <v>0</v>
      </c>
      <c r="L49" s="26">
        <v>2</v>
      </c>
      <c r="M49" s="24">
        <f t="shared" si="12"/>
        <v>100</v>
      </c>
      <c r="N49" s="26">
        <v>2</v>
      </c>
      <c r="O49" s="24">
        <f t="shared" si="13"/>
        <v>0</v>
      </c>
      <c r="P49" s="26">
        <v>2</v>
      </c>
      <c r="Q49" s="24">
        <f t="shared" si="14"/>
        <v>0</v>
      </c>
      <c r="R49" s="26">
        <v>2</v>
      </c>
      <c r="S49" s="25">
        <f t="shared" si="15"/>
        <v>0</v>
      </c>
    </row>
    <row r="50" spans="1:19" ht="9" customHeight="1">
      <c r="A50" s="20">
        <v>47</v>
      </c>
      <c r="B50" s="21" t="s">
        <v>49</v>
      </c>
      <c r="C50" s="22">
        <v>7</v>
      </c>
      <c r="D50" s="26">
        <v>6</v>
      </c>
      <c r="E50" s="24">
        <f t="shared" si="8"/>
        <v>-14.28571428571429</v>
      </c>
      <c r="F50" s="26">
        <v>1</v>
      </c>
      <c r="G50" s="24">
        <f t="shared" si="9"/>
        <v>-83.33333333333334</v>
      </c>
      <c r="H50" s="26">
        <v>4</v>
      </c>
      <c r="I50" s="24">
        <f t="shared" si="10"/>
        <v>300</v>
      </c>
      <c r="J50" s="26">
        <v>6</v>
      </c>
      <c r="K50" s="24">
        <f t="shared" si="11"/>
        <v>50</v>
      </c>
      <c r="L50" s="26">
        <v>8</v>
      </c>
      <c r="M50" s="24">
        <f t="shared" si="12"/>
        <v>33.33333333333333</v>
      </c>
      <c r="N50" s="26">
        <v>4</v>
      </c>
      <c r="O50" s="24">
        <f t="shared" si="13"/>
        <v>-50</v>
      </c>
      <c r="P50" s="26">
        <v>8</v>
      </c>
      <c r="Q50" s="24">
        <f t="shared" si="14"/>
        <v>100</v>
      </c>
      <c r="R50" s="26">
        <v>4</v>
      </c>
      <c r="S50" s="25">
        <f t="shared" si="15"/>
        <v>-50</v>
      </c>
    </row>
    <row r="51" spans="1:19" ht="9" customHeight="1">
      <c r="A51" s="20">
        <v>48</v>
      </c>
      <c r="B51" s="21" t="s">
        <v>50</v>
      </c>
      <c r="C51" s="22">
        <v>119</v>
      </c>
      <c r="D51" s="26">
        <v>130</v>
      </c>
      <c r="E51" s="24">
        <f t="shared" si="8"/>
        <v>9.243697478991585</v>
      </c>
      <c r="F51" s="26">
        <v>94</v>
      </c>
      <c r="G51" s="24">
        <f t="shared" si="9"/>
        <v>-27.692307692307693</v>
      </c>
      <c r="H51" s="26">
        <v>83</v>
      </c>
      <c r="I51" s="24">
        <f t="shared" si="10"/>
        <v>-11.702127659574469</v>
      </c>
      <c r="J51" s="26">
        <v>75</v>
      </c>
      <c r="K51" s="24">
        <f t="shared" si="11"/>
        <v>-9.638554216867467</v>
      </c>
      <c r="L51" s="26">
        <v>75</v>
      </c>
      <c r="M51" s="24">
        <f t="shared" si="12"/>
        <v>0</v>
      </c>
      <c r="N51" s="26">
        <v>72</v>
      </c>
      <c r="O51" s="24">
        <f t="shared" si="13"/>
        <v>-4.0000000000000036</v>
      </c>
      <c r="P51" s="26">
        <v>85</v>
      </c>
      <c r="Q51" s="24">
        <f t="shared" si="14"/>
        <v>18.055555555555557</v>
      </c>
      <c r="R51" s="26">
        <v>92</v>
      </c>
      <c r="S51" s="25">
        <f t="shared" si="15"/>
        <v>8.23529411764705</v>
      </c>
    </row>
    <row r="52" spans="1:19" ht="9" customHeight="1">
      <c r="A52" s="20">
        <v>49</v>
      </c>
      <c r="B52" s="21" t="s">
        <v>51</v>
      </c>
      <c r="C52" s="22">
        <v>135</v>
      </c>
      <c r="D52" s="26">
        <v>138</v>
      </c>
      <c r="E52" s="24">
        <f t="shared" si="8"/>
        <v>2.2222222222222143</v>
      </c>
      <c r="F52" s="26">
        <v>145</v>
      </c>
      <c r="G52" s="24">
        <f t="shared" si="9"/>
        <v>5.072463768115942</v>
      </c>
      <c r="H52" s="26">
        <v>155</v>
      </c>
      <c r="I52" s="24">
        <f t="shared" si="10"/>
        <v>6.896551724137923</v>
      </c>
      <c r="J52" s="26">
        <v>192</v>
      </c>
      <c r="K52" s="24">
        <f t="shared" si="11"/>
        <v>23.870967741935488</v>
      </c>
      <c r="L52" s="26">
        <v>200</v>
      </c>
      <c r="M52" s="24">
        <f t="shared" si="12"/>
        <v>4.166666666666674</v>
      </c>
      <c r="N52" s="26">
        <v>176</v>
      </c>
      <c r="O52" s="24">
        <f t="shared" si="13"/>
        <v>-12</v>
      </c>
      <c r="P52" s="26">
        <v>239</v>
      </c>
      <c r="Q52" s="24">
        <f t="shared" si="14"/>
        <v>35.79545454545454</v>
      </c>
      <c r="R52" s="26">
        <v>260</v>
      </c>
      <c r="S52" s="25">
        <f t="shared" si="15"/>
        <v>8.786610878661083</v>
      </c>
    </row>
    <row r="53" spans="1:19" ht="9" customHeight="1">
      <c r="A53" s="20">
        <v>50</v>
      </c>
      <c r="B53" s="32" t="s">
        <v>52</v>
      </c>
      <c r="C53" s="22">
        <v>30</v>
      </c>
      <c r="D53" s="26">
        <v>20</v>
      </c>
      <c r="E53" s="24">
        <f t="shared" si="8"/>
        <v>-33.333333333333336</v>
      </c>
      <c r="F53" s="26">
        <v>27</v>
      </c>
      <c r="G53" s="24">
        <f t="shared" si="9"/>
        <v>35.00000000000001</v>
      </c>
      <c r="H53" s="26">
        <v>33</v>
      </c>
      <c r="I53" s="24">
        <f t="shared" si="10"/>
        <v>22.222222222222232</v>
      </c>
      <c r="J53" s="26">
        <v>35</v>
      </c>
      <c r="K53" s="24">
        <f t="shared" si="11"/>
        <v>6.060606060606055</v>
      </c>
      <c r="L53" s="26">
        <v>34</v>
      </c>
      <c r="M53" s="24">
        <f t="shared" si="12"/>
        <v>-2.857142857142858</v>
      </c>
      <c r="N53" s="26">
        <v>42</v>
      </c>
      <c r="O53" s="24">
        <f t="shared" si="13"/>
        <v>23.529411764705888</v>
      </c>
      <c r="P53" s="26">
        <v>36</v>
      </c>
      <c r="Q53" s="24">
        <f t="shared" si="14"/>
        <v>-14.28571428571429</v>
      </c>
      <c r="R53" s="26">
        <v>60</v>
      </c>
      <c r="S53" s="25">
        <f t="shared" si="15"/>
        <v>66.66666666666667</v>
      </c>
    </row>
    <row r="54" spans="1:19" s="34" customFormat="1" ht="9" customHeight="1">
      <c r="A54" s="20">
        <v>51</v>
      </c>
      <c r="B54" s="33" t="s">
        <v>53</v>
      </c>
      <c r="C54" s="22">
        <v>10</v>
      </c>
      <c r="D54" s="26">
        <v>11</v>
      </c>
      <c r="E54" s="24">
        <f t="shared" si="8"/>
        <v>10.000000000000009</v>
      </c>
      <c r="F54" s="26">
        <v>25</v>
      </c>
      <c r="G54" s="24">
        <f t="shared" si="9"/>
        <v>127.2727272727273</v>
      </c>
      <c r="H54" s="26">
        <v>21</v>
      </c>
      <c r="I54" s="24">
        <f t="shared" si="10"/>
        <v>-16.000000000000004</v>
      </c>
      <c r="J54" s="26">
        <v>24</v>
      </c>
      <c r="K54" s="24">
        <f t="shared" si="11"/>
        <v>14.28571428571428</v>
      </c>
      <c r="L54" s="26">
        <v>40</v>
      </c>
      <c r="M54" s="24">
        <f t="shared" si="12"/>
        <v>66.66666666666667</v>
      </c>
      <c r="N54" s="26">
        <v>40</v>
      </c>
      <c r="O54" s="24">
        <f t="shared" si="13"/>
        <v>0</v>
      </c>
      <c r="P54" s="26">
        <v>27</v>
      </c>
      <c r="Q54" s="24">
        <f t="shared" si="14"/>
        <v>-32.49999999999999</v>
      </c>
      <c r="R54" s="26">
        <v>44</v>
      </c>
      <c r="S54" s="25">
        <f t="shared" si="15"/>
        <v>62.962962962962955</v>
      </c>
    </row>
    <row r="55" spans="1:19" s="34" customFormat="1" ht="9" customHeight="1">
      <c r="A55" s="20">
        <v>52</v>
      </c>
      <c r="B55" s="33" t="s">
        <v>54</v>
      </c>
      <c r="C55" s="22">
        <v>19</v>
      </c>
      <c r="D55" s="26">
        <v>15</v>
      </c>
      <c r="E55" s="24">
        <f t="shared" si="8"/>
        <v>-21.052631578947366</v>
      </c>
      <c r="F55" s="26">
        <v>13</v>
      </c>
      <c r="G55" s="24">
        <f t="shared" si="9"/>
        <v>-13.33333333333333</v>
      </c>
      <c r="H55" s="26">
        <v>13</v>
      </c>
      <c r="I55" s="24">
        <f t="shared" si="10"/>
        <v>0</v>
      </c>
      <c r="J55" s="26">
        <v>8</v>
      </c>
      <c r="K55" s="24">
        <f t="shared" si="11"/>
        <v>-38.46153846153846</v>
      </c>
      <c r="L55" s="26">
        <v>8</v>
      </c>
      <c r="M55" s="24">
        <f t="shared" si="12"/>
        <v>0</v>
      </c>
      <c r="N55" s="26">
        <v>12</v>
      </c>
      <c r="O55" s="24">
        <f t="shared" si="13"/>
        <v>50</v>
      </c>
      <c r="P55" s="26">
        <v>11</v>
      </c>
      <c r="Q55" s="24">
        <f t="shared" si="14"/>
        <v>-8.333333333333337</v>
      </c>
      <c r="R55" s="26">
        <v>18</v>
      </c>
      <c r="S55" s="25">
        <f t="shared" si="15"/>
        <v>63.63636363636365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2454</v>
      </c>
      <c r="D57" s="39">
        <f>SUM(D5:D55)</f>
        <v>2294</v>
      </c>
      <c r="E57" s="40">
        <f>IF(D57&lt;&gt;".",IF(C57&lt;&gt;".",IF(C57&gt;0,(D57/C57-1)*100,"."),"."),".")</f>
        <v>-6.5199674001629955</v>
      </c>
      <c r="F57" s="39">
        <f>SUM(F5:F55)</f>
        <v>2294</v>
      </c>
      <c r="G57" s="40">
        <f>IF(F57&lt;&gt;".",IF(D57&lt;&gt;".",IF(D57&gt;0,(F57/D57-1)*100,"."),"."),".")</f>
        <v>0</v>
      </c>
      <c r="H57" s="39">
        <f>SUM(H5:H55)</f>
        <v>2143</v>
      </c>
      <c r="I57" s="40">
        <f>IF(H57&lt;&gt;".",IF(F57&lt;&gt;".",IF(F57&gt;0,(H57/F57-1)*100,"."),"."),".")</f>
        <v>-6.582388840453357</v>
      </c>
      <c r="J57" s="39">
        <f>SUM(J5:J55)</f>
        <v>2141</v>
      </c>
      <c r="K57" s="40">
        <f>IF(J57&lt;&gt;".",IF(H57&lt;&gt;".",IF(H57&gt;0,(J57/H57-1)*100,"."),"."),".")</f>
        <v>-0.09332711152589823</v>
      </c>
      <c r="L57" s="39">
        <f>SUM(L5:L55)</f>
        <v>2266</v>
      </c>
      <c r="M57" s="40">
        <f>IF(L57&lt;&gt;".",IF(J57&lt;&gt;".",IF(J57&gt;0,(L57/J57-1)*100,"."),"."),".")</f>
        <v>5.83839327417095</v>
      </c>
      <c r="N57" s="39">
        <f>SUM(N5:N55)</f>
        <v>2330</v>
      </c>
      <c r="O57" s="40">
        <f>IF(N57&lt;&gt;".",IF(L57&lt;&gt;".",IF(L57&gt;0,(N57/L57-1)*100,"."),"."),".")</f>
        <v>2.824360105913515</v>
      </c>
      <c r="P57" s="39">
        <f>SUM(P5:P55)</f>
        <v>2351</v>
      </c>
      <c r="Q57" s="40">
        <f>IF(P57&lt;&gt;".",IF(N57&lt;&gt;".",IF(N57&gt;0,(P57/N57-1)*100,"."),"."),".")</f>
        <v>0.9012875536480669</v>
      </c>
      <c r="R57" s="39">
        <f>SUM(R5:R55)</f>
        <v>2553</v>
      </c>
      <c r="S57" s="41">
        <f>IF(R57&lt;&gt;".",IF(P57&lt;&gt;".",IF(P57&gt;0,(R57/P57-1)*100,"."),"."),".")</f>
        <v>8.592088472990223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12.12.2007  12:00&amp;REmden</oddHeader>
    <oddFooter>&amp;R&amp;10Tabelle 35.2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1999</v>
      </c>
      <c r="D2" s="6">
        <v>2000</v>
      </c>
      <c r="E2" s="7" t="s">
        <v>1</v>
      </c>
      <c r="F2" s="6">
        <v>2001</v>
      </c>
      <c r="G2" s="7" t="s">
        <v>1</v>
      </c>
      <c r="H2" s="6">
        <v>2002</v>
      </c>
      <c r="I2" s="7" t="s">
        <v>1</v>
      </c>
      <c r="J2" s="6">
        <v>2003</v>
      </c>
      <c r="K2" s="7" t="s">
        <v>1</v>
      </c>
      <c r="L2" s="6">
        <v>2004</v>
      </c>
      <c r="M2" s="7" t="s">
        <v>1</v>
      </c>
      <c r="N2" s="6">
        <v>2005</v>
      </c>
      <c r="O2" s="7" t="s">
        <v>1</v>
      </c>
      <c r="P2" s="6">
        <v>2006</v>
      </c>
      <c r="Q2" s="7" t="s">
        <v>1</v>
      </c>
      <c r="R2" s="6">
        <v>2007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65</v>
      </c>
      <c r="D5" s="23">
        <v>56</v>
      </c>
      <c r="E5" s="24">
        <f aca="true" t="shared" si="0" ref="E5:E36">IF(D5&lt;&gt;".",IF(C5&lt;&gt;".",IF(C5&gt;0,(D5/C5-1)*100,"."),"."),".")</f>
        <v>-13.846153846153841</v>
      </c>
      <c r="F5" s="23">
        <v>46</v>
      </c>
      <c r="G5" s="24">
        <f aca="true" t="shared" si="1" ref="G5:G36">IF(F5&lt;&gt;".",IF(D5&lt;&gt;".",IF(D5&gt;0,(F5/D5-1)*100,"."),"."),".")</f>
        <v>-17.85714285714286</v>
      </c>
      <c r="H5" s="23">
        <v>60</v>
      </c>
      <c r="I5" s="24">
        <f aca="true" t="shared" si="2" ref="I5:I36">IF(H5&lt;&gt;".",IF(F5&lt;&gt;".",IF(F5&gt;0,(H5/F5-1)*100,"."),"."),".")</f>
        <v>30.434782608695656</v>
      </c>
      <c r="J5" s="23">
        <v>49</v>
      </c>
      <c r="K5" s="24">
        <f aca="true" t="shared" si="3" ref="K5:K36">IF(J5&lt;&gt;".",IF(H5&lt;&gt;".",IF(H5&gt;0,(J5/H5-1)*100,"."),"."),".")</f>
        <v>-18.333333333333336</v>
      </c>
      <c r="L5" s="23">
        <v>41</v>
      </c>
      <c r="M5" s="24">
        <f aca="true" t="shared" si="4" ref="M5:M36">IF(L5&lt;&gt;".",IF(J5&lt;&gt;".",IF(J5&gt;0,(L5/J5-1)*100,"."),"."),".")</f>
        <v>-16.326530612244895</v>
      </c>
      <c r="N5" s="23">
        <v>39</v>
      </c>
      <c r="O5" s="24">
        <f aca="true" t="shared" si="5" ref="O5:O36">IF(N5&lt;&gt;".",IF(L5&lt;&gt;".",IF(L5&gt;0,(N5/L5-1)*100,"."),"."),".")</f>
        <v>-4.878048780487809</v>
      </c>
      <c r="P5" s="23">
        <v>63</v>
      </c>
      <c r="Q5" s="24">
        <f aca="true" t="shared" si="6" ref="Q5:Q36">IF(P5&lt;&gt;".",IF(N5&lt;&gt;".",IF(N5&gt;0,(P5/N5-1)*100,"."),"."),".")</f>
        <v>61.53846153846154</v>
      </c>
      <c r="R5" s="23">
        <v>67</v>
      </c>
      <c r="S5" s="25">
        <f aca="true" t="shared" si="7" ref="S5:S36">IF(R5&lt;&gt;".",IF(P5&lt;&gt;".",IF(P5&gt;0,(R5/P5-1)*100,"."),"."),".")</f>
        <v>6.349206349206349</v>
      </c>
    </row>
    <row r="6" spans="1:19" ht="9" customHeight="1">
      <c r="A6" s="20">
        <v>2</v>
      </c>
      <c r="B6" s="21" t="s">
        <v>5</v>
      </c>
      <c r="C6" s="22">
        <v>15</v>
      </c>
      <c r="D6" s="26">
        <v>17</v>
      </c>
      <c r="E6" s="24">
        <f t="shared" si="0"/>
        <v>13.33333333333333</v>
      </c>
      <c r="F6" s="26">
        <v>21</v>
      </c>
      <c r="G6" s="24">
        <f t="shared" si="1"/>
        <v>23.529411764705888</v>
      </c>
      <c r="H6" s="26">
        <v>29</v>
      </c>
      <c r="I6" s="24">
        <f t="shared" si="2"/>
        <v>38.095238095238095</v>
      </c>
      <c r="J6" s="26">
        <v>25</v>
      </c>
      <c r="K6" s="24">
        <f t="shared" si="3"/>
        <v>-13.793103448275868</v>
      </c>
      <c r="L6" s="26">
        <v>32</v>
      </c>
      <c r="M6" s="24">
        <f t="shared" si="4"/>
        <v>28.000000000000004</v>
      </c>
      <c r="N6" s="26">
        <v>29</v>
      </c>
      <c r="O6" s="24">
        <f t="shared" si="5"/>
        <v>-9.375</v>
      </c>
      <c r="P6" s="26">
        <v>58</v>
      </c>
      <c r="Q6" s="24">
        <f t="shared" si="6"/>
        <v>100</v>
      </c>
      <c r="R6" s="26">
        <v>67</v>
      </c>
      <c r="S6" s="25">
        <f t="shared" si="7"/>
        <v>15.517241379310342</v>
      </c>
    </row>
    <row r="7" spans="1:19" ht="9" customHeight="1">
      <c r="A7" s="27">
        <v>3</v>
      </c>
      <c r="B7" s="28" t="s">
        <v>6</v>
      </c>
      <c r="C7" s="22">
        <v>53</v>
      </c>
      <c r="D7" s="26">
        <v>57</v>
      </c>
      <c r="E7" s="24">
        <f t="shared" si="0"/>
        <v>7.547169811320753</v>
      </c>
      <c r="F7" s="26">
        <v>50</v>
      </c>
      <c r="G7" s="24">
        <f t="shared" si="1"/>
        <v>-12.28070175438597</v>
      </c>
      <c r="H7" s="26">
        <v>49</v>
      </c>
      <c r="I7" s="24">
        <f t="shared" si="2"/>
        <v>-2.0000000000000018</v>
      </c>
      <c r="J7" s="26">
        <v>33</v>
      </c>
      <c r="K7" s="24">
        <f t="shared" si="3"/>
        <v>-32.6530612244898</v>
      </c>
      <c r="L7" s="26">
        <v>42</v>
      </c>
      <c r="M7" s="24">
        <f t="shared" si="4"/>
        <v>27.27272727272727</v>
      </c>
      <c r="N7" s="26">
        <v>46</v>
      </c>
      <c r="O7" s="24">
        <f t="shared" si="5"/>
        <v>9.523809523809534</v>
      </c>
      <c r="P7" s="26">
        <v>36</v>
      </c>
      <c r="Q7" s="24">
        <f t="shared" si="6"/>
        <v>-21.739130434782606</v>
      </c>
      <c r="R7" s="26">
        <v>52</v>
      </c>
      <c r="S7" s="25">
        <f t="shared" si="7"/>
        <v>44.44444444444444</v>
      </c>
    </row>
    <row r="8" spans="1:19" ht="9" customHeight="1">
      <c r="A8" s="20">
        <v>4</v>
      </c>
      <c r="B8" s="21" t="s">
        <v>7</v>
      </c>
      <c r="C8" s="22">
        <v>40</v>
      </c>
      <c r="D8" s="26">
        <v>48</v>
      </c>
      <c r="E8" s="24">
        <f t="shared" si="0"/>
        <v>19.999999999999996</v>
      </c>
      <c r="F8" s="26">
        <v>46</v>
      </c>
      <c r="G8" s="24">
        <f t="shared" si="1"/>
        <v>-4.1666666666666625</v>
      </c>
      <c r="H8" s="26">
        <v>47</v>
      </c>
      <c r="I8" s="24">
        <f t="shared" si="2"/>
        <v>2.1739130434782705</v>
      </c>
      <c r="J8" s="26">
        <v>35</v>
      </c>
      <c r="K8" s="24">
        <f t="shared" si="3"/>
        <v>-25.531914893617024</v>
      </c>
      <c r="L8" s="26">
        <v>45</v>
      </c>
      <c r="M8" s="24">
        <f t="shared" si="4"/>
        <v>28.57142857142858</v>
      </c>
      <c r="N8" s="26">
        <v>37</v>
      </c>
      <c r="O8" s="24">
        <f t="shared" si="5"/>
        <v>-17.777777777777782</v>
      </c>
      <c r="P8" s="26">
        <v>45</v>
      </c>
      <c r="Q8" s="24">
        <f t="shared" si="6"/>
        <v>21.62162162162162</v>
      </c>
      <c r="R8" s="26">
        <v>43</v>
      </c>
      <c r="S8" s="25">
        <f t="shared" si="7"/>
        <v>-4.444444444444439</v>
      </c>
    </row>
    <row r="9" spans="1:19" ht="9" customHeight="1">
      <c r="A9" s="20">
        <v>5</v>
      </c>
      <c r="B9" s="21" t="s">
        <v>8</v>
      </c>
      <c r="C9" s="22">
        <v>30</v>
      </c>
      <c r="D9" s="26">
        <v>20</v>
      </c>
      <c r="E9" s="24">
        <f t="shared" si="0"/>
        <v>-33.333333333333336</v>
      </c>
      <c r="F9" s="26">
        <v>18</v>
      </c>
      <c r="G9" s="24">
        <f t="shared" si="1"/>
        <v>-9.999999999999998</v>
      </c>
      <c r="H9" s="26">
        <v>16</v>
      </c>
      <c r="I9" s="24">
        <f t="shared" si="2"/>
        <v>-11.111111111111116</v>
      </c>
      <c r="J9" s="26">
        <v>22</v>
      </c>
      <c r="K9" s="24">
        <f t="shared" si="3"/>
        <v>37.5</v>
      </c>
      <c r="L9" s="26">
        <v>15</v>
      </c>
      <c r="M9" s="24">
        <f t="shared" si="4"/>
        <v>-31.818181818181824</v>
      </c>
      <c r="N9" s="26">
        <v>19</v>
      </c>
      <c r="O9" s="24">
        <f t="shared" si="5"/>
        <v>26.66666666666666</v>
      </c>
      <c r="P9" s="26">
        <v>18</v>
      </c>
      <c r="Q9" s="24">
        <f t="shared" si="6"/>
        <v>-5.263157894736848</v>
      </c>
      <c r="R9" s="26">
        <v>24</v>
      </c>
      <c r="S9" s="25">
        <f t="shared" si="7"/>
        <v>33.33333333333333</v>
      </c>
    </row>
    <row r="10" spans="1:19" ht="9" customHeight="1">
      <c r="A10" s="20">
        <v>6</v>
      </c>
      <c r="B10" s="21" t="s">
        <v>9</v>
      </c>
      <c r="C10" s="22">
        <v>25</v>
      </c>
      <c r="D10" s="26">
        <v>22</v>
      </c>
      <c r="E10" s="24">
        <f t="shared" si="0"/>
        <v>-12</v>
      </c>
      <c r="F10" s="26">
        <v>14</v>
      </c>
      <c r="G10" s="24">
        <f t="shared" si="1"/>
        <v>-36.36363636363637</v>
      </c>
      <c r="H10" s="26">
        <v>17</v>
      </c>
      <c r="I10" s="24">
        <f t="shared" si="2"/>
        <v>21.42857142857142</v>
      </c>
      <c r="J10" s="26">
        <v>18</v>
      </c>
      <c r="K10" s="24">
        <f t="shared" si="3"/>
        <v>5.882352941176472</v>
      </c>
      <c r="L10" s="26">
        <v>20</v>
      </c>
      <c r="M10" s="24">
        <f t="shared" si="4"/>
        <v>11.111111111111116</v>
      </c>
      <c r="N10" s="26">
        <v>15</v>
      </c>
      <c r="O10" s="24">
        <f t="shared" si="5"/>
        <v>-25</v>
      </c>
      <c r="P10" s="26">
        <v>18</v>
      </c>
      <c r="Q10" s="24">
        <f t="shared" si="6"/>
        <v>19.999999999999996</v>
      </c>
      <c r="R10" s="26">
        <v>16</v>
      </c>
      <c r="S10" s="25">
        <f t="shared" si="7"/>
        <v>-11.111111111111116</v>
      </c>
    </row>
    <row r="11" spans="1:19" ht="9" customHeight="1">
      <c r="A11" s="20">
        <v>7</v>
      </c>
      <c r="B11" s="21" t="s">
        <v>10</v>
      </c>
      <c r="C11" s="22">
        <v>43</v>
      </c>
      <c r="D11" s="26">
        <v>35</v>
      </c>
      <c r="E11" s="24">
        <f t="shared" si="0"/>
        <v>-18.6046511627907</v>
      </c>
      <c r="F11" s="26">
        <v>31</v>
      </c>
      <c r="G11" s="24">
        <f t="shared" si="1"/>
        <v>-11.428571428571432</v>
      </c>
      <c r="H11" s="26">
        <v>30</v>
      </c>
      <c r="I11" s="24">
        <f t="shared" si="2"/>
        <v>-3.2258064516129004</v>
      </c>
      <c r="J11" s="26">
        <v>26</v>
      </c>
      <c r="K11" s="24">
        <f t="shared" si="3"/>
        <v>-13.33333333333333</v>
      </c>
      <c r="L11" s="26">
        <v>34</v>
      </c>
      <c r="M11" s="24">
        <f t="shared" si="4"/>
        <v>30.76923076923077</v>
      </c>
      <c r="N11" s="26">
        <v>31</v>
      </c>
      <c r="O11" s="24">
        <f t="shared" si="5"/>
        <v>-8.823529411764708</v>
      </c>
      <c r="P11" s="26">
        <v>42</v>
      </c>
      <c r="Q11" s="24">
        <f t="shared" si="6"/>
        <v>35.48387096774193</v>
      </c>
      <c r="R11" s="26">
        <v>33</v>
      </c>
      <c r="S11" s="25">
        <f t="shared" si="7"/>
        <v>-21.42857142857143</v>
      </c>
    </row>
    <row r="12" spans="1:19" ht="9" customHeight="1">
      <c r="A12" s="20">
        <v>8</v>
      </c>
      <c r="B12" s="21" t="s">
        <v>11</v>
      </c>
      <c r="C12" s="22">
        <v>7</v>
      </c>
      <c r="D12" s="26">
        <v>9</v>
      </c>
      <c r="E12" s="24">
        <f t="shared" si="0"/>
        <v>28.57142857142858</v>
      </c>
      <c r="F12" s="26">
        <v>4</v>
      </c>
      <c r="G12" s="24">
        <f t="shared" si="1"/>
        <v>-55.55555555555556</v>
      </c>
      <c r="H12" s="26">
        <v>4</v>
      </c>
      <c r="I12" s="24">
        <f t="shared" si="2"/>
        <v>0</v>
      </c>
      <c r="J12" s="26">
        <v>4</v>
      </c>
      <c r="K12" s="24">
        <f t="shared" si="3"/>
        <v>0</v>
      </c>
      <c r="L12" s="26">
        <v>4</v>
      </c>
      <c r="M12" s="24">
        <f t="shared" si="4"/>
        <v>0</v>
      </c>
      <c r="N12" s="26" t="s">
        <v>4</v>
      </c>
      <c r="O12" s="24" t="str">
        <f t="shared" si="5"/>
        <v>.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41</v>
      </c>
      <c r="D13" s="26">
        <v>40</v>
      </c>
      <c r="E13" s="24">
        <f t="shared" si="0"/>
        <v>-2.4390243902439046</v>
      </c>
      <c r="F13" s="26">
        <v>37</v>
      </c>
      <c r="G13" s="24">
        <f t="shared" si="1"/>
        <v>-7.499999999999996</v>
      </c>
      <c r="H13" s="26">
        <v>32</v>
      </c>
      <c r="I13" s="24">
        <f t="shared" si="2"/>
        <v>-13.513513513513509</v>
      </c>
      <c r="J13" s="26">
        <v>42</v>
      </c>
      <c r="K13" s="24">
        <f t="shared" si="3"/>
        <v>31.25</v>
      </c>
      <c r="L13" s="26">
        <v>32</v>
      </c>
      <c r="M13" s="24">
        <f t="shared" si="4"/>
        <v>-23.809523809523814</v>
      </c>
      <c r="N13" s="26">
        <v>30</v>
      </c>
      <c r="O13" s="24">
        <f t="shared" si="5"/>
        <v>-6.25</v>
      </c>
      <c r="P13" s="26">
        <v>32</v>
      </c>
      <c r="Q13" s="24">
        <f t="shared" si="6"/>
        <v>6.666666666666665</v>
      </c>
      <c r="R13" s="26">
        <v>31</v>
      </c>
      <c r="S13" s="25">
        <f t="shared" si="7"/>
        <v>-3.125</v>
      </c>
    </row>
    <row r="14" spans="1:19" ht="9" customHeight="1">
      <c r="A14" s="20">
        <v>10</v>
      </c>
      <c r="B14" s="21" t="s">
        <v>13</v>
      </c>
      <c r="C14" s="22">
        <v>74</v>
      </c>
      <c r="D14" s="26">
        <v>69</v>
      </c>
      <c r="E14" s="24">
        <f t="shared" si="0"/>
        <v>-6.756756756756754</v>
      </c>
      <c r="F14" s="26">
        <v>56</v>
      </c>
      <c r="G14" s="24">
        <f t="shared" si="1"/>
        <v>-18.840579710144922</v>
      </c>
      <c r="H14" s="26">
        <v>42</v>
      </c>
      <c r="I14" s="24">
        <f t="shared" si="2"/>
        <v>-25</v>
      </c>
      <c r="J14" s="26">
        <v>49</v>
      </c>
      <c r="K14" s="24">
        <f t="shared" si="3"/>
        <v>16.666666666666675</v>
      </c>
      <c r="L14" s="26">
        <v>53</v>
      </c>
      <c r="M14" s="24">
        <f t="shared" si="4"/>
        <v>8.163265306122458</v>
      </c>
      <c r="N14" s="26">
        <v>63</v>
      </c>
      <c r="O14" s="24">
        <f t="shared" si="5"/>
        <v>18.867924528301884</v>
      </c>
      <c r="P14" s="26">
        <v>55</v>
      </c>
      <c r="Q14" s="24">
        <f t="shared" si="6"/>
        <v>-12.698412698412698</v>
      </c>
      <c r="R14" s="26">
        <v>51</v>
      </c>
      <c r="S14" s="25">
        <f t="shared" si="7"/>
        <v>-7.272727272727275</v>
      </c>
    </row>
    <row r="15" spans="1:19" ht="9" customHeight="1">
      <c r="A15" s="20">
        <v>11</v>
      </c>
      <c r="B15" s="21" t="s">
        <v>14</v>
      </c>
      <c r="C15" s="22">
        <v>50</v>
      </c>
      <c r="D15" s="26">
        <v>46</v>
      </c>
      <c r="E15" s="24">
        <f t="shared" si="0"/>
        <v>-7.9999999999999964</v>
      </c>
      <c r="F15" s="26">
        <v>31</v>
      </c>
      <c r="G15" s="24">
        <f t="shared" si="1"/>
        <v>-32.608695652173914</v>
      </c>
      <c r="H15" s="26">
        <v>31</v>
      </c>
      <c r="I15" s="24">
        <f t="shared" si="2"/>
        <v>0</v>
      </c>
      <c r="J15" s="26">
        <v>34</v>
      </c>
      <c r="K15" s="24">
        <f t="shared" si="3"/>
        <v>9.677419354838701</v>
      </c>
      <c r="L15" s="26">
        <v>27</v>
      </c>
      <c r="M15" s="24">
        <f t="shared" si="4"/>
        <v>-20.588235294117652</v>
      </c>
      <c r="N15" s="26">
        <v>23</v>
      </c>
      <c r="O15" s="24">
        <f t="shared" si="5"/>
        <v>-14.814814814814813</v>
      </c>
      <c r="P15" s="26">
        <v>25</v>
      </c>
      <c r="Q15" s="24">
        <f t="shared" si="6"/>
        <v>8.695652173913038</v>
      </c>
      <c r="R15" s="26">
        <v>26</v>
      </c>
      <c r="S15" s="25">
        <f t="shared" si="7"/>
        <v>4.0000000000000036</v>
      </c>
    </row>
    <row r="16" spans="1:19" ht="9" customHeight="1">
      <c r="A16" s="20">
        <v>12</v>
      </c>
      <c r="B16" s="21" t="s">
        <v>15</v>
      </c>
      <c r="C16" s="22">
        <v>7</v>
      </c>
      <c r="D16" s="26">
        <v>17</v>
      </c>
      <c r="E16" s="24">
        <f t="shared" si="0"/>
        <v>142.85714285714283</v>
      </c>
      <c r="F16" s="26">
        <v>9</v>
      </c>
      <c r="G16" s="24">
        <f t="shared" si="1"/>
        <v>-47.05882352941176</v>
      </c>
      <c r="H16" s="26">
        <v>13</v>
      </c>
      <c r="I16" s="24">
        <f t="shared" si="2"/>
        <v>44.44444444444444</v>
      </c>
      <c r="J16" s="26">
        <v>9</v>
      </c>
      <c r="K16" s="24">
        <f t="shared" si="3"/>
        <v>-30.76923076923077</v>
      </c>
      <c r="L16" s="26" t="s">
        <v>4</v>
      </c>
      <c r="M16" s="24" t="str">
        <f t="shared" si="4"/>
        <v>.</v>
      </c>
      <c r="N16" s="26" t="s">
        <v>4</v>
      </c>
      <c r="O16" s="24" t="str">
        <f t="shared" si="5"/>
        <v>.</v>
      </c>
      <c r="P16" s="26" t="s">
        <v>4</v>
      </c>
      <c r="Q16" s="24" t="str">
        <f t="shared" si="6"/>
        <v>.</v>
      </c>
      <c r="R16" s="26">
        <v>0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>
        <v>4</v>
      </c>
      <c r="D17" s="26">
        <v>5</v>
      </c>
      <c r="E17" s="24">
        <f t="shared" si="0"/>
        <v>25</v>
      </c>
      <c r="F17" s="26">
        <v>3</v>
      </c>
      <c r="G17" s="24">
        <f t="shared" si="1"/>
        <v>-40</v>
      </c>
      <c r="H17" s="26">
        <v>14</v>
      </c>
      <c r="I17" s="24">
        <f t="shared" si="2"/>
        <v>366.6666666666667</v>
      </c>
      <c r="J17" s="26">
        <v>13</v>
      </c>
      <c r="K17" s="24">
        <f t="shared" si="3"/>
        <v>-7.14285714285714</v>
      </c>
      <c r="L17" s="26">
        <v>21</v>
      </c>
      <c r="M17" s="24">
        <f t="shared" si="4"/>
        <v>61.53846153846154</v>
      </c>
      <c r="N17" s="26">
        <v>20</v>
      </c>
      <c r="O17" s="24">
        <f t="shared" si="5"/>
        <v>-4.761904761904767</v>
      </c>
      <c r="P17" s="26">
        <v>17</v>
      </c>
      <c r="Q17" s="24">
        <f t="shared" si="6"/>
        <v>-15.000000000000002</v>
      </c>
      <c r="R17" s="26">
        <v>20</v>
      </c>
      <c r="S17" s="25">
        <f t="shared" si="7"/>
        <v>17.647058823529417</v>
      </c>
    </row>
    <row r="18" spans="1:19" ht="9" customHeight="1">
      <c r="A18" s="20">
        <v>14</v>
      </c>
      <c r="B18" s="21" t="s">
        <v>17</v>
      </c>
      <c r="C18" s="22">
        <v>24</v>
      </c>
      <c r="D18" s="26">
        <v>30</v>
      </c>
      <c r="E18" s="24">
        <f t="shared" si="0"/>
        <v>25</v>
      </c>
      <c r="F18" s="26">
        <v>22</v>
      </c>
      <c r="G18" s="24">
        <f t="shared" si="1"/>
        <v>-26.66666666666667</v>
      </c>
      <c r="H18" s="26">
        <v>14</v>
      </c>
      <c r="I18" s="24">
        <f t="shared" si="2"/>
        <v>-36.36363636363637</v>
      </c>
      <c r="J18" s="26">
        <v>19</v>
      </c>
      <c r="K18" s="24">
        <f t="shared" si="3"/>
        <v>35.71428571428572</v>
      </c>
      <c r="L18" s="26">
        <v>13</v>
      </c>
      <c r="M18" s="24">
        <f t="shared" si="4"/>
        <v>-31.57894736842105</v>
      </c>
      <c r="N18" s="26">
        <v>15</v>
      </c>
      <c r="O18" s="24">
        <f t="shared" si="5"/>
        <v>15.384615384615374</v>
      </c>
      <c r="P18" s="26">
        <v>15</v>
      </c>
      <c r="Q18" s="24">
        <f t="shared" si="6"/>
        <v>0</v>
      </c>
      <c r="R18" s="26">
        <v>17</v>
      </c>
      <c r="S18" s="25">
        <f t="shared" si="7"/>
        <v>13.33333333333333</v>
      </c>
    </row>
    <row r="19" spans="1:19" ht="9" customHeight="1">
      <c r="A19" s="20">
        <v>15</v>
      </c>
      <c r="B19" s="21" t="s">
        <v>18</v>
      </c>
      <c r="C19" s="22">
        <v>7</v>
      </c>
      <c r="D19" s="26">
        <v>6</v>
      </c>
      <c r="E19" s="24">
        <f t="shared" si="0"/>
        <v>-14.28571428571429</v>
      </c>
      <c r="F19" s="26">
        <v>1</v>
      </c>
      <c r="G19" s="24">
        <f t="shared" si="1"/>
        <v>-83.33333333333334</v>
      </c>
      <c r="H19" s="26">
        <v>3</v>
      </c>
      <c r="I19" s="24">
        <f t="shared" si="2"/>
        <v>200</v>
      </c>
      <c r="J19" s="26">
        <v>7</v>
      </c>
      <c r="K19" s="24">
        <f t="shared" si="3"/>
        <v>133.33333333333334</v>
      </c>
      <c r="L19" s="26">
        <v>3</v>
      </c>
      <c r="M19" s="24">
        <f t="shared" si="4"/>
        <v>-57.14285714285714</v>
      </c>
      <c r="N19" s="26">
        <v>6</v>
      </c>
      <c r="O19" s="24">
        <f t="shared" si="5"/>
        <v>100</v>
      </c>
      <c r="P19" s="26">
        <v>4</v>
      </c>
      <c r="Q19" s="24">
        <f t="shared" si="6"/>
        <v>-33.333333333333336</v>
      </c>
      <c r="R19" s="26">
        <v>5</v>
      </c>
      <c r="S19" s="25">
        <f t="shared" si="7"/>
        <v>25</v>
      </c>
    </row>
    <row r="20" spans="1:19" ht="9" customHeight="1">
      <c r="A20" s="20">
        <v>17</v>
      </c>
      <c r="B20" s="21" t="s">
        <v>19</v>
      </c>
      <c r="C20" s="22">
        <v>32</v>
      </c>
      <c r="D20" s="26">
        <v>18</v>
      </c>
      <c r="E20" s="24">
        <f t="shared" si="0"/>
        <v>-43.75</v>
      </c>
      <c r="F20" s="26">
        <v>18</v>
      </c>
      <c r="G20" s="24">
        <f t="shared" si="1"/>
        <v>0</v>
      </c>
      <c r="H20" s="26">
        <v>17</v>
      </c>
      <c r="I20" s="24">
        <f t="shared" si="2"/>
        <v>-5.555555555555558</v>
      </c>
      <c r="J20" s="26">
        <v>19</v>
      </c>
      <c r="K20" s="24">
        <f t="shared" si="3"/>
        <v>11.764705882352944</v>
      </c>
      <c r="L20" s="26">
        <v>13</v>
      </c>
      <c r="M20" s="24">
        <f t="shared" si="4"/>
        <v>-31.57894736842105</v>
      </c>
      <c r="N20" s="26">
        <v>24</v>
      </c>
      <c r="O20" s="24">
        <f t="shared" si="5"/>
        <v>84.61538461538463</v>
      </c>
      <c r="P20" s="26">
        <v>22</v>
      </c>
      <c r="Q20" s="24">
        <f t="shared" si="6"/>
        <v>-8.333333333333337</v>
      </c>
      <c r="R20" s="26">
        <v>20</v>
      </c>
      <c r="S20" s="25">
        <f t="shared" si="7"/>
        <v>-9.090909090909093</v>
      </c>
    </row>
    <row r="21" spans="1:19" ht="9" customHeight="1">
      <c r="A21" s="20">
        <v>18</v>
      </c>
      <c r="B21" s="21" t="s">
        <v>20</v>
      </c>
      <c r="C21" s="22">
        <v>6</v>
      </c>
      <c r="D21" s="26">
        <v>3</v>
      </c>
      <c r="E21" s="24">
        <f t="shared" si="0"/>
        <v>-50</v>
      </c>
      <c r="F21" s="26">
        <v>2</v>
      </c>
      <c r="G21" s="24">
        <f t="shared" si="1"/>
        <v>-33.333333333333336</v>
      </c>
      <c r="H21" s="26">
        <v>6</v>
      </c>
      <c r="I21" s="24">
        <f t="shared" si="2"/>
        <v>200</v>
      </c>
      <c r="J21" s="26">
        <v>6</v>
      </c>
      <c r="K21" s="24">
        <f t="shared" si="3"/>
        <v>0</v>
      </c>
      <c r="L21" s="26">
        <v>7</v>
      </c>
      <c r="M21" s="24">
        <f t="shared" si="4"/>
        <v>16.666666666666675</v>
      </c>
      <c r="N21" s="26">
        <v>4</v>
      </c>
      <c r="O21" s="24">
        <f t="shared" si="5"/>
        <v>-42.85714285714286</v>
      </c>
      <c r="P21" s="26">
        <v>7</v>
      </c>
      <c r="Q21" s="24">
        <f t="shared" si="6"/>
        <v>75</v>
      </c>
      <c r="R21" s="26">
        <v>2</v>
      </c>
      <c r="S21" s="25">
        <f t="shared" si="7"/>
        <v>-71.42857142857143</v>
      </c>
    </row>
    <row r="22" spans="1:19" ht="9" customHeight="1">
      <c r="A22" s="20">
        <v>19</v>
      </c>
      <c r="B22" s="21" t="s">
        <v>21</v>
      </c>
      <c r="C22" s="22">
        <v>16</v>
      </c>
      <c r="D22" s="26">
        <v>10</v>
      </c>
      <c r="E22" s="24">
        <f t="shared" si="0"/>
        <v>-37.5</v>
      </c>
      <c r="F22" s="26">
        <v>14</v>
      </c>
      <c r="G22" s="24">
        <f t="shared" si="1"/>
        <v>39.99999999999999</v>
      </c>
      <c r="H22" s="26">
        <v>13</v>
      </c>
      <c r="I22" s="24">
        <f t="shared" si="2"/>
        <v>-7.14285714285714</v>
      </c>
      <c r="J22" s="26">
        <v>5</v>
      </c>
      <c r="K22" s="24">
        <f t="shared" si="3"/>
        <v>-61.53846153846154</v>
      </c>
      <c r="L22" s="26">
        <v>6</v>
      </c>
      <c r="M22" s="24">
        <f t="shared" si="4"/>
        <v>19.999999999999996</v>
      </c>
      <c r="N22" s="26">
        <v>12</v>
      </c>
      <c r="O22" s="24">
        <f t="shared" si="5"/>
        <v>100</v>
      </c>
      <c r="P22" s="26">
        <v>13</v>
      </c>
      <c r="Q22" s="24">
        <f t="shared" si="6"/>
        <v>8.333333333333325</v>
      </c>
      <c r="R22" s="26">
        <v>6</v>
      </c>
      <c r="S22" s="25">
        <f t="shared" si="7"/>
        <v>-53.84615384615385</v>
      </c>
    </row>
    <row r="23" spans="1:19" ht="9" customHeight="1">
      <c r="A23" s="20">
        <v>20</v>
      </c>
      <c r="B23" s="21" t="s">
        <v>22</v>
      </c>
      <c r="C23" s="22">
        <v>18</v>
      </c>
      <c r="D23" s="26">
        <v>12</v>
      </c>
      <c r="E23" s="24">
        <f t="shared" si="0"/>
        <v>-33.333333333333336</v>
      </c>
      <c r="F23" s="26">
        <v>11</v>
      </c>
      <c r="G23" s="24">
        <f t="shared" si="1"/>
        <v>-8.333333333333337</v>
      </c>
      <c r="H23" s="26">
        <v>13</v>
      </c>
      <c r="I23" s="24">
        <f t="shared" si="2"/>
        <v>18.181818181818187</v>
      </c>
      <c r="J23" s="26">
        <v>14</v>
      </c>
      <c r="K23" s="24">
        <f t="shared" si="3"/>
        <v>7.692307692307687</v>
      </c>
      <c r="L23" s="26">
        <v>9</v>
      </c>
      <c r="M23" s="24">
        <f t="shared" si="4"/>
        <v>-35.71428571428571</v>
      </c>
      <c r="N23" s="26" t="s">
        <v>4</v>
      </c>
      <c r="O23" s="24" t="str">
        <f t="shared" si="5"/>
        <v>.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4</v>
      </c>
      <c r="D24" s="26">
        <v>3</v>
      </c>
      <c r="E24" s="24">
        <f t="shared" si="0"/>
        <v>-25</v>
      </c>
      <c r="F24" s="26">
        <v>3</v>
      </c>
      <c r="G24" s="24">
        <f t="shared" si="1"/>
        <v>0</v>
      </c>
      <c r="H24" s="26">
        <v>1</v>
      </c>
      <c r="I24" s="24">
        <f t="shared" si="2"/>
        <v>-66.66666666666667</v>
      </c>
      <c r="J24" s="26">
        <v>5</v>
      </c>
      <c r="K24" s="24">
        <f t="shared" si="3"/>
        <v>400</v>
      </c>
      <c r="L24" s="26">
        <v>3</v>
      </c>
      <c r="M24" s="24">
        <f t="shared" si="4"/>
        <v>-40</v>
      </c>
      <c r="N24" s="26">
        <v>12</v>
      </c>
      <c r="O24" s="24">
        <f t="shared" si="5"/>
        <v>300</v>
      </c>
      <c r="P24" s="26">
        <v>12</v>
      </c>
      <c r="Q24" s="24">
        <f t="shared" si="6"/>
        <v>0</v>
      </c>
      <c r="R24" s="26">
        <v>17</v>
      </c>
      <c r="S24" s="25">
        <f t="shared" si="7"/>
        <v>41.66666666666667</v>
      </c>
    </row>
    <row r="25" spans="1:19" ht="9" customHeight="1">
      <c r="A25" s="20">
        <v>22</v>
      </c>
      <c r="B25" s="21" t="s">
        <v>24</v>
      </c>
      <c r="C25" s="22">
        <v>29</v>
      </c>
      <c r="D25" s="26">
        <v>31</v>
      </c>
      <c r="E25" s="24">
        <f t="shared" si="0"/>
        <v>6.896551724137923</v>
      </c>
      <c r="F25" s="26">
        <v>21</v>
      </c>
      <c r="G25" s="24">
        <f t="shared" si="1"/>
        <v>-32.25806451612904</v>
      </c>
      <c r="H25" s="26">
        <v>26</v>
      </c>
      <c r="I25" s="24">
        <f t="shared" si="2"/>
        <v>23.809523809523814</v>
      </c>
      <c r="J25" s="26">
        <v>23</v>
      </c>
      <c r="K25" s="24">
        <f t="shared" si="3"/>
        <v>-11.538461538461542</v>
      </c>
      <c r="L25" s="26">
        <v>20</v>
      </c>
      <c r="M25" s="24">
        <f t="shared" si="4"/>
        <v>-13.043478260869568</v>
      </c>
      <c r="N25" s="26">
        <v>16</v>
      </c>
      <c r="O25" s="24">
        <f t="shared" si="5"/>
        <v>-19.999999999999996</v>
      </c>
      <c r="P25" s="26">
        <v>25</v>
      </c>
      <c r="Q25" s="24">
        <f t="shared" si="6"/>
        <v>56.25</v>
      </c>
      <c r="R25" s="26">
        <v>15</v>
      </c>
      <c r="S25" s="25">
        <f t="shared" si="7"/>
        <v>-40</v>
      </c>
    </row>
    <row r="26" spans="1:19" ht="9" customHeight="1">
      <c r="A26" s="20">
        <v>23</v>
      </c>
      <c r="B26" s="21" t="s">
        <v>25</v>
      </c>
      <c r="C26" s="22">
        <v>61</v>
      </c>
      <c r="D26" s="26">
        <v>65</v>
      </c>
      <c r="E26" s="24">
        <f t="shared" si="0"/>
        <v>6.557377049180335</v>
      </c>
      <c r="F26" s="26">
        <v>54</v>
      </c>
      <c r="G26" s="24">
        <f t="shared" si="1"/>
        <v>-16.92307692307692</v>
      </c>
      <c r="H26" s="26">
        <v>50</v>
      </c>
      <c r="I26" s="24">
        <f t="shared" si="2"/>
        <v>-7.4074074074074066</v>
      </c>
      <c r="J26" s="26">
        <v>52</v>
      </c>
      <c r="K26" s="24">
        <f t="shared" si="3"/>
        <v>4.0000000000000036</v>
      </c>
      <c r="L26" s="26">
        <v>53</v>
      </c>
      <c r="M26" s="24">
        <f t="shared" si="4"/>
        <v>1.9230769230769162</v>
      </c>
      <c r="N26" s="26">
        <v>55</v>
      </c>
      <c r="O26" s="24">
        <f t="shared" si="5"/>
        <v>3.7735849056603765</v>
      </c>
      <c r="P26" s="26">
        <v>52</v>
      </c>
      <c r="Q26" s="24">
        <f t="shared" si="6"/>
        <v>-5.454545454545457</v>
      </c>
      <c r="R26" s="26">
        <v>58</v>
      </c>
      <c r="S26" s="25">
        <f t="shared" si="7"/>
        <v>11.538461538461542</v>
      </c>
    </row>
    <row r="27" spans="1:19" ht="9" customHeight="1">
      <c r="A27" s="20">
        <v>24</v>
      </c>
      <c r="B27" s="21" t="s">
        <v>26</v>
      </c>
      <c r="C27" s="22">
        <v>6</v>
      </c>
      <c r="D27" s="26">
        <v>14</v>
      </c>
      <c r="E27" s="24">
        <f t="shared" si="0"/>
        <v>133.33333333333334</v>
      </c>
      <c r="F27" s="26">
        <v>7</v>
      </c>
      <c r="G27" s="24">
        <f t="shared" si="1"/>
        <v>-50</v>
      </c>
      <c r="H27" s="26">
        <v>9</v>
      </c>
      <c r="I27" s="24">
        <f t="shared" si="2"/>
        <v>28.57142857142858</v>
      </c>
      <c r="J27" s="26">
        <v>8</v>
      </c>
      <c r="K27" s="24">
        <f t="shared" si="3"/>
        <v>-11.111111111111116</v>
      </c>
      <c r="L27" s="26">
        <v>19</v>
      </c>
      <c r="M27" s="24">
        <f t="shared" si="4"/>
        <v>137.5</v>
      </c>
      <c r="N27" s="26">
        <v>32</v>
      </c>
      <c r="O27" s="24">
        <f t="shared" si="5"/>
        <v>68.42105263157893</v>
      </c>
      <c r="P27" s="26">
        <v>19</v>
      </c>
      <c r="Q27" s="24">
        <f t="shared" si="6"/>
        <v>-40.625</v>
      </c>
      <c r="R27" s="26">
        <v>29</v>
      </c>
      <c r="S27" s="25">
        <f t="shared" si="7"/>
        <v>52.63157894736843</v>
      </c>
    </row>
    <row r="28" spans="1:19" s="31" customFormat="1" ht="9" customHeight="1">
      <c r="A28" s="20">
        <v>25</v>
      </c>
      <c r="B28" s="21" t="s">
        <v>27</v>
      </c>
      <c r="C28" s="29">
        <v>6</v>
      </c>
      <c r="D28" s="30">
        <v>8</v>
      </c>
      <c r="E28" s="24">
        <f t="shared" si="0"/>
        <v>33.33333333333333</v>
      </c>
      <c r="F28" s="30">
        <v>10</v>
      </c>
      <c r="G28" s="24">
        <f t="shared" si="1"/>
        <v>25</v>
      </c>
      <c r="H28" s="30">
        <v>6</v>
      </c>
      <c r="I28" s="24">
        <f t="shared" si="2"/>
        <v>-40</v>
      </c>
      <c r="J28" s="30">
        <v>3</v>
      </c>
      <c r="K28" s="24">
        <f t="shared" si="3"/>
        <v>-50</v>
      </c>
      <c r="L28" s="30">
        <v>7</v>
      </c>
      <c r="M28" s="24">
        <f t="shared" si="4"/>
        <v>133.33333333333334</v>
      </c>
      <c r="N28" s="30">
        <v>3</v>
      </c>
      <c r="O28" s="24">
        <f t="shared" si="5"/>
        <v>-57.14285714285714</v>
      </c>
      <c r="P28" s="30">
        <v>5</v>
      </c>
      <c r="Q28" s="24">
        <f t="shared" si="6"/>
        <v>66.66666666666667</v>
      </c>
      <c r="R28" s="30">
        <v>7</v>
      </c>
      <c r="S28" s="25">
        <f t="shared" si="7"/>
        <v>39.99999999999999</v>
      </c>
    </row>
    <row r="29" spans="1:19" ht="9" customHeight="1">
      <c r="A29" s="20">
        <v>26</v>
      </c>
      <c r="B29" s="21" t="s">
        <v>28</v>
      </c>
      <c r="C29" s="22">
        <v>3</v>
      </c>
      <c r="D29" s="26">
        <v>3</v>
      </c>
      <c r="E29" s="24">
        <f t="shared" si="0"/>
        <v>0</v>
      </c>
      <c r="F29" s="26">
        <v>2</v>
      </c>
      <c r="G29" s="24">
        <f t="shared" si="1"/>
        <v>-33.333333333333336</v>
      </c>
      <c r="H29" s="26">
        <v>4</v>
      </c>
      <c r="I29" s="24">
        <f t="shared" si="2"/>
        <v>100</v>
      </c>
      <c r="J29" s="26">
        <v>1</v>
      </c>
      <c r="K29" s="24">
        <f t="shared" si="3"/>
        <v>-75</v>
      </c>
      <c r="L29" s="26">
        <v>3</v>
      </c>
      <c r="M29" s="24">
        <f t="shared" si="4"/>
        <v>200</v>
      </c>
      <c r="N29" s="26" t="s">
        <v>4</v>
      </c>
      <c r="O29" s="24" t="str">
        <f t="shared" si="5"/>
        <v>.</v>
      </c>
      <c r="P29" s="26" t="s">
        <v>4</v>
      </c>
      <c r="Q29" s="24" t="str">
        <f t="shared" si="6"/>
        <v>.</v>
      </c>
      <c r="R29" s="26">
        <v>2</v>
      </c>
      <c r="S29" s="25" t="str">
        <f t="shared" si="7"/>
        <v>.</v>
      </c>
    </row>
    <row r="30" spans="1:19" ht="9" customHeight="1">
      <c r="A30" s="20">
        <v>27</v>
      </c>
      <c r="B30" s="21" t="s">
        <v>29</v>
      </c>
      <c r="C30" s="22" t="s">
        <v>4</v>
      </c>
      <c r="D30" s="26">
        <v>0</v>
      </c>
      <c r="E30" s="24" t="str">
        <f t="shared" si="0"/>
        <v>.</v>
      </c>
      <c r="F30" s="26">
        <v>0</v>
      </c>
      <c r="G30" s="24" t="str">
        <f t="shared" si="1"/>
        <v>.</v>
      </c>
      <c r="H30" s="26">
        <v>0</v>
      </c>
      <c r="I30" s="24" t="str">
        <f t="shared" si="2"/>
        <v>.</v>
      </c>
      <c r="J30" s="26">
        <v>0</v>
      </c>
      <c r="K30" s="24" t="str">
        <f t="shared" si="3"/>
        <v>.</v>
      </c>
      <c r="L30" s="26">
        <v>0</v>
      </c>
      <c r="M30" s="24" t="str">
        <f t="shared" si="4"/>
        <v>.</v>
      </c>
      <c r="N30" s="26">
        <v>0</v>
      </c>
      <c r="O30" s="24" t="str">
        <f t="shared" si="5"/>
        <v>.</v>
      </c>
      <c r="P30" s="26">
        <v>0</v>
      </c>
      <c r="Q30" s="24" t="str">
        <f t="shared" si="6"/>
        <v>.</v>
      </c>
      <c r="R30" s="26">
        <v>0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2</v>
      </c>
      <c r="D31" s="26" t="s">
        <v>4</v>
      </c>
      <c r="E31" s="24" t="str">
        <f t="shared" si="0"/>
        <v>.</v>
      </c>
      <c r="F31" s="26">
        <v>0</v>
      </c>
      <c r="G31" s="24" t="str">
        <f t="shared" si="1"/>
        <v>.</v>
      </c>
      <c r="H31" s="26">
        <v>1</v>
      </c>
      <c r="I31" s="24" t="str">
        <f t="shared" si="2"/>
        <v>.</v>
      </c>
      <c r="J31" s="26">
        <v>1</v>
      </c>
      <c r="K31" s="24">
        <f t="shared" si="3"/>
        <v>0</v>
      </c>
      <c r="L31" s="26" t="s">
        <v>4</v>
      </c>
      <c r="M31" s="24" t="str">
        <f t="shared" si="4"/>
        <v>.</v>
      </c>
      <c r="N31" s="26">
        <v>1</v>
      </c>
      <c r="O31" s="24" t="str">
        <f t="shared" si="5"/>
        <v>.</v>
      </c>
      <c r="P31" s="26" t="s">
        <v>4</v>
      </c>
      <c r="Q31" s="24" t="str">
        <f t="shared" si="6"/>
        <v>.</v>
      </c>
      <c r="R31" s="26">
        <v>2</v>
      </c>
      <c r="S31" s="25" t="str">
        <f t="shared" si="7"/>
        <v>.</v>
      </c>
    </row>
    <row r="32" spans="1:19" ht="9" customHeight="1">
      <c r="A32" s="20">
        <v>29</v>
      </c>
      <c r="B32" s="21" t="s">
        <v>31</v>
      </c>
      <c r="C32" s="22">
        <v>78</v>
      </c>
      <c r="D32" s="26">
        <v>85</v>
      </c>
      <c r="E32" s="24">
        <f t="shared" si="0"/>
        <v>8.974358974358964</v>
      </c>
      <c r="F32" s="26">
        <v>71</v>
      </c>
      <c r="G32" s="24">
        <f t="shared" si="1"/>
        <v>-16.470588235294116</v>
      </c>
      <c r="H32" s="26">
        <v>47</v>
      </c>
      <c r="I32" s="24">
        <f t="shared" si="2"/>
        <v>-33.80281690140845</v>
      </c>
      <c r="J32" s="26">
        <v>40</v>
      </c>
      <c r="K32" s="24">
        <f t="shared" si="3"/>
        <v>-14.893617021276595</v>
      </c>
      <c r="L32" s="26">
        <v>27</v>
      </c>
      <c r="M32" s="24">
        <f t="shared" si="4"/>
        <v>-32.49999999999999</v>
      </c>
      <c r="N32" s="26">
        <v>28</v>
      </c>
      <c r="O32" s="24">
        <f t="shared" si="5"/>
        <v>3.703703703703698</v>
      </c>
      <c r="P32" s="26">
        <v>27</v>
      </c>
      <c r="Q32" s="24">
        <f t="shared" si="6"/>
        <v>-3.57142857142857</v>
      </c>
      <c r="R32" s="26">
        <v>33</v>
      </c>
      <c r="S32" s="25">
        <f t="shared" si="7"/>
        <v>22.222222222222232</v>
      </c>
    </row>
    <row r="33" spans="1:19" ht="9" customHeight="1">
      <c r="A33" s="20">
        <v>30</v>
      </c>
      <c r="B33" s="21" t="s">
        <v>32</v>
      </c>
      <c r="C33" s="22">
        <v>2</v>
      </c>
      <c r="D33" s="26">
        <v>5</v>
      </c>
      <c r="E33" s="24">
        <f t="shared" si="0"/>
        <v>150</v>
      </c>
      <c r="F33" s="26">
        <v>2</v>
      </c>
      <c r="G33" s="24">
        <f t="shared" si="1"/>
        <v>-60</v>
      </c>
      <c r="H33" s="26">
        <v>2</v>
      </c>
      <c r="I33" s="24">
        <f t="shared" si="2"/>
        <v>0</v>
      </c>
      <c r="J33" s="26">
        <v>15</v>
      </c>
      <c r="K33" s="24">
        <f t="shared" si="3"/>
        <v>650</v>
      </c>
      <c r="L33" s="26">
        <v>12</v>
      </c>
      <c r="M33" s="24">
        <f t="shared" si="4"/>
        <v>-19.999999999999996</v>
      </c>
      <c r="N33" s="26">
        <v>8</v>
      </c>
      <c r="O33" s="24">
        <f t="shared" si="5"/>
        <v>-33.333333333333336</v>
      </c>
      <c r="P33" s="26">
        <v>13</v>
      </c>
      <c r="Q33" s="24">
        <f t="shared" si="6"/>
        <v>62.5</v>
      </c>
      <c r="R33" s="26">
        <v>15</v>
      </c>
      <c r="S33" s="25">
        <f t="shared" si="7"/>
        <v>15.384615384615374</v>
      </c>
    </row>
    <row r="34" spans="1:19" ht="9" customHeight="1">
      <c r="A34" s="20">
        <v>31</v>
      </c>
      <c r="B34" s="21" t="s">
        <v>33</v>
      </c>
      <c r="C34" s="22">
        <v>75</v>
      </c>
      <c r="D34" s="26">
        <v>66</v>
      </c>
      <c r="E34" s="24">
        <f t="shared" si="0"/>
        <v>-12</v>
      </c>
      <c r="F34" s="26">
        <v>91</v>
      </c>
      <c r="G34" s="24">
        <f t="shared" si="1"/>
        <v>37.87878787878789</v>
      </c>
      <c r="H34" s="26">
        <v>69</v>
      </c>
      <c r="I34" s="24">
        <f t="shared" si="2"/>
        <v>-24.17582417582418</v>
      </c>
      <c r="J34" s="26">
        <v>68</v>
      </c>
      <c r="K34" s="24">
        <f t="shared" si="3"/>
        <v>-1.449275362318836</v>
      </c>
      <c r="L34" s="26">
        <v>70</v>
      </c>
      <c r="M34" s="24">
        <f t="shared" si="4"/>
        <v>2.941176470588225</v>
      </c>
      <c r="N34" s="26">
        <v>74</v>
      </c>
      <c r="O34" s="24">
        <f t="shared" si="5"/>
        <v>5.714285714285716</v>
      </c>
      <c r="P34" s="26">
        <v>77</v>
      </c>
      <c r="Q34" s="24">
        <f t="shared" si="6"/>
        <v>4.054054054054057</v>
      </c>
      <c r="R34" s="26">
        <v>107</v>
      </c>
      <c r="S34" s="25">
        <f t="shared" si="7"/>
        <v>38.96103896103895</v>
      </c>
    </row>
    <row r="35" spans="1:19" ht="9" customHeight="1">
      <c r="A35" s="20">
        <v>32</v>
      </c>
      <c r="B35" s="21" t="s">
        <v>34</v>
      </c>
      <c r="C35" s="22">
        <v>41</v>
      </c>
      <c r="D35" s="26">
        <v>47</v>
      </c>
      <c r="E35" s="24">
        <f t="shared" si="0"/>
        <v>14.634146341463406</v>
      </c>
      <c r="F35" s="26">
        <v>35</v>
      </c>
      <c r="G35" s="24">
        <f t="shared" si="1"/>
        <v>-25.531914893617024</v>
      </c>
      <c r="H35" s="26">
        <v>38</v>
      </c>
      <c r="I35" s="24">
        <f t="shared" si="2"/>
        <v>8.571428571428562</v>
      </c>
      <c r="J35" s="26">
        <v>30</v>
      </c>
      <c r="K35" s="24">
        <f t="shared" si="3"/>
        <v>-21.052631578947366</v>
      </c>
      <c r="L35" s="26">
        <v>35</v>
      </c>
      <c r="M35" s="24">
        <f t="shared" si="4"/>
        <v>16.666666666666675</v>
      </c>
      <c r="N35" s="26">
        <v>37</v>
      </c>
      <c r="O35" s="24">
        <f t="shared" si="5"/>
        <v>5.714285714285716</v>
      </c>
      <c r="P35" s="26">
        <v>63</v>
      </c>
      <c r="Q35" s="24">
        <f t="shared" si="6"/>
        <v>70.27027027027026</v>
      </c>
      <c r="R35" s="26">
        <v>65</v>
      </c>
      <c r="S35" s="25">
        <f t="shared" si="7"/>
        <v>3.1746031746031855</v>
      </c>
    </row>
    <row r="36" spans="1:19" ht="9" customHeight="1">
      <c r="A36" s="20">
        <v>33</v>
      </c>
      <c r="B36" s="21" t="s">
        <v>35</v>
      </c>
      <c r="C36" s="22">
        <v>25</v>
      </c>
      <c r="D36" s="26">
        <v>66</v>
      </c>
      <c r="E36" s="24">
        <f t="shared" si="0"/>
        <v>164</v>
      </c>
      <c r="F36" s="26">
        <v>70</v>
      </c>
      <c r="G36" s="24">
        <f t="shared" si="1"/>
        <v>6.060606060606055</v>
      </c>
      <c r="H36" s="26">
        <v>18</v>
      </c>
      <c r="I36" s="24">
        <f t="shared" si="2"/>
        <v>-74.28571428571429</v>
      </c>
      <c r="J36" s="26">
        <v>27</v>
      </c>
      <c r="K36" s="24">
        <f t="shared" si="3"/>
        <v>50</v>
      </c>
      <c r="L36" s="26" t="s">
        <v>4</v>
      </c>
      <c r="M36" s="24" t="str">
        <f t="shared" si="4"/>
        <v>.</v>
      </c>
      <c r="N36" s="26">
        <v>15</v>
      </c>
      <c r="O36" s="24" t="str">
        <f t="shared" si="5"/>
        <v>.</v>
      </c>
      <c r="P36" s="26">
        <v>16</v>
      </c>
      <c r="Q36" s="24">
        <f t="shared" si="6"/>
        <v>6.666666666666665</v>
      </c>
      <c r="R36" s="26">
        <v>12</v>
      </c>
      <c r="S36" s="25">
        <f t="shared" si="7"/>
        <v>-25</v>
      </c>
    </row>
    <row r="37" spans="1:19" ht="9" customHeight="1">
      <c r="A37" s="20">
        <v>34</v>
      </c>
      <c r="B37" s="21" t="s">
        <v>36</v>
      </c>
      <c r="C37" s="22">
        <v>14</v>
      </c>
      <c r="D37" s="26">
        <v>25</v>
      </c>
      <c r="E37" s="24">
        <f aca="true" t="shared" si="8" ref="E37:E68">IF(D37&lt;&gt;".",IF(C37&lt;&gt;".",IF(C37&gt;0,(D37/C37-1)*100,"."),"."),".")</f>
        <v>78.57142857142858</v>
      </c>
      <c r="F37" s="26">
        <v>16</v>
      </c>
      <c r="G37" s="24">
        <f aca="true" t="shared" si="9" ref="G37:G68">IF(F37&lt;&gt;".",IF(D37&lt;&gt;".",IF(D37&gt;0,(F37/D37-1)*100,"."),"."),".")</f>
        <v>-36</v>
      </c>
      <c r="H37" s="26">
        <v>22</v>
      </c>
      <c r="I37" s="24">
        <f aca="true" t="shared" si="10" ref="I37:I68">IF(H37&lt;&gt;".",IF(F37&lt;&gt;".",IF(F37&gt;0,(H37/F37-1)*100,"."),"."),".")</f>
        <v>37.5</v>
      </c>
      <c r="J37" s="26">
        <v>19</v>
      </c>
      <c r="K37" s="24">
        <f aca="true" t="shared" si="11" ref="K37:K68">IF(J37&lt;&gt;".",IF(H37&lt;&gt;".",IF(H37&gt;0,(J37/H37-1)*100,"."),"."),".")</f>
        <v>-13.636363636363635</v>
      </c>
      <c r="L37" s="26">
        <v>16</v>
      </c>
      <c r="M37" s="24">
        <f aca="true" t="shared" si="12" ref="M37:M68">IF(L37&lt;&gt;".",IF(J37&lt;&gt;".",IF(J37&gt;0,(L37/J37-1)*100,"."),"."),".")</f>
        <v>-15.789473684210531</v>
      </c>
      <c r="N37" s="26">
        <v>13</v>
      </c>
      <c r="O37" s="24">
        <f aca="true" t="shared" si="13" ref="O37:O68">IF(N37&lt;&gt;".",IF(L37&lt;&gt;".",IF(L37&gt;0,(N37/L37-1)*100,"."),"."),".")</f>
        <v>-18.75</v>
      </c>
      <c r="P37" s="26">
        <v>15</v>
      </c>
      <c r="Q37" s="24">
        <f aca="true" t="shared" si="14" ref="Q37:Q68">IF(P37&lt;&gt;".",IF(N37&lt;&gt;".",IF(N37&gt;0,(P37/N37-1)*100,"."),"."),".")</f>
        <v>15.384615384615374</v>
      </c>
      <c r="R37" s="26">
        <v>14</v>
      </c>
      <c r="S37" s="25">
        <f aca="true" t="shared" si="15" ref="S37:S68">IF(R37&lt;&gt;".",IF(P37&lt;&gt;".",IF(P37&gt;0,(R37/P37-1)*100,"."),"."),".")</f>
        <v>-6.666666666666665</v>
      </c>
    </row>
    <row r="38" spans="1:19" ht="9" customHeight="1">
      <c r="A38" s="20">
        <v>35</v>
      </c>
      <c r="B38" s="21" t="s">
        <v>37</v>
      </c>
      <c r="C38" s="22">
        <v>21</v>
      </c>
      <c r="D38" s="26">
        <v>29</v>
      </c>
      <c r="E38" s="24">
        <f t="shared" si="8"/>
        <v>38.095238095238095</v>
      </c>
      <c r="F38" s="26">
        <v>26</v>
      </c>
      <c r="G38" s="24">
        <f t="shared" si="9"/>
        <v>-10.344827586206895</v>
      </c>
      <c r="H38" s="26">
        <v>36</v>
      </c>
      <c r="I38" s="24">
        <f t="shared" si="10"/>
        <v>38.46153846153846</v>
      </c>
      <c r="J38" s="26">
        <v>21</v>
      </c>
      <c r="K38" s="24">
        <f t="shared" si="11"/>
        <v>-41.666666666666664</v>
      </c>
      <c r="L38" s="26">
        <v>20</v>
      </c>
      <c r="M38" s="24">
        <f t="shared" si="12"/>
        <v>-4.761904761904767</v>
      </c>
      <c r="N38" s="26">
        <v>19</v>
      </c>
      <c r="O38" s="24">
        <f t="shared" si="13"/>
        <v>-5.000000000000004</v>
      </c>
      <c r="P38" s="26">
        <v>23</v>
      </c>
      <c r="Q38" s="24">
        <f t="shared" si="14"/>
        <v>21.052631578947366</v>
      </c>
      <c r="R38" s="26">
        <v>15</v>
      </c>
      <c r="S38" s="25">
        <f t="shared" si="15"/>
        <v>-34.78260869565217</v>
      </c>
    </row>
    <row r="39" spans="1:19" ht="9" customHeight="1">
      <c r="A39" s="20">
        <v>36</v>
      </c>
      <c r="B39" s="21" t="s">
        <v>38</v>
      </c>
      <c r="C39" s="22">
        <v>20</v>
      </c>
      <c r="D39" s="26">
        <v>21</v>
      </c>
      <c r="E39" s="24">
        <f t="shared" si="8"/>
        <v>5.000000000000004</v>
      </c>
      <c r="F39" s="26">
        <v>29</v>
      </c>
      <c r="G39" s="24">
        <f t="shared" si="9"/>
        <v>38.095238095238095</v>
      </c>
      <c r="H39" s="26">
        <v>23</v>
      </c>
      <c r="I39" s="24">
        <f t="shared" si="10"/>
        <v>-20.68965517241379</v>
      </c>
      <c r="J39" s="26">
        <v>21</v>
      </c>
      <c r="K39" s="24">
        <f t="shared" si="11"/>
        <v>-8.695652173913048</v>
      </c>
      <c r="L39" s="26">
        <v>16</v>
      </c>
      <c r="M39" s="24">
        <f t="shared" si="12"/>
        <v>-23.809523809523814</v>
      </c>
      <c r="N39" s="26">
        <v>25</v>
      </c>
      <c r="O39" s="24">
        <f t="shared" si="13"/>
        <v>56.25</v>
      </c>
      <c r="P39" s="26">
        <v>18</v>
      </c>
      <c r="Q39" s="24">
        <f t="shared" si="14"/>
        <v>-28.000000000000004</v>
      </c>
      <c r="R39" s="26">
        <v>24</v>
      </c>
      <c r="S39" s="25">
        <f t="shared" si="15"/>
        <v>33.33333333333333</v>
      </c>
    </row>
    <row r="40" spans="1:19" ht="9" customHeight="1">
      <c r="A40" s="20">
        <v>37</v>
      </c>
      <c r="B40" s="21" t="s">
        <v>39</v>
      </c>
      <c r="C40" s="22">
        <v>1</v>
      </c>
      <c r="D40" s="26">
        <v>19</v>
      </c>
      <c r="E40" s="24">
        <f t="shared" si="8"/>
        <v>1800</v>
      </c>
      <c r="F40" s="26">
        <v>14</v>
      </c>
      <c r="G40" s="24">
        <f t="shared" si="9"/>
        <v>-26.315789473684216</v>
      </c>
      <c r="H40" s="26">
        <v>11</v>
      </c>
      <c r="I40" s="24">
        <f t="shared" si="10"/>
        <v>-21.42857142857143</v>
      </c>
      <c r="J40" s="26">
        <v>13</v>
      </c>
      <c r="K40" s="24">
        <f t="shared" si="11"/>
        <v>18.181818181818187</v>
      </c>
      <c r="L40" s="26">
        <v>9</v>
      </c>
      <c r="M40" s="24">
        <f t="shared" si="12"/>
        <v>-30.76923076923077</v>
      </c>
      <c r="N40" s="26">
        <v>7</v>
      </c>
      <c r="O40" s="24">
        <f t="shared" si="13"/>
        <v>-22.22222222222222</v>
      </c>
      <c r="P40" s="26">
        <v>3</v>
      </c>
      <c r="Q40" s="24">
        <f t="shared" si="14"/>
        <v>-57.14285714285714</v>
      </c>
      <c r="R40" s="26">
        <v>9</v>
      </c>
      <c r="S40" s="25">
        <f t="shared" si="15"/>
        <v>200</v>
      </c>
    </row>
    <row r="41" spans="1:19" ht="9" customHeight="1">
      <c r="A41" s="20">
        <v>38</v>
      </c>
      <c r="B41" s="21" t="s">
        <v>40</v>
      </c>
      <c r="C41" s="22">
        <v>10</v>
      </c>
      <c r="D41" s="26">
        <v>7</v>
      </c>
      <c r="E41" s="24">
        <f t="shared" si="8"/>
        <v>-30.000000000000004</v>
      </c>
      <c r="F41" s="26">
        <v>7</v>
      </c>
      <c r="G41" s="24">
        <f t="shared" si="9"/>
        <v>0</v>
      </c>
      <c r="H41" s="26">
        <v>7</v>
      </c>
      <c r="I41" s="24">
        <f t="shared" si="10"/>
        <v>0</v>
      </c>
      <c r="J41" s="26">
        <v>5</v>
      </c>
      <c r="K41" s="24">
        <f t="shared" si="11"/>
        <v>-28.57142857142857</v>
      </c>
      <c r="L41" s="26">
        <v>6</v>
      </c>
      <c r="M41" s="24">
        <f t="shared" si="12"/>
        <v>19.999999999999996</v>
      </c>
      <c r="N41" s="26" t="s">
        <v>4</v>
      </c>
      <c r="O41" s="24" t="str">
        <f t="shared" si="13"/>
        <v>.</v>
      </c>
      <c r="P41" s="26">
        <v>3</v>
      </c>
      <c r="Q41" s="24" t="str">
        <f t="shared" si="14"/>
        <v>.</v>
      </c>
      <c r="R41" s="26">
        <v>2</v>
      </c>
      <c r="S41" s="25">
        <f t="shared" si="15"/>
        <v>-33.333333333333336</v>
      </c>
    </row>
    <row r="42" spans="1:19" ht="9" customHeight="1">
      <c r="A42" s="20">
        <v>39</v>
      </c>
      <c r="B42" s="21" t="s">
        <v>41</v>
      </c>
      <c r="C42" s="22">
        <v>44</v>
      </c>
      <c r="D42" s="26">
        <v>25</v>
      </c>
      <c r="E42" s="24">
        <f t="shared" si="8"/>
        <v>-43.18181818181818</v>
      </c>
      <c r="F42" s="26">
        <v>21</v>
      </c>
      <c r="G42" s="24">
        <f t="shared" si="9"/>
        <v>-16.000000000000004</v>
      </c>
      <c r="H42" s="26">
        <v>17</v>
      </c>
      <c r="I42" s="24">
        <f t="shared" si="10"/>
        <v>-19.047619047619047</v>
      </c>
      <c r="J42" s="26">
        <v>21</v>
      </c>
      <c r="K42" s="24">
        <f t="shared" si="11"/>
        <v>23.529411764705888</v>
      </c>
      <c r="L42" s="26">
        <v>26</v>
      </c>
      <c r="M42" s="24">
        <f t="shared" si="12"/>
        <v>23.809523809523814</v>
      </c>
      <c r="N42" s="26">
        <v>20</v>
      </c>
      <c r="O42" s="24">
        <f t="shared" si="13"/>
        <v>-23.076923076923073</v>
      </c>
      <c r="P42" s="26">
        <v>18</v>
      </c>
      <c r="Q42" s="24">
        <f t="shared" si="14"/>
        <v>-9.999999999999998</v>
      </c>
      <c r="R42" s="26">
        <v>14</v>
      </c>
      <c r="S42" s="25">
        <f t="shared" si="15"/>
        <v>-22.22222222222222</v>
      </c>
    </row>
    <row r="43" spans="1:19" ht="9" customHeight="1">
      <c r="A43" s="20">
        <v>40</v>
      </c>
      <c r="B43" s="21" t="s">
        <v>42</v>
      </c>
      <c r="C43" s="22" t="s">
        <v>4</v>
      </c>
      <c r="D43" s="26" t="s">
        <v>4</v>
      </c>
      <c r="E43" s="24" t="str">
        <f t="shared" si="8"/>
        <v>.</v>
      </c>
      <c r="F43" s="26">
        <v>1</v>
      </c>
      <c r="G43" s="24" t="str">
        <f t="shared" si="9"/>
        <v>.</v>
      </c>
      <c r="H43" s="26">
        <v>1</v>
      </c>
      <c r="I43" s="24">
        <f t="shared" si="10"/>
        <v>0</v>
      </c>
      <c r="J43" s="26">
        <v>1</v>
      </c>
      <c r="K43" s="24">
        <f t="shared" si="11"/>
        <v>0</v>
      </c>
      <c r="L43" s="26">
        <v>2</v>
      </c>
      <c r="M43" s="24">
        <f t="shared" si="12"/>
        <v>100</v>
      </c>
      <c r="N43" s="26">
        <v>1</v>
      </c>
      <c r="O43" s="24">
        <f t="shared" si="13"/>
        <v>-50</v>
      </c>
      <c r="P43" s="26">
        <v>2</v>
      </c>
      <c r="Q43" s="24">
        <f t="shared" si="14"/>
        <v>100</v>
      </c>
      <c r="R43" s="26">
        <v>1</v>
      </c>
      <c r="S43" s="25">
        <f t="shared" si="15"/>
        <v>-50</v>
      </c>
    </row>
    <row r="44" spans="1:19" ht="9" customHeight="1">
      <c r="A44" s="20">
        <v>41</v>
      </c>
      <c r="B44" s="21" t="s">
        <v>43</v>
      </c>
      <c r="C44" s="22" t="s">
        <v>4</v>
      </c>
      <c r="D44" s="26">
        <v>0</v>
      </c>
      <c r="E44" s="24" t="str">
        <f t="shared" si="8"/>
        <v>.</v>
      </c>
      <c r="F44" s="26">
        <v>0</v>
      </c>
      <c r="G44" s="24" t="str">
        <f t="shared" si="9"/>
        <v>.</v>
      </c>
      <c r="H44" s="26">
        <v>0</v>
      </c>
      <c r="I44" s="24" t="str">
        <f t="shared" si="10"/>
        <v>.</v>
      </c>
      <c r="J44" s="26">
        <v>0</v>
      </c>
      <c r="K44" s="24" t="str">
        <f t="shared" si="11"/>
        <v>.</v>
      </c>
      <c r="L44" s="26">
        <v>0</v>
      </c>
      <c r="M44" s="24" t="str">
        <f t="shared" si="12"/>
        <v>.</v>
      </c>
      <c r="N44" s="26">
        <v>0</v>
      </c>
      <c r="O44" s="24" t="str">
        <f t="shared" si="13"/>
        <v>.</v>
      </c>
      <c r="P44" s="26">
        <v>0</v>
      </c>
      <c r="Q44" s="24" t="str">
        <f t="shared" si="14"/>
        <v>.</v>
      </c>
      <c r="R44" s="26">
        <v>0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3</v>
      </c>
      <c r="D45" s="26">
        <v>2</v>
      </c>
      <c r="E45" s="24">
        <f t="shared" si="8"/>
        <v>-33.333333333333336</v>
      </c>
      <c r="F45" s="26">
        <v>1</v>
      </c>
      <c r="G45" s="24">
        <f t="shared" si="9"/>
        <v>-50</v>
      </c>
      <c r="H45" s="26">
        <v>2</v>
      </c>
      <c r="I45" s="24">
        <f t="shared" si="10"/>
        <v>100</v>
      </c>
      <c r="J45" s="26">
        <v>3</v>
      </c>
      <c r="K45" s="24">
        <f t="shared" si="11"/>
        <v>50</v>
      </c>
      <c r="L45" s="26">
        <v>0</v>
      </c>
      <c r="M45" s="24">
        <f t="shared" si="12"/>
        <v>-100</v>
      </c>
      <c r="N45" s="26">
        <v>3</v>
      </c>
      <c r="O45" s="24" t="str">
        <f t="shared" si="13"/>
        <v>.</v>
      </c>
      <c r="P45" s="26">
        <v>2</v>
      </c>
      <c r="Q45" s="24">
        <f t="shared" si="14"/>
        <v>-33.333333333333336</v>
      </c>
      <c r="R45" s="26">
        <v>0</v>
      </c>
      <c r="S45" s="25">
        <f t="shared" si="15"/>
        <v>-100</v>
      </c>
    </row>
    <row r="46" spans="1:19" ht="9" customHeight="1">
      <c r="A46" s="20">
        <v>43</v>
      </c>
      <c r="B46" s="21" t="s">
        <v>45</v>
      </c>
      <c r="C46" s="22">
        <v>4</v>
      </c>
      <c r="D46" s="26">
        <v>3</v>
      </c>
      <c r="E46" s="24">
        <f t="shared" si="8"/>
        <v>-25</v>
      </c>
      <c r="F46" s="26">
        <v>3</v>
      </c>
      <c r="G46" s="24">
        <f t="shared" si="9"/>
        <v>0</v>
      </c>
      <c r="H46" s="26">
        <v>3</v>
      </c>
      <c r="I46" s="24">
        <f t="shared" si="10"/>
        <v>0</v>
      </c>
      <c r="J46" s="26">
        <v>7</v>
      </c>
      <c r="K46" s="24">
        <f t="shared" si="11"/>
        <v>133.33333333333334</v>
      </c>
      <c r="L46" s="26" t="s">
        <v>4</v>
      </c>
      <c r="M46" s="24" t="str">
        <f t="shared" si="12"/>
        <v>.</v>
      </c>
      <c r="N46" s="26" t="s">
        <v>4</v>
      </c>
      <c r="O46" s="24" t="str">
        <f t="shared" si="13"/>
        <v>.</v>
      </c>
      <c r="P46" s="26">
        <v>2</v>
      </c>
      <c r="Q46" s="24" t="str">
        <f t="shared" si="14"/>
        <v>.</v>
      </c>
      <c r="R46" s="26">
        <v>3</v>
      </c>
      <c r="S46" s="25">
        <f t="shared" si="15"/>
        <v>50</v>
      </c>
    </row>
    <row r="47" spans="1:19" ht="9" customHeight="1">
      <c r="A47" s="20">
        <v>44</v>
      </c>
      <c r="B47" s="21" t="s">
        <v>46</v>
      </c>
      <c r="C47" s="22">
        <v>31</v>
      </c>
      <c r="D47" s="26">
        <v>19</v>
      </c>
      <c r="E47" s="24">
        <f t="shared" si="8"/>
        <v>-38.70967741935484</v>
      </c>
      <c r="F47" s="26">
        <v>20</v>
      </c>
      <c r="G47" s="24">
        <f t="shared" si="9"/>
        <v>5.263157894736836</v>
      </c>
      <c r="H47" s="26">
        <v>24</v>
      </c>
      <c r="I47" s="24">
        <f t="shared" si="10"/>
        <v>19.999999999999996</v>
      </c>
      <c r="J47" s="26">
        <v>20</v>
      </c>
      <c r="K47" s="24">
        <f t="shared" si="11"/>
        <v>-16.666666666666664</v>
      </c>
      <c r="L47" s="26">
        <v>22</v>
      </c>
      <c r="M47" s="24">
        <f t="shared" si="12"/>
        <v>10.000000000000009</v>
      </c>
      <c r="N47" s="26">
        <v>18</v>
      </c>
      <c r="O47" s="24">
        <f t="shared" si="13"/>
        <v>-18.181818181818176</v>
      </c>
      <c r="P47" s="26">
        <v>14</v>
      </c>
      <c r="Q47" s="24">
        <f t="shared" si="14"/>
        <v>-22.22222222222222</v>
      </c>
      <c r="R47" s="26">
        <v>13</v>
      </c>
      <c r="S47" s="25">
        <f t="shared" si="15"/>
        <v>-7.14285714285714</v>
      </c>
    </row>
    <row r="48" spans="1:19" ht="9" customHeight="1">
      <c r="A48" s="20">
        <v>45</v>
      </c>
      <c r="B48" s="21" t="s">
        <v>47</v>
      </c>
      <c r="C48" s="22">
        <v>5</v>
      </c>
      <c r="D48" s="26">
        <v>8</v>
      </c>
      <c r="E48" s="24">
        <f t="shared" si="8"/>
        <v>60.00000000000001</v>
      </c>
      <c r="F48" s="26">
        <v>6</v>
      </c>
      <c r="G48" s="24">
        <f t="shared" si="9"/>
        <v>-25</v>
      </c>
      <c r="H48" s="26">
        <v>6</v>
      </c>
      <c r="I48" s="24">
        <f t="shared" si="10"/>
        <v>0</v>
      </c>
      <c r="J48" s="26">
        <v>9</v>
      </c>
      <c r="K48" s="24">
        <f t="shared" si="11"/>
        <v>50</v>
      </c>
      <c r="L48" s="26">
        <v>7</v>
      </c>
      <c r="M48" s="24">
        <f t="shared" si="12"/>
        <v>-22.22222222222222</v>
      </c>
      <c r="N48" s="26">
        <v>11</v>
      </c>
      <c r="O48" s="24">
        <f t="shared" si="13"/>
        <v>57.14285714285714</v>
      </c>
      <c r="P48" s="26">
        <v>6</v>
      </c>
      <c r="Q48" s="24">
        <f t="shared" si="14"/>
        <v>-45.45454545454546</v>
      </c>
      <c r="R48" s="26">
        <v>11</v>
      </c>
      <c r="S48" s="25">
        <f t="shared" si="15"/>
        <v>83.33333333333333</v>
      </c>
    </row>
    <row r="49" spans="1:19" ht="9" customHeight="1">
      <c r="A49" s="20">
        <v>46</v>
      </c>
      <c r="B49" s="21" t="s">
        <v>48</v>
      </c>
      <c r="C49" s="22">
        <v>4</v>
      </c>
      <c r="D49" s="26">
        <v>8</v>
      </c>
      <c r="E49" s="24">
        <f t="shared" si="8"/>
        <v>100</v>
      </c>
      <c r="F49" s="26">
        <v>4</v>
      </c>
      <c r="G49" s="24">
        <f t="shared" si="9"/>
        <v>-50</v>
      </c>
      <c r="H49" s="26">
        <v>5</v>
      </c>
      <c r="I49" s="24">
        <f t="shared" si="10"/>
        <v>25</v>
      </c>
      <c r="J49" s="26">
        <v>3</v>
      </c>
      <c r="K49" s="24">
        <f t="shared" si="11"/>
        <v>-40</v>
      </c>
      <c r="L49" s="26">
        <v>6</v>
      </c>
      <c r="M49" s="24">
        <f t="shared" si="12"/>
        <v>100</v>
      </c>
      <c r="N49" s="26">
        <v>5</v>
      </c>
      <c r="O49" s="24">
        <f t="shared" si="13"/>
        <v>-16.666666666666664</v>
      </c>
      <c r="P49" s="26">
        <v>2</v>
      </c>
      <c r="Q49" s="24">
        <f t="shared" si="14"/>
        <v>-60</v>
      </c>
      <c r="R49" s="26">
        <v>4</v>
      </c>
      <c r="S49" s="25">
        <f t="shared" si="15"/>
        <v>100</v>
      </c>
    </row>
    <row r="50" spans="1:19" ht="9" customHeight="1">
      <c r="A50" s="20">
        <v>47</v>
      </c>
      <c r="B50" s="21" t="s">
        <v>49</v>
      </c>
      <c r="C50" s="22">
        <v>2</v>
      </c>
      <c r="D50" s="26">
        <v>3</v>
      </c>
      <c r="E50" s="24">
        <f t="shared" si="8"/>
        <v>50</v>
      </c>
      <c r="F50" s="26">
        <v>2</v>
      </c>
      <c r="G50" s="24">
        <f t="shared" si="9"/>
        <v>-33.333333333333336</v>
      </c>
      <c r="H50" s="26">
        <v>2</v>
      </c>
      <c r="I50" s="24">
        <f t="shared" si="10"/>
        <v>0</v>
      </c>
      <c r="J50" s="26">
        <v>3</v>
      </c>
      <c r="K50" s="24">
        <f t="shared" si="11"/>
        <v>50</v>
      </c>
      <c r="L50" s="26">
        <v>4</v>
      </c>
      <c r="M50" s="24">
        <f t="shared" si="12"/>
        <v>33.33333333333333</v>
      </c>
      <c r="N50" s="26">
        <v>6</v>
      </c>
      <c r="O50" s="24">
        <f t="shared" si="13"/>
        <v>50</v>
      </c>
      <c r="P50" s="26">
        <v>2</v>
      </c>
      <c r="Q50" s="24">
        <f t="shared" si="14"/>
        <v>-66.66666666666667</v>
      </c>
      <c r="R50" s="26">
        <v>5</v>
      </c>
      <c r="S50" s="25">
        <f t="shared" si="15"/>
        <v>150</v>
      </c>
    </row>
    <row r="51" spans="1:19" ht="9" customHeight="1">
      <c r="A51" s="20">
        <v>48</v>
      </c>
      <c r="B51" s="21" t="s">
        <v>50</v>
      </c>
      <c r="C51" s="22">
        <v>25</v>
      </c>
      <c r="D51" s="26">
        <v>33</v>
      </c>
      <c r="E51" s="24">
        <f t="shared" si="8"/>
        <v>32.00000000000001</v>
      </c>
      <c r="F51" s="26">
        <v>13</v>
      </c>
      <c r="G51" s="24">
        <f t="shared" si="9"/>
        <v>-60.60606060606061</v>
      </c>
      <c r="H51" s="26">
        <v>22</v>
      </c>
      <c r="I51" s="24">
        <f t="shared" si="10"/>
        <v>69.23076923076923</v>
      </c>
      <c r="J51" s="26">
        <v>12</v>
      </c>
      <c r="K51" s="24">
        <f t="shared" si="11"/>
        <v>-45.45454545454546</v>
      </c>
      <c r="L51" s="26">
        <v>12</v>
      </c>
      <c r="M51" s="24">
        <f t="shared" si="12"/>
        <v>0</v>
      </c>
      <c r="N51" s="26">
        <v>8</v>
      </c>
      <c r="O51" s="24">
        <f t="shared" si="13"/>
        <v>-33.333333333333336</v>
      </c>
      <c r="P51" s="26">
        <v>11</v>
      </c>
      <c r="Q51" s="24">
        <f t="shared" si="14"/>
        <v>37.5</v>
      </c>
      <c r="R51" s="26">
        <v>12</v>
      </c>
      <c r="S51" s="25">
        <f t="shared" si="15"/>
        <v>9.090909090909083</v>
      </c>
    </row>
    <row r="52" spans="1:19" ht="9" customHeight="1">
      <c r="A52" s="20">
        <v>49</v>
      </c>
      <c r="B52" s="21" t="s">
        <v>51</v>
      </c>
      <c r="C52" s="22">
        <v>125</v>
      </c>
      <c r="D52" s="26">
        <v>124</v>
      </c>
      <c r="E52" s="24">
        <f t="shared" si="8"/>
        <v>-0.8000000000000007</v>
      </c>
      <c r="F52" s="26">
        <v>123</v>
      </c>
      <c r="G52" s="24">
        <f t="shared" si="9"/>
        <v>-0.8064516129032251</v>
      </c>
      <c r="H52" s="26">
        <v>119</v>
      </c>
      <c r="I52" s="24">
        <f t="shared" si="10"/>
        <v>-3.2520325203251987</v>
      </c>
      <c r="J52" s="26">
        <v>138</v>
      </c>
      <c r="K52" s="24">
        <f t="shared" si="11"/>
        <v>15.96638655462186</v>
      </c>
      <c r="L52" s="26">
        <v>121</v>
      </c>
      <c r="M52" s="24">
        <f t="shared" si="12"/>
        <v>-12.318840579710145</v>
      </c>
      <c r="N52" s="26">
        <v>98</v>
      </c>
      <c r="O52" s="24">
        <f t="shared" si="13"/>
        <v>-19.00826446280992</v>
      </c>
      <c r="P52" s="26">
        <v>106</v>
      </c>
      <c r="Q52" s="24">
        <f t="shared" si="14"/>
        <v>8.163265306122458</v>
      </c>
      <c r="R52" s="26">
        <v>92</v>
      </c>
      <c r="S52" s="25">
        <f t="shared" si="15"/>
        <v>-13.207547169811317</v>
      </c>
    </row>
    <row r="53" spans="1:19" ht="9" customHeight="1">
      <c r="A53" s="20">
        <v>50</v>
      </c>
      <c r="B53" s="32" t="s">
        <v>52</v>
      </c>
      <c r="C53" s="22">
        <v>31</v>
      </c>
      <c r="D53" s="26">
        <v>22</v>
      </c>
      <c r="E53" s="24">
        <f t="shared" si="8"/>
        <v>-29.032258064516125</v>
      </c>
      <c r="F53" s="26">
        <v>35</v>
      </c>
      <c r="G53" s="24">
        <f t="shared" si="9"/>
        <v>59.09090909090908</v>
      </c>
      <c r="H53" s="26">
        <v>30</v>
      </c>
      <c r="I53" s="24">
        <f t="shared" si="10"/>
        <v>-14.28571428571429</v>
      </c>
      <c r="J53" s="26">
        <v>15</v>
      </c>
      <c r="K53" s="24">
        <f t="shared" si="11"/>
        <v>-50</v>
      </c>
      <c r="L53" s="26">
        <v>24</v>
      </c>
      <c r="M53" s="24">
        <f t="shared" si="12"/>
        <v>60.00000000000001</v>
      </c>
      <c r="N53" s="26">
        <v>16</v>
      </c>
      <c r="O53" s="24">
        <f t="shared" si="13"/>
        <v>-33.333333333333336</v>
      </c>
      <c r="P53" s="26">
        <v>12</v>
      </c>
      <c r="Q53" s="24">
        <f t="shared" si="14"/>
        <v>-25</v>
      </c>
      <c r="R53" s="26">
        <v>12</v>
      </c>
      <c r="S53" s="25">
        <f t="shared" si="15"/>
        <v>0</v>
      </c>
    </row>
    <row r="54" spans="1:19" s="34" customFormat="1" ht="9" customHeight="1">
      <c r="A54" s="20">
        <v>51</v>
      </c>
      <c r="B54" s="33" t="s">
        <v>53</v>
      </c>
      <c r="C54" s="22">
        <v>18</v>
      </c>
      <c r="D54" s="26">
        <v>18</v>
      </c>
      <c r="E54" s="24">
        <f t="shared" si="8"/>
        <v>0</v>
      </c>
      <c r="F54" s="26">
        <v>19</v>
      </c>
      <c r="G54" s="24">
        <f t="shared" si="9"/>
        <v>5.555555555555558</v>
      </c>
      <c r="H54" s="26">
        <v>25</v>
      </c>
      <c r="I54" s="24">
        <f t="shared" si="10"/>
        <v>31.578947368421062</v>
      </c>
      <c r="J54" s="26">
        <v>19</v>
      </c>
      <c r="K54" s="24">
        <f t="shared" si="11"/>
        <v>-24</v>
      </c>
      <c r="L54" s="26">
        <v>25</v>
      </c>
      <c r="M54" s="24">
        <f t="shared" si="12"/>
        <v>31.578947368421062</v>
      </c>
      <c r="N54" s="26">
        <v>21</v>
      </c>
      <c r="O54" s="24">
        <f t="shared" si="13"/>
        <v>-16.000000000000004</v>
      </c>
      <c r="P54" s="26">
        <v>20</v>
      </c>
      <c r="Q54" s="24">
        <f t="shared" si="14"/>
        <v>-4.761904761904767</v>
      </c>
      <c r="R54" s="26">
        <v>27</v>
      </c>
      <c r="S54" s="25">
        <f t="shared" si="15"/>
        <v>35.00000000000001</v>
      </c>
    </row>
    <row r="55" spans="1:19" s="34" customFormat="1" ht="9" customHeight="1">
      <c r="A55" s="20">
        <v>52</v>
      </c>
      <c r="B55" s="33" t="s">
        <v>54</v>
      </c>
      <c r="C55" s="22">
        <v>5</v>
      </c>
      <c r="D55" s="26">
        <v>9</v>
      </c>
      <c r="E55" s="24">
        <f t="shared" si="8"/>
        <v>80</v>
      </c>
      <c r="F55" s="26">
        <v>13</v>
      </c>
      <c r="G55" s="24">
        <f t="shared" si="9"/>
        <v>44.44444444444444</v>
      </c>
      <c r="H55" s="26">
        <v>10</v>
      </c>
      <c r="I55" s="24">
        <f t="shared" si="10"/>
        <v>-23.076923076923073</v>
      </c>
      <c r="J55" s="26">
        <v>12</v>
      </c>
      <c r="K55" s="24">
        <f t="shared" si="11"/>
        <v>19.999999999999996</v>
      </c>
      <c r="L55" s="26">
        <v>9</v>
      </c>
      <c r="M55" s="24">
        <f t="shared" si="12"/>
        <v>-25</v>
      </c>
      <c r="N55" s="26">
        <v>12</v>
      </c>
      <c r="O55" s="24">
        <f t="shared" si="13"/>
        <v>33.33333333333333</v>
      </c>
      <c r="P55" s="26">
        <v>12</v>
      </c>
      <c r="Q55" s="24">
        <f t="shared" si="14"/>
        <v>0</v>
      </c>
      <c r="R55" s="26">
        <v>16</v>
      </c>
      <c r="S55" s="25">
        <f t="shared" si="15"/>
        <v>33.33333333333333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1252</v>
      </c>
      <c r="D57" s="39">
        <f>SUM(D5:D55)</f>
        <v>1288</v>
      </c>
      <c r="E57" s="40">
        <f>IF(D57&lt;&gt;".",IF(C57&lt;&gt;".",IF(C57&gt;0,(D57/C57-1)*100,"."),"."),".")</f>
        <v>2.8753993610223683</v>
      </c>
      <c r="F57" s="39">
        <f>SUM(F5:F55)</f>
        <v>1153</v>
      </c>
      <c r="G57" s="40">
        <f>IF(F57&lt;&gt;".",IF(D57&lt;&gt;".",IF(D57&gt;0,(F57/D57-1)*100,"."),"."),".")</f>
        <v>-10.481366459627328</v>
      </c>
      <c r="H57" s="39">
        <f>SUM(H5:H55)</f>
        <v>1086</v>
      </c>
      <c r="I57" s="40">
        <f>IF(H57&lt;&gt;".",IF(F57&lt;&gt;".",IF(F57&gt;0,(H57/F57-1)*100,"."),"."),".")</f>
        <v>-5.810928013876849</v>
      </c>
      <c r="J57" s="39">
        <f>SUM(J5:J55)</f>
        <v>1044</v>
      </c>
      <c r="K57" s="40">
        <f>IF(J57&lt;&gt;".",IF(H57&lt;&gt;".",IF(H57&gt;0,(J57/H57-1)*100,"."),"."),".")</f>
        <v>-3.8674033149171283</v>
      </c>
      <c r="L57" s="39">
        <f>SUM(L5:L55)</f>
        <v>991</v>
      </c>
      <c r="M57" s="40">
        <f>IF(L57&lt;&gt;".",IF(J57&lt;&gt;".",IF(J57&gt;0,(L57/J57-1)*100,"."),"."),".")</f>
        <v>-5.07662835249042</v>
      </c>
      <c r="N57" s="39">
        <f>SUM(N5:N55)</f>
        <v>977</v>
      </c>
      <c r="O57" s="40">
        <f>IF(N57&lt;&gt;".",IF(L57&lt;&gt;".",IF(L57&gt;0,(N57/L57-1)*100,"."),"."),".")</f>
        <v>-1.4127144298688221</v>
      </c>
      <c r="P57" s="39">
        <f>SUM(P5:P55)</f>
        <v>1050</v>
      </c>
      <c r="Q57" s="40">
        <f>IF(P57&lt;&gt;".",IF(N57&lt;&gt;".",IF(N57&gt;0,(P57/N57-1)*100,"."),"."),".")</f>
        <v>7.471852610030716</v>
      </c>
      <c r="R57" s="39">
        <f>SUM(R5:R55)</f>
        <v>1116</v>
      </c>
      <c r="S57" s="41">
        <f>IF(R57&lt;&gt;".",IF(P57&lt;&gt;".",IF(P57&gt;0,(R57/P57-1)*100,"."),"."),".")</f>
        <v>6.2857142857142945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12.12.2007  12:00&amp;RGoslar</oddHeader>
    <oddFooter>&amp;R&amp;10Tabelle 35.2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1999</v>
      </c>
      <c r="D2" s="6">
        <v>2000</v>
      </c>
      <c r="E2" s="7" t="s">
        <v>1</v>
      </c>
      <c r="F2" s="6">
        <v>2001</v>
      </c>
      <c r="G2" s="7" t="s">
        <v>1</v>
      </c>
      <c r="H2" s="6">
        <v>2002</v>
      </c>
      <c r="I2" s="7" t="s">
        <v>1</v>
      </c>
      <c r="J2" s="6">
        <v>2003</v>
      </c>
      <c r="K2" s="7" t="s">
        <v>1</v>
      </c>
      <c r="L2" s="6">
        <v>2004</v>
      </c>
      <c r="M2" s="7" t="s">
        <v>1</v>
      </c>
      <c r="N2" s="6">
        <v>2005</v>
      </c>
      <c r="O2" s="7" t="s">
        <v>1</v>
      </c>
      <c r="P2" s="6">
        <v>2006</v>
      </c>
      <c r="Q2" s="7" t="s">
        <v>1</v>
      </c>
      <c r="R2" s="6">
        <v>2007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136</v>
      </c>
      <c r="D5" s="23">
        <v>119</v>
      </c>
      <c r="E5" s="24">
        <f aca="true" t="shared" si="0" ref="E5:E36">IF(D5&lt;&gt;".",IF(C5&lt;&gt;".",IF(C5&gt;0,(D5/C5-1)*100,"."),"."),".")</f>
        <v>-12.5</v>
      </c>
      <c r="F5" s="23">
        <v>111</v>
      </c>
      <c r="G5" s="24">
        <f aca="true" t="shared" si="1" ref="G5:G36">IF(F5&lt;&gt;".",IF(D5&lt;&gt;".",IF(D5&gt;0,(F5/D5-1)*100,"."),"."),".")</f>
        <v>-6.72268907563025</v>
      </c>
      <c r="H5" s="23">
        <v>112</v>
      </c>
      <c r="I5" s="24">
        <f aca="true" t="shared" si="2" ref="I5:I36">IF(H5&lt;&gt;".",IF(F5&lt;&gt;".",IF(F5&gt;0,(H5/F5-1)*100,"."),"."),".")</f>
        <v>0.9009009009008917</v>
      </c>
      <c r="J5" s="23">
        <v>110</v>
      </c>
      <c r="K5" s="24">
        <f aca="true" t="shared" si="3" ref="K5:K36">IF(J5&lt;&gt;".",IF(H5&lt;&gt;".",IF(H5&gt;0,(J5/H5-1)*100,"."),"."),".")</f>
        <v>-1.7857142857142905</v>
      </c>
      <c r="L5" s="23">
        <v>131</v>
      </c>
      <c r="M5" s="24">
        <f aca="true" t="shared" si="4" ref="M5:M36">IF(L5&lt;&gt;".",IF(J5&lt;&gt;".",IF(J5&gt;0,(L5/J5-1)*100,"."),"."),".")</f>
        <v>19.090909090909093</v>
      </c>
      <c r="N5" s="23">
        <v>139</v>
      </c>
      <c r="O5" s="24">
        <f aca="true" t="shared" si="5" ref="O5:O36">IF(N5&lt;&gt;".",IF(L5&lt;&gt;".",IF(L5&gt;0,(N5/L5-1)*100,"."),"."),".")</f>
        <v>6.106870229007644</v>
      </c>
      <c r="P5" s="23">
        <v>139</v>
      </c>
      <c r="Q5" s="24">
        <f aca="true" t="shared" si="6" ref="Q5:Q36">IF(P5&lt;&gt;".",IF(N5&lt;&gt;".",IF(N5&gt;0,(P5/N5-1)*100,"."),"."),".")</f>
        <v>0</v>
      </c>
      <c r="R5" s="23">
        <v>128</v>
      </c>
      <c r="S5" s="25">
        <f aca="true" t="shared" si="7" ref="S5:S36">IF(R5&lt;&gt;".",IF(P5&lt;&gt;".",IF(P5&gt;0,(R5/P5-1)*100,"."),"."),".")</f>
        <v>-7.913669064748197</v>
      </c>
    </row>
    <row r="6" spans="1:19" ht="9" customHeight="1">
      <c r="A6" s="20">
        <v>2</v>
      </c>
      <c r="B6" s="21" t="s">
        <v>5</v>
      </c>
      <c r="C6" s="22">
        <v>38</v>
      </c>
      <c r="D6" s="26">
        <v>33</v>
      </c>
      <c r="E6" s="24">
        <f t="shared" si="0"/>
        <v>-13.157894736842103</v>
      </c>
      <c r="F6" s="26">
        <v>27</v>
      </c>
      <c r="G6" s="24">
        <f t="shared" si="1"/>
        <v>-18.181818181818176</v>
      </c>
      <c r="H6" s="26">
        <v>34</v>
      </c>
      <c r="I6" s="24">
        <f t="shared" si="2"/>
        <v>25.92592592592593</v>
      </c>
      <c r="J6" s="26">
        <v>25</v>
      </c>
      <c r="K6" s="24">
        <f t="shared" si="3"/>
        <v>-26.470588235294112</v>
      </c>
      <c r="L6" s="26">
        <v>46</v>
      </c>
      <c r="M6" s="24">
        <f t="shared" si="4"/>
        <v>84.00000000000001</v>
      </c>
      <c r="N6" s="26">
        <v>64</v>
      </c>
      <c r="O6" s="24">
        <f t="shared" si="5"/>
        <v>39.13043478260869</v>
      </c>
      <c r="P6" s="26">
        <v>44</v>
      </c>
      <c r="Q6" s="24">
        <f t="shared" si="6"/>
        <v>-31.25</v>
      </c>
      <c r="R6" s="26">
        <v>52</v>
      </c>
      <c r="S6" s="25">
        <f t="shared" si="7"/>
        <v>18.181818181818187</v>
      </c>
    </row>
    <row r="7" spans="1:19" ht="9" customHeight="1">
      <c r="A7" s="27">
        <v>3</v>
      </c>
      <c r="B7" s="28" t="s">
        <v>6</v>
      </c>
      <c r="C7" s="22">
        <v>92</v>
      </c>
      <c r="D7" s="26">
        <v>92</v>
      </c>
      <c r="E7" s="24">
        <f t="shared" si="0"/>
        <v>0</v>
      </c>
      <c r="F7" s="26">
        <v>82</v>
      </c>
      <c r="G7" s="24">
        <f t="shared" si="1"/>
        <v>-10.869565217391308</v>
      </c>
      <c r="H7" s="26">
        <v>89</v>
      </c>
      <c r="I7" s="24">
        <f t="shared" si="2"/>
        <v>8.536585365853666</v>
      </c>
      <c r="J7" s="26">
        <v>75</v>
      </c>
      <c r="K7" s="24">
        <f t="shared" si="3"/>
        <v>-15.73033707865169</v>
      </c>
      <c r="L7" s="26">
        <v>96</v>
      </c>
      <c r="M7" s="24">
        <f t="shared" si="4"/>
        <v>28.000000000000004</v>
      </c>
      <c r="N7" s="26">
        <v>122</v>
      </c>
      <c r="O7" s="24">
        <f t="shared" si="5"/>
        <v>27.083333333333325</v>
      </c>
      <c r="P7" s="26">
        <v>100</v>
      </c>
      <c r="Q7" s="24">
        <f t="shared" si="6"/>
        <v>-18.032786885245898</v>
      </c>
      <c r="R7" s="26">
        <v>105</v>
      </c>
      <c r="S7" s="25">
        <f t="shared" si="7"/>
        <v>5.000000000000004</v>
      </c>
    </row>
    <row r="8" spans="1:19" ht="9" customHeight="1">
      <c r="A8" s="20">
        <v>4</v>
      </c>
      <c r="B8" s="21" t="s">
        <v>7</v>
      </c>
      <c r="C8" s="22">
        <v>185</v>
      </c>
      <c r="D8" s="26">
        <v>179</v>
      </c>
      <c r="E8" s="24">
        <f t="shared" si="0"/>
        <v>-3.2432432432432434</v>
      </c>
      <c r="F8" s="26">
        <v>163</v>
      </c>
      <c r="G8" s="24">
        <f t="shared" si="1"/>
        <v>-8.93854748603352</v>
      </c>
      <c r="H8" s="26">
        <v>148</v>
      </c>
      <c r="I8" s="24">
        <f t="shared" si="2"/>
        <v>-9.202453987730063</v>
      </c>
      <c r="J8" s="26">
        <v>158</v>
      </c>
      <c r="K8" s="24">
        <f t="shared" si="3"/>
        <v>6.756756756756754</v>
      </c>
      <c r="L8" s="26">
        <v>138</v>
      </c>
      <c r="M8" s="24">
        <f t="shared" si="4"/>
        <v>-12.658227848101266</v>
      </c>
      <c r="N8" s="26">
        <v>124</v>
      </c>
      <c r="O8" s="24">
        <f t="shared" si="5"/>
        <v>-10.144927536231885</v>
      </c>
      <c r="P8" s="26">
        <v>135</v>
      </c>
      <c r="Q8" s="24">
        <f t="shared" si="6"/>
        <v>8.870967741935477</v>
      </c>
      <c r="R8" s="26">
        <v>151</v>
      </c>
      <c r="S8" s="25">
        <f t="shared" si="7"/>
        <v>11.851851851851848</v>
      </c>
    </row>
    <row r="9" spans="1:19" ht="9" customHeight="1">
      <c r="A9" s="20">
        <v>5</v>
      </c>
      <c r="B9" s="21" t="s">
        <v>8</v>
      </c>
      <c r="C9" s="22">
        <v>71</v>
      </c>
      <c r="D9" s="26">
        <v>89</v>
      </c>
      <c r="E9" s="24">
        <f t="shared" si="0"/>
        <v>25.35211267605635</v>
      </c>
      <c r="F9" s="26">
        <v>81</v>
      </c>
      <c r="G9" s="24">
        <f t="shared" si="1"/>
        <v>-8.98876404494382</v>
      </c>
      <c r="H9" s="26">
        <v>69</v>
      </c>
      <c r="I9" s="24">
        <f t="shared" si="2"/>
        <v>-14.814814814814813</v>
      </c>
      <c r="J9" s="26">
        <v>60</v>
      </c>
      <c r="K9" s="24">
        <f t="shared" si="3"/>
        <v>-13.043478260869568</v>
      </c>
      <c r="L9" s="26">
        <v>41</v>
      </c>
      <c r="M9" s="24">
        <f t="shared" si="4"/>
        <v>-31.666666666666664</v>
      </c>
      <c r="N9" s="26">
        <v>79</v>
      </c>
      <c r="O9" s="24">
        <f t="shared" si="5"/>
        <v>92.68292682926828</v>
      </c>
      <c r="P9" s="26">
        <v>62</v>
      </c>
      <c r="Q9" s="24">
        <f t="shared" si="6"/>
        <v>-21.518987341772156</v>
      </c>
      <c r="R9" s="26">
        <v>65</v>
      </c>
      <c r="S9" s="25">
        <f t="shared" si="7"/>
        <v>4.8387096774193505</v>
      </c>
    </row>
    <row r="10" spans="1:19" ht="9" customHeight="1">
      <c r="A10" s="20">
        <v>6</v>
      </c>
      <c r="B10" s="21" t="s">
        <v>9</v>
      </c>
      <c r="C10" s="22">
        <v>77</v>
      </c>
      <c r="D10" s="26">
        <v>95</v>
      </c>
      <c r="E10" s="24">
        <f t="shared" si="0"/>
        <v>23.376623376623385</v>
      </c>
      <c r="F10" s="26">
        <v>72</v>
      </c>
      <c r="G10" s="24">
        <f t="shared" si="1"/>
        <v>-24.210526315789473</v>
      </c>
      <c r="H10" s="26">
        <v>71</v>
      </c>
      <c r="I10" s="24">
        <f t="shared" si="2"/>
        <v>-1.388888888888884</v>
      </c>
      <c r="J10" s="26">
        <v>62</v>
      </c>
      <c r="K10" s="24">
        <f t="shared" si="3"/>
        <v>-12.676056338028175</v>
      </c>
      <c r="L10" s="26">
        <v>74</v>
      </c>
      <c r="M10" s="24">
        <f t="shared" si="4"/>
        <v>19.354838709677423</v>
      </c>
      <c r="N10" s="26">
        <v>64</v>
      </c>
      <c r="O10" s="24">
        <f t="shared" si="5"/>
        <v>-13.513513513513509</v>
      </c>
      <c r="P10" s="26">
        <v>66</v>
      </c>
      <c r="Q10" s="24">
        <f t="shared" si="6"/>
        <v>3.125</v>
      </c>
      <c r="R10" s="26">
        <v>77</v>
      </c>
      <c r="S10" s="25">
        <f t="shared" si="7"/>
        <v>16.666666666666675</v>
      </c>
    </row>
    <row r="11" spans="1:19" ht="9" customHeight="1">
      <c r="A11" s="20">
        <v>7</v>
      </c>
      <c r="B11" s="21" t="s">
        <v>10</v>
      </c>
      <c r="C11" s="22">
        <v>155</v>
      </c>
      <c r="D11" s="26">
        <v>138</v>
      </c>
      <c r="E11" s="24">
        <f t="shared" si="0"/>
        <v>-10.967741935483865</v>
      </c>
      <c r="F11" s="26">
        <v>136</v>
      </c>
      <c r="G11" s="24">
        <f t="shared" si="1"/>
        <v>-1.449275362318836</v>
      </c>
      <c r="H11" s="26">
        <v>128</v>
      </c>
      <c r="I11" s="24">
        <f t="shared" si="2"/>
        <v>-5.882352941176472</v>
      </c>
      <c r="J11" s="26">
        <v>125</v>
      </c>
      <c r="K11" s="24">
        <f t="shared" si="3"/>
        <v>-2.34375</v>
      </c>
      <c r="L11" s="26">
        <v>112</v>
      </c>
      <c r="M11" s="24">
        <f t="shared" si="4"/>
        <v>-10.399999999999999</v>
      </c>
      <c r="N11" s="26">
        <v>111</v>
      </c>
      <c r="O11" s="24">
        <f t="shared" si="5"/>
        <v>-0.8928571428571397</v>
      </c>
      <c r="P11" s="26">
        <v>109</v>
      </c>
      <c r="Q11" s="24">
        <f t="shared" si="6"/>
        <v>-1.8018018018018056</v>
      </c>
      <c r="R11" s="26">
        <v>132</v>
      </c>
      <c r="S11" s="25">
        <f t="shared" si="7"/>
        <v>21.100917431192666</v>
      </c>
    </row>
    <row r="12" spans="1:19" ht="9" customHeight="1">
      <c r="A12" s="20">
        <v>8</v>
      </c>
      <c r="B12" s="21" t="s">
        <v>11</v>
      </c>
      <c r="C12" s="22">
        <v>23</v>
      </c>
      <c r="D12" s="26">
        <v>19</v>
      </c>
      <c r="E12" s="24">
        <f t="shared" si="0"/>
        <v>-17.391304347826086</v>
      </c>
      <c r="F12" s="26">
        <v>26</v>
      </c>
      <c r="G12" s="24">
        <f t="shared" si="1"/>
        <v>36.8421052631579</v>
      </c>
      <c r="H12" s="26">
        <v>21</v>
      </c>
      <c r="I12" s="24">
        <f t="shared" si="2"/>
        <v>-19.23076923076923</v>
      </c>
      <c r="J12" s="26">
        <v>25</v>
      </c>
      <c r="K12" s="24">
        <f t="shared" si="3"/>
        <v>19.047619047619047</v>
      </c>
      <c r="L12" s="26">
        <v>23</v>
      </c>
      <c r="M12" s="24">
        <f t="shared" si="4"/>
        <v>-7.9999999999999964</v>
      </c>
      <c r="N12" s="26">
        <v>1</v>
      </c>
      <c r="O12" s="24">
        <f t="shared" si="5"/>
        <v>-95.65217391304348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98</v>
      </c>
      <c r="D13" s="26">
        <v>104</v>
      </c>
      <c r="E13" s="24">
        <f t="shared" si="0"/>
        <v>6.1224489795918435</v>
      </c>
      <c r="F13" s="26">
        <v>84</v>
      </c>
      <c r="G13" s="24">
        <f t="shared" si="1"/>
        <v>-19.23076923076923</v>
      </c>
      <c r="H13" s="26">
        <v>95</v>
      </c>
      <c r="I13" s="24">
        <f t="shared" si="2"/>
        <v>13.095238095238093</v>
      </c>
      <c r="J13" s="26">
        <v>77</v>
      </c>
      <c r="K13" s="24">
        <f t="shared" si="3"/>
        <v>-18.947368421052634</v>
      </c>
      <c r="L13" s="26">
        <v>85</v>
      </c>
      <c r="M13" s="24">
        <f t="shared" si="4"/>
        <v>10.389610389610393</v>
      </c>
      <c r="N13" s="26">
        <v>84</v>
      </c>
      <c r="O13" s="24">
        <f t="shared" si="5"/>
        <v>-1.17647058823529</v>
      </c>
      <c r="P13" s="26">
        <v>84</v>
      </c>
      <c r="Q13" s="24">
        <f t="shared" si="6"/>
        <v>0</v>
      </c>
      <c r="R13" s="26">
        <v>76</v>
      </c>
      <c r="S13" s="25">
        <f t="shared" si="7"/>
        <v>-9.523809523809524</v>
      </c>
    </row>
    <row r="14" spans="1:19" ht="9" customHeight="1">
      <c r="A14" s="20">
        <v>10</v>
      </c>
      <c r="B14" s="21" t="s">
        <v>13</v>
      </c>
      <c r="C14" s="22">
        <v>213</v>
      </c>
      <c r="D14" s="26">
        <v>223</v>
      </c>
      <c r="E14" s="24">
        <f t="shared" si="0"/>
        <v>4.694835680751175</v>
      </c>
      <c r="F14" s="26">
        <v>177</v>
      </c>
      <c r="G14" s="24">
        <f t="shared" si="1"/>
        <v>-20.627802690582964</v>
      </c>
      <c r="H14" s="26">
        <v>191</v>
      </c>
      <c r="I14" s="24">
        <f t="shared" si="2"/>
        <v>7.909604519774005</v>
      </c>
      <c r="J14" s="26">
        <v>184</v>
      </c>
      <c r="K14" s="24">
        <f t="shared" si="3"/>
        <v>-3.6649214659685847</v>
      </c>
      <c r="L14" s="26">
        <v>180</v>
      </c>
      <c r="M14" s="24">
        <f t="shared" si="4"/>
        <v>-2.1739130434782594</v>
      </c>
      <c r="N14" s="26">
        <v>174</v>
      </c>
      <c r="O14" s="24">
        <f t="shared" si="5"/>
        <v>-3.3333333333333326</v>
      </c>
      <c r="P14" s="26">
        <v>199</v>
      </c>
      <c r="Q14" s="24">
        <f t="shared" si="6"/>
        <v>14.367816091954033</v>
      </c>
      <c r="R14" s="26">
        <v>222</v>
      </c>
      <c r="S14" s="25">
        <f t="shared" si="7"/>
        <v>11.557788944723612</v>
      </c>
    </row>
    <row r="15" spans="1:19" ht="9" customHeight="1">
      <c r="A15" s="20">
        <v>11</v>
      </c>
      <c r="B15" s="21" t="s">
        <v>14</v>
      </c>
      <c r="C15" s="22">
        <v>79</v>
      </c>
      <c r="D15" s="26">
        <v>74</v>
      </c>
      <c r="E15" s="24">
        <f t="shared" si="0"/>
        <v>-6.329113924050633</v>
      </c>
      <c r="F15" s="26">
        <v>60</v>
      </c>
      <c r="G15" s="24">
        <f t="shared" si="1"/>
        <v>-18.918918918918916</v>
      </c>
      <c r="H15" s="26">
        <v>58</v>
      </c>
      <c r="I15" s="24">
        <f t="shared" si="2"/>
        <v>-3.3333333333333326</v>
      </c>
      <c r="J15" s="26">
        <v>75</v>
      </c>
      <c r="K15" s="24">
        <f t="shared" si="3"/>
        <v>29.31034482758621</v>
      </c>
      <c r="L15" s="26">
        <v>74</v>
      </c>
      <c r="M15" s="24">
        <f t="shared" si="4"/>
        <v>-1.3333333333333308</v>
      </c>
      <c r="N15" s="26">
        <v>73</v>
      </c>
      <c r="O15" s="24">
        <f t="shared" si="5"/>
        <v>-1.3513513513513487</v>
      </c>
      <c r="P15" s="26">
        <v>64</v>
      </c>
      <c r="Q15" s="24">
        <f t="shared" si="6"/>
        <v>-12.328767123287676</v>
      </c>
      <c r="R15" s="26">
        <v>70</v>
      </c>
      <c r="S15" s="25">
        <f t="shared" si="7"/>
        <v>9.375</v>
      </c>
    </row>
    <row r="16" spans="1:19" ht="9" customHeight="1">
      <c r="A16" s="20">
        <v>12</v>
      </c>
      <c r="B16" s="21" t="s">
        <v>15</v>
      </c>
      <c r="C16" s="22">
        <v>31</v>
      </c>
      <c r="D16" s="26">
        <v>38</v>
      </c>
      <c r="E16" s="24">
        <f t="shared" si="0"/>
        <v>22.580645161290324</v>
      </c>
      <c r="F16" s="26">
        <v>34</v>
      </c>
      <c r="G16" s="24">
        <f t="shared" si="1"/>
        <v>-10.526315789473683</v>
      </c>
      <c r="H16" s="26">
        <v>32</v>
      </c>
      <c r="I16" s="24">
        <f t="shared" si="2"/>
        <v>-5.882352941176472</v>
      </c>
      <c r="J16" s="26">
        <v>11</v>
      </c>
      <c r="K16" s="24">
        <f t="shared" si="3"/>
        <v>-65.625</v>
      </c>
      <c r="L16" s="26">
        <v>2</v>
      </c>
      <c r="M16" s="24">
        <f t="shared" si="4"/>
        <v>-81.81818181818181</v>
      </c>
      <c r="N16" s="26">
        <v>1</v>
      </c>
      <c r="O16" s="24">
        <f t="shared" si="5"/>
        <v>-50</v>
      </c>
      <c r="P16" s="26" t="s">
        <v>4</v>
      </c>
      <c r="Q16" s="24" t="str">
        <f t="shared" si="6"/>
        <v>.</v>
      </c>
      <c r="R16" s="26">
        <v>0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>
        <v>13</v>
      </c>
      <c r="D17" s="26">
        <v>8</v>
      </c>
      <c r="E17" s="24">
        <f t="shared" si="0"/>
        <v>-38.46153846153846</v>
      </c>
      <c r="F17" s="26">
        <v>9</v>
      </c>
      <c r="G17" s="24">
        <f t="shared" si="1"/>
        <v>12.5</v>
      </c>
      <c r="H17" s="26">
        <v>44</v>
      </c>
      <c r="I17" s="24">
        <f t="shared" si="2"/>
        <v>388.8888888888889</v>
      </c>
      <c r="J17" s="26">
        <v>43</v>
      </c>
      <c r="K17" s="24">
        <f t="shared" si="3"/>
        <v>-2.2727272727272707</v>
      </c>
      <c r="L17" s="26">
        <v>47</v>
      </c>
      <c r="M17" s="24">
        <f t="shared" si="4"/>
        <v>9.302325581395344</v>
      </c>
      <c r="N17" s="26">
        <v>48</v>
      </c>
      <c r="O17" s="24">
        <f t="shared" si="5"/>
        <v>2.127659574468077</v>
      </c>
      <c r="P17" s="26">
        <v>48</v>
      </c>
      <c r="Q17" s="24">
        <f t="shared" si="6"/>
        <v>0</v>
      </c>
      <c r="R17" s="26">
        <v>52</v>
      </c>
      <c r="S17" s="25">
        <f t="shared" si="7"/>
        <v>8.333333333333325</v>
      </c>
    </row>
    <row r="18" spans="1:19" ht="9" customHeight="1">
      <c r="A18" s="20">
        <v>14</v>
      </c>
      <c r="B18" s="21" t="s">
        <v>17</v>
      </c>
      <c r="C18" s="22">
        <v>80</v>
      </c>
      <c r="D18" s="26">
        <v>78</v>
      </c>
      <c r="E18" s="24">
        <f t="shared" si="0"/>
        <v>-2.500000000000002</v>
      </c>
      <c r="F18" s="26">
        <v>62</v>
      </c>
      <c r="G18" s="24">
        <f t="shared" si="1"/>
        <v>-20.512820512820518</v>
      </c>
      <c r="H18" s="26">
        <v>50</v>
      </c>
      <c r="I18" s="24">
        <f t="shared" si="2"/>
        <v>-19.354838709677423</v>
      </c>
      <c r="J18" s="26">
        <v>45</v>
      </c>
      <c r="K18" s="24">
        <f t="shared" si="3"/>
        <v>-9.999999999999998</v>
      </c>
      <c r="L18" s="26">
        <v>49</v>
      </c>
      <c r="M18" s="24">
        <f t="shared" si="4"/>
        <v>8.888888888888879</v>
      </c>
      <c r="N18" s="26">
        <v>50</v>
      </c>
      <c r="O18" s="24">
        <f t="shared" si="5"/>
        <v>2.0408163265306145</v>
      </c>
      <c r="P18" s="26">
        <v>49</v>
      </c>
      <c r="Q18" s="24">
        <f t="shared" si="6"/>
        <v>-2.0000000000000018</v>
      </c>
      <c r="R18" s="26">
        <v>36</v>
      </c>
      <c r="S18" s="25">
        <f t="shared" si="7"/>
        <v>-26.530612244897956</v>
      </c>
    </row>
    <row r="19" spans="1:19" ht="9" customHeight="1">
      <c r="A19" s="20">
        <v>15</v>
      </c>
      <c r="B19" s="21" t="s">
        <v>18</v>
      </c>
      <c r="C19" s="22">
        <v>8</v>
      </c>
      <c r="D19" s="26">
        <v>15</v>
      </c>
      <c r="E19" s="24">
        <f t="shared" si="0"/>
        <v>87.5</v>
      </c>
      <c r="F19" s="26">
        <v>14</v>
      </c>
      <c r="G19" s="24">
        <f t="shared" si="1"/>
        <v>-6.666666666666665</v>
      </c>
      <c r="H19" s="26">
        <v>14</v>
      </c>
      <c r="I19" s="24">
        <f t="shared" si="2"/>
        <v>0</v>
      </c>
      <c r="J19" s="26">
        <v>9</v>
      </c>
      <c r="K19" s="24">
        <f t="shared" si="3"/>
        <v>-35.71428571428571</v>
      </c>
      <c r="L19" s="26">
        <v>10</v>
      </c>
      <c r="M19" s="24">
        <f t="shared" si="4"/>
        <v>11.111111111111116</v>
      </c>
      <c r="N19" s="26">
        <v>7</v>
      </c>
      <c r="O19" s="24">
        <f t="shared" si="5"/>
        <v>-30.000000000000004</v>
      </c>
      <c r="P19" s="26">
        <v>15</v>
      </c>
      <c r="Q19" s="24">
        <f t="shared" si="6"/>
        <v>114.28571428571428</v>
      </c>
      <c r="R19" s="26">
        <v>17</v>
      </c>
      <c r="S19" s="25">
        <f t="shared" si="7"/>
        <v>13.33333333333333</v>
      </c>
    </row>
    <row r="20" spans="1:19" ht="9" customHeight="1">
      <c r="A20" s="20">
        <v>17</v>
      </c>
      <c r="B20" s="21" t="s">
        <v>19</v>
      </c>
      <c r="C20" s="22">
        <v>50</v>
      </c>
      <c r="D20" s="26">
        <v>43</v>
      </c>
      <c r="E20" s="24">
        <f t="shared" si="0"/>
        <v>-14.000000000000002</v>
      </c>
      <c r="F20" s="26">
        <v>49</v>
      </c>
      <c r="G20" s="24">
        <f t="shared" si="1"/>
        <v>13.953488372093027</v>
      </c>
      <c r="H20" s="26">
        <v>56</v>
      </c>
      <c r="I20" s="24">
        <f t="shared" si="2"/>
        <v>14.28571428571428</v>
      </c>
      <c r="J20" s="26">
        <v>48</v>
      </c>
      <c r="K20" s="24">
        <f t="shared" si="3"/>
        <v>-14.28571428571429</v>
      </c>
      <c r="L20" s="26">
        <v>32</v>
      </c>
      <c r="M20" s="24">
        <f t="shared" si="4"/>
        <v>-33.333333333333336</v>
      </c>
      <c r="N20" s="26">
        <v>52</v>
      </c>
      <c r="O20" s="24">
        <f t="shared" si="5"/>
        <v>62.5</v>
      </c>
      <c r="P20" s="26">
        <v>69</v>
      </c>
      <c r="Q20" s="24">
        <f t="shared" si="6"/>
        <v>32.692307692307686</v>
      </c>
      <c r="R20" s="26">
        <v>32</v>
      </c>
      <c r="S20" s="25">
        <f t="shared" si="7"/>
        <v>-53.623188405797094</v>
      </c>
    </row>
    <row r="21" spans="1:19" ht="9" customHeight="1">
      <c r="A21" s="20">
        <v>18</v>
      </c>
      <c r="B21" s="21" t="s">
        <v>20</v>
      </c>
      <c r="C21" s="22">
        <v>15</v>
      </c>
      <c r="D21" s="26">
        <v>11</v>
      </c>
      <c r="E21" s="24">
        <f t="shared" si="0"/>
        <v>-26.66666666666667</v>
      </c>
      <c r="F21" s="26">
        <v>14</v>
      </c>
      <c r="G21" s="24">
        <f t="shared" si="1"/>
        <v>27.27272727272727</v>
      </c>
      <c r="H21" s="26">
        <v>13</v>
      </c>
      <c r="I21" s="24">
        <f t="shared" si="2"/>
        <v>-7.14285714285714</v>
      </c>
      <c r="J21" s="26">
        <v>20</v>
      </c>
      <c r="K21" s="24">
        <f t="shared" si="3"/>
        <v>53.846153846153854</v>
      </c>
      <c r="L21" s="26">
        <v>17</v>
      </c>
      <c r="M21" s="24">
        <f t="shared" si="4"/>
        <v>-15.000000000000002</v>
      </c>
      <c r="N21" s="26">
        <v>8</v>
      </c>
      <c r="O21" s="24">
        <f t="shared" si="5"/>
        <v>-52.94117647058824</v>
      </c>
      <c r="P21" s="26">
        <v>19</v>
      </c>
      <c r="Q21" s="24">
        <f t="shared" si="6"/>
        <v>137.5</v>
      </c>
      <c r="R21" s="26">
        <v>10</v>
      </c>
      <c r="S21" s="25">
        <f t="shared" si="7"/>
        <v>-47.36842105263158</v>
      </c>
    </row>
    <row r="22" spans="1:19" ht="9" customHeight="1">
      <c r="A22" s="20">
        <v>19</v>
      </c>
      <c r="B22" s="21" t="s">
        <v>21</v>
      </c>
      <c r="C22" s="22">
        <v>32</v>
      </c>
      <c r="D22" s="26">
        <v>21</v>
      </c>
      <c r="E22" s="24">
        <f t="shared" si="0"/>
        <v>-34.375</v>
      </c>
      <c r="F22" s="26">
        <v>24</v>
      </c>
      <c r="G22" s="24">
        <f t="shared" si="1"/>
        <v>14.28571428571428</v>
      </c>
      <c r="H22" s="26">
        <v>22</v>
      </c>
      <c r="I22" s="24">
        <f t="shared" si="2"/>
        <v>-8.333333333333337</v>
      </c>
      <c r="J22" s="26">
        <v>16</v>
      </c>
      <c r="K22" s="24">
        <f t="shared" si="3"/>
        <v>-27.27272727272727</v>
      </c>
      <c r="L22" s="26">
        <v>18</v>
      </c>
      <c r="M22" s="24">
        <f t="shared" si="4"/>
        <v>12.5</v>
      </c>
      <c r="N22" s="26">
        <v>33</v>
      </c>
      <c r="O22" s="24">
        <f t="shared" si="5"/>
        <v>83.33333333333333</v>
      </c>
      <c r="P22" s="26">
        <v>19</v>
      </c>
      <c r="Q22" s="24">
        <f t="shared" si="6"/>
        <v>-42.42424242424242</v>
      </c>
      <c r="R22" s="26">
        <v>10</v>
      </c>
      <c r="S22" s="25">
        <f t="shared" si="7"/>
        <v>-47.36842105263158</v>
      </c>
    </row>
    <row r="23" spans="1:19" ht="9" customHeight="1">
      <c r="A23" s="20">
        <v>20</v>
      </c>
      <c r="B23" s="21" t="s">
        <v>22</v>
      </c>
      <c r="C23" s="22">
        <v>22</v>
      </c>
      <c r="D23" s="26">
        <v>27</v>
      </c>
      <c r="E23" s="24">
        <f t="shared" si="0"/>
        <v>22.72727272727273</v>
      </c>
      <c r="F23" s="26">
        <v>16</v>
      </c>
      <c r="G23" s="24">
        <f t="shared" si="1"/>
        <v>-40.74074074074075</v>
      </c>
      <c r="H23" s="26">
        <v>22</v>
      </c>
      <c r="I23" s="24">
        <f t="shared" si="2"/>
        <v>37.5</v>
      </c>
      <c r="J23" s="26">
        <v>21</v>
      </c>
      <c r="K23" s="24">
        <f t="shared" si="3"/>
        <v>-4.545454545454541</v>
      </c>
      <c r="L23" s="26">
        <v>28</v>
      </c>
      <c r="M23" s="24">
        <f t="shared" si="4"/>
        <v>33.33333333333333</v>
      </c>
      <c r="N23" s="26">
        <v>3</v>
      </c>
      <c r="O23" s="24">
        <f t="shared" si="5"/>
        <v>-89.28571428571429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59</v>
      </c>
      <c r="D24" s="26">
        <v>73</v>
      </c>
      <c r="E24" s="24">
        <f t="shared" si="0"/>
        <v>23.728813559322038</v>
      </c>
      <c r="F24" s="26">
        <v>41</v>
      </c>
      <c r="G24" s="24">
        <f t="shared" si="1"/>
        <v>-43.83561643835616</v>
      </c>
      <c r="H24" s="26">
        <v>45</v>
      </c>
      <c r="I24" s="24">
        <f t="shared" si="2"/>
        <v>9.756097560975618</v>
      </c>
      <c r="J24" s="26">
        <v>40</v>
      </c>
      <c r="K24" s="24">
        <f t="shared" si="3"/>
        <v>-11.111111111111116</v>
      </c>
      <c r="L24" s="26">
        <v>39</v>
      </c>
      <c r="M24" s="24">
        <f t="shared" si="4"/>
        <v>-2.500000000000002</v>
      </c>
      <c r="N24" s="26">
        <v>45</v>
      </c>
      <c r="O24" s="24">
        <f t="shared" si="5"/>
        <v>15.384615384615374</v>
      </c>
      <c r="P24" s="26">
        <v>36</v>
      </c>
      <c r="Q24" s="24">
        <f t="shared" si="6"/>
        <v>-19.999999999999996</v>
      </c>
      <c r="R24" s="26">
        <v>40</v>
      </c>
      <c r="S24" s="25">
        <f t="shared" si="7"/>
        <v>11.111111111111116</v>
      </c>
    </row>
    <row r="25" spans="1:19" ht="9" customHeight="1">
      <c r="A25" s="20">
        <v>22</v>
      </c>
      <c r="B25" s="21" t="s">
        <v>24</v>
      </c>
      <c r="C25" s="22">
        <v>71</v>
      </c>
      <c r="D25" s="26">
        <v>85</v>
      </c>
      <c r="E25" s="24">
        <f t="shared" si="0"/>
        <v>19.718309859154925</v>
      </c>
      <c r="F25" s="26">
        <v>53</v>
      </c>
      <c r="G25" s="24">
        <f t="shared" si="1"/>
        <v>-37.64705882352941</v>
      </c>
      <c r="H25" s="26">
        <v>64</v>
      </c>
      <c r="I25" s="24">
        <f t="shared" si="2"/>
        <v>20.75471698113207</v>
      </c>
      <c r="J25" s="26">
        <v>47</v>
      </c>
      <c r="K25" s="24">
        <f t="shared" si="3"/>
        <v>-26.5625</v>
      </c>
      <c r="L25" s="26">
        <v>62</v>
      </c>
      <c r="M25" s="24">
        <f t="shared" si="4"/>
        <v>31.914893617021267</v>
      </c>
      <c r="N25" s="26">
        <v>39</v>
      </c>
      <c r="O25" s="24">
        <f t="shared" si="5"/>
        <v>-37.096774193548384</v>
      </c>
      <c r="P25" s="26">
        <v>38</v>
      </c>
      <c r="Q25" s="24">
        <f t="shared" si="6"/>
        <v>-2.564102564102566</v>
      </c>
      <c r="R25" s="26">
        <v>37</v>
      </c>
      <c r="S25" s="25">
        <f t="shared" si="7"/>
        <v>-2.631578947368418</v>
      </c>
    </row>
    <row r="26" spans="1:19" ht="9" customHeight="1">
      <c r="A26" s="20">
        <v>23</v>
      </c>
      <c r="B26" s="21" t="s">
        <v>25</v>
      </c>
      <c r="C26" s="22">
        <v>83</v>
      </c>
      <c r="D26" s="26">
        <v>105</v>
      </c>
      <c r="E26" s="24">
        <f t="shared" si="0"/>
        <v>26.506024096385538</v>
      </c>
      <c r="F26" s="26">
        <v>104</v>
      </c>
      <c r="G26" s="24">
        <f t="shared" si="1"/>
        <v>-0.952380952380949</v>
      </c>
      <c r="H26" s="26">
        <v>87</v>
      </c>
      <c r="I26" s="24">
        <f t="shared" si="2"/>
        <v>-16.346153846153843</v>
      </c>
      <c r="J26" s="26">
        <v>98</v>
      </c>
      <c r="K26" s="24">
        <f t="shared" si="3"/>
        <v>12.643678160919535</v>
      </c>
      <c r="L26" s="26">
        <v>103</v>
      </c>
      <c r="M26" s="24">
        <f t="shared" si="4"/>
        <v>5.102040816326525</v>
      </c>
      <c r="N26" s="26">
        <v>102</v>
      </c>
      <c r="O26" s="24">
        <f t="shared" si="5"/>
        <v>-0.9708737864077666</v>
      </c>
      <c r="P26" s="26">
        <v>96</v>
      </c>
      <c r="Q26" s="24">
        <f t="shared" si="6"/>
        <v>-5.882352941176472</v>
      </c>
      <c r="R26" s="26">
        <v>81</v>
      </c>
      <c r="S26" s="25">
        <f t="shared" si="7"/>
        <v>-15.625</v>
      </c>
    </row>
    <row r="27" spans="1:19" ht="9" customHeight="1">
      <c r="A27" s="20">
        <v>24</v>
      </c>
      <c r="B27" s="21" t="s">
        <v>26</v>
      </c>
      <c r="C27" s="22">
        <v>38</v>
      </c>
      <c r="D27" s="26">
        <v>30</v>
      </c>
      <c r="E27" s="24">
        <f t="shared" si="0"/>
        <v>-21.052631578947366</v>
      </c>
      <c r="F27" s="26">
        <v>29</v>
      </c>
      <c r="G27" s="24">
        <f t="shared" si="1"/>
        <v>-3.3333333333333326</v>
      </c>
      <c r="H27" s="26">
        <v>27</v>
      </c>
      <c r="I27" s="24">
        <f t="shared" si="2"/>
        <v>-6.896551724137934</v>
      </c>
      <c r="J27" s="26">
        <v>44</v>
      </c>
      <c r="K27" s="24">
        <f t="shared" si="3"/>
        <v>62.962962962962955</v>
      </c>
      <c r="L27" s="26">
        <v>60</v>
      </c>
      <c r="M27" s="24">
        <f t="shared" si="4"/>
        <v>36.36363636363635</v>
      </c>
      <c r="N27" s="26">
        <v>69</v>
      </c>
      <c r="O27" s="24">
        <f t="shared" si="5"/>
        <v>14.999999999999991</v>
      </c>
      <c r="P27" s="26">
        <v>55</v>
      </c>
      <c r="Q27" s="24">
        <f t="shared" si="6"/>
        <v>-20.28985507246377</v>
      </c>
      <c r="R27" s="26">
        <v>50</v>
      </c>
      <c r="S27" s="25">
        <f t="shared" si="7"/>
        <v>-9.090909090909093</v>
      </c>
    </row>
    <row r="28" spans="1:19" s="31" customFormat="1" ht="9" customHeight="1">
      <c r="A28" s="20">
        <v>25</v>
      </c>
      <c r="B28" s="21" t="s">
        <v>27</v>
      </c>
      <c r="C28" s="29">
        <v>14</v>
      </c>
      <c r="D28" s="30">
        <v>11</v>
      </c>
      <c r="E28" s="24">
        <f t="shared" si="0"/>
        <v>-21.42857142857143</v>
      </c>
      <c r="F28" s="30">
        <v>13</v>
      </c>
      <c r="G28" s="24">
        <f t="shared" si="1"/>
        <v>18.181818181818187</v>
      </c>
      <c r="H28" s="30">
        <v>5</v>
      </c>
      <c r="I28" s="24">
        <f t="shared" si="2"/>
        <v>-61.53846153846154</v>
      </c>
      <c r="J28" s="30">
        <v>7</v>
      </c>
      <c r="K28" s="24">
        <f t="shared" si="3"/>
        <v>39.99999999999999</v>
      </c>
      <c r="L28" s="30">
        <v>5</v>
      </c>
      <c r="M28" s="24">
        <f t="shared" si="4"/>
        <v>-28.57142857142857</v>
      </c>
      <c r="N28" s="30">
        <v>6</v>
      </c>
      <c r="O28" s="24">
        <f t="shared" si="5"/>
        <v>19.999999999999996</v>
      </c>
      <c r="P28" s="30">
        <v>7</v>
      </c>
      <c r="Q28" s="24">
        <f t="shared" si="6"/>
        <v>16.666666666666675</v>
      </c>
      <c r="R28" s="30">
        <v>8</v>
      </c>
      <c r="S28" s="25">
        <f t="shared" si="7"/>
        <v>14.28571428571428</v>
      </c>
    </row>
    <row r="29" spans="1:19" ht="9" customHeight="1">
      <c r="A29" s="20">
        <v>26</v>
      </c>
      <c r="B29" s="21" t="s">
        <v>28</v>
      </c>
      <c r="C29" s="22">
        <v>24</v>
      </c>
      <c r="D29" s="26">
        <v>16</v>
      </c>
      <c r="E29" s="24">
        <f t="shared" si="0"/>
        <v>-33.333333333333336</v>
      </c>
      <c r="F29" s="26">
        <v>18</v>
      </c>
      <c r="G29" s="24">
        <f t="shared" si="1"/>
        <v>12.5</v>
      </c>
      <c r="H29" s="26">
        <v>10</v>
      </c>
      <c r="I29" s="24">
        <f t="shared" si="2"/>
        <v>-44.44444444444444</v>
      </c>
      <c r="J29" s="26">
        <v>9</v>
      </c>
      <c r="K29" s="24">
        <f t="shared" si="3"/>
        <v>-9.999999999999998</v>
      </c>
      <c r="L29" s="26">
        <v>6</v>
      </c>
      <c r="M29" s="24">
        <f t="shared" si="4"/>
        <v>-33.333333333333336</v>
      </c>
      <c r="N29" s="26">
        <v>6</v>
      </c>
      <c r="O29" s="24">
        <f t="shared" si="5"/>
        <v>0</v>
      </c>
      <c r="P29" s="26">
        <v>6</v>
      </c>
      <c r="Q29" s="24">
        <f t="shared" si="6"/>
        <v>0</v>
      </c>
      <c r="R29" s="26">
        <v>4</v>
      </c>
      <c r="S29" s="25">
        <f t="shared" si="7"/>
        <v>-33.333333333333336</v>
      </c>
    </row>
    <row r="30" spans="1:19" ht="9" customHeight="1">
      <c r="A30" s="20">
        <v>27</v>
      </c>
      <c r="B30" s="21" t="s">
        <v>29</v>
      </c>
      <c r="C30" s="22">
        <v>12</v>
      </c>
      <c r="D30" s="26">
        <v>10</v>
      </c>
      <c r="E30" s="24">
        <f t="shared" si="0"/>
        <v>-16.666666666666664</v>
      </c>
      <c r="F30" s="26">
        <v>7</v>
      </c>
      <c r="G30" s="24">
        <f t="shared" si="1"/>
        <v>-30.000000000000004</v>
      </c>
      <c r="H30" s="26">
        <v>7</v>
      </c>
      <c r="I30" s="24">
        <f t="shared" si="2"/>
        <v>0</v>
      </c>
      <c r="J30" s="26">
        <v>6</v>
      </c>
      <c r="K30" s="24">
        <f t="shared" si="3"/>
        <v>-14.28571428571429</v>
      </c>
      <c r="L30" s="26">
        <v>7</v>
      </c>
      <c r="M30" s="24">
        <f t="shared" si="4"/>
        <v>16.666666666666675</v>
      </c>
      <c r="N30" s="26" t="s">
        <v>4</v>
      </c>
      <c r="O30" s="24" t="str">
        <f t="shared" si="5"/>
        <v>.</v>
      </c>
      <c r="P30" s="26" t="s">
        <v>4</v>
      </c>
      <c r="Q30" s="24" t="str">
        <f t="shared" si="6"/>
        <v>.</v>
      </c>
      <c r="R30" s="26" t="s">
        <v>4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11</v>
      </c>
      <c r="D31" s="26">
        <v>14</v>
      </c>
      <c r="E31" s="24">
        <f t="shared" si="0"/>
        <v>27.27272727272727</v>
      </c>
      <c r="F31" s="26">
        <v>12</v>
      </c>
      <c r="G31" s="24">
        <f t="shared" si="1"/>
        <v>-14.28571428571429</v>
      </c>
      <c r="H31" s="26">
        <v>9</v>
      </c>
      <c r="I31" s="24">
        <f t="shared" si="2"/>
        <v>-25</v>
      </c>
      <c r="J31" s="26">
        <v>10</v>
      </c>
      <c r="K31" s="24">
        <f t="shared" si="3"/>
        <v>11.111111111111116</v>
      </c>
      <c r="L31" s="26">
        <v>8</v>
      </c>
      <c r="M31" s="24">
        <f t="shared" si="4"/>
        <v>-19.999999999999996</v>
      </c>
      <c r="N31" s="26">
        <v>5</v>
      </c>
      <c r="O31" s="24">
        <f t="shared" si="5"/>
        <v>-37.5</v>
      </c>
      <c r="P31" s="26">
        <v>6</v>
      </c>
      <c r="Q31" s="24">
        <f t="shared" si="6"/>
        <v>19.999999999999996</v>
      </c>
      <c r="R31" s="26">
        <v>16</v>
      </c>
      <c r="S31" s="25">
        <f t="shared" si="7"/>
        <v>166.66666666666666</v>
      </c>
    </row>
    <row r="32" spans="1:19" ht="9" customHeight="1">
      <c r="A32" s="20">
        <v>29</v>
      </c>
      <c r="B32" s="21" t="s">
        <v>31</v>
      </c>
      <c r="C32" s="22">
        <v>195</v>
      </c>
      <c r="D32" s="26">
        <v>219</v>
      </c>
      <c r="E32" s="24">
        <f t="shared" si="0"/>
        <v>12.307692307692308</v>
      </c>
      <c r="F32" s="26">
        <v>178</v>
      </c>
      <c r="G32" s="24">
        <f t="shared" si="1"/>
        <v>-18.721461187214615</v>
      </c>
      <c r="H32" s="26">
        <v>157</v>
      </c>
      <c r="I32" s="24">
        <f t="shared" si="2"/>
        <v>-11.79775280898876</v>
      </c>
      <c r="J32" s="26">
        <v>127</v>
      </c>
      <c r="K32" s="24">
        <f t="shared" si="3"/>
        <v>-19.108280254777064</v>
      </c>
      <c r="L32" s="26">
        <v>83</v>
      </c>
      <c r="M32" s="24">
        <f t="shared" si="4"/>
        <v>-34.645669291338585</v>
      </c>
      <c r="N32" s="26">
        <v>75</v>
      </c>
      <c r="O32" s="24">
        <f t="shared" si="5"/>
        <v>-9.638554216867467</v>
      </c>
      <c r="P32" s="26">
        <v>63</v>
      </c>
      <c r="Q32" s="24">
        <f t="shared" si="6"/>
        <v>-16.000000000000004</v>
      </c>
      <c r="R32" s="26">
        <v>74</v>
      </c>
      <c r="S32" s="25">
        <f t="shared" si="7"/>
        <v>17.460317460317466</v>
      </c>
    </row>
    <row r="33" spans="1:19" ht="9" customHeight="1">
      <c r="A33" s="20">
        <v>30</v>
      </c>
      <c r="B33" s="21" t="s">
        <v>32</v>
      </c>
      <c r="C33" s="22">
        <v>10</v>
      </c>
      <c r="D33" s="26">
        <v>6</v>
      </c>
      <c r="E33" s="24">
        <f t="shared" si="0"/>
        <v>-40</v>
      </c>
      <c r="F33" s="26">
        <v>11</v>
      </c>
      <c r="G33" s="24">
        <f t="shared" si="1"/>
        <v>83.33333333333333</v>
      </c>
      <c r="H33" s="26">
        <v>5</v>
      </c>
      <c r="I33" s="24">
        <f t="shared" si="2"/>
        <v>-54.54545454545454</v>
      </c>
      <c r="J33" s="26">
        <v>15</v>
      </c>
      <c r="K33" s="24">
        <f t="shared" si="3"/>
        <v>200</v>
      </c>
      <c r="L33" s="26">
        <v>83</v>
      </c>
      <c r="M33" s="24">
        <f t="shared" si="4"/>
        <v>453.3333333333333</v>
      </c>
      <c r="N33" s="26">
        <v>49</v>
      </c>
      <c r="O33" s="24">
        <f t="shared" si="5"/>
        <v>-40.963855421686745</v>
      </c>
      <c r="P33" s="26">
        <v>61</v>
      </c>
      <c r="Q33" s="24">
        <f t="shared" si="6"/>
        <v>24.489795918367353</v>
      </c>
      <c r="R33" s="26">
        <v>52</v>
      </c>
      <c r="S33" s="25">
        <f t="shared" si="7"/>
        <v>-14.754098360655743</v>
      </c>
    </row>
    <row r="34" spans="1:19" ht="9" customHeight="1">
      <c r="A34" s="20">
        <v>31</v>
      </c>
      <c r="B34" s="21" t="s">
        <v>33</v>
      </c>
      <c r="C34" s="22">
        <v>268</v>
      </c>
      <c r="D34" s="26">
        <v>216</v>
      </c>
      <c r="E34" s="24">
        <f t="shared" si="0"/>
        <v>-19.402985074626866</v>
      </c>
      <c r="F34" s="26">
        <v>211</v>
      </c>
      <c r="G34" s="24">
        <f t="shared" si="1"/>
        <v>-2.314814814814814</v>
      </c>
      <c r="H34" s="26">
        <v>217</v>
      </c>
      <c r="I34" s="24">
        <f t="shared" si="2"/>
        <v>2.8436018957346043</v>
      </c>
      <c r="J34" s="26">
        <v>229</v>
      </c>
      <c r="K34" s="24">
        <f t="shared" si="3"/>
        <v>5.5299539170506895</v>
      </c>
      <c r="L34" s="26">
        <v>185</v>
      </c>
      <c r="M34" s="24">
        <f t="shared" si="4"/>
        <v>-19.213973799126638</v>
      </c>
      <c r="N34" s="26">
        <v>215</v>
      </c>
      <c r="O34" s="24">
        <f t="shared" si="5"/>
        <v>16.216216216216207</v>
      </c>
      <c r="P34" s="26">
        <v>235</v>
      </c>
      <c r="Q34" s="24">
        <f t="shared" si="6"/>
        <v>9.302325581395344</v>
      </c>
      <c r="R34" s="26">
        <v>269</v>
      </c>
      <c r="S34" s="25">
        <f t="shared" si="7"/>
        <v>14.468085106382977</v>
      </c>
    </row>
    <row r="35" spans="1:19" ht="9" customHeight="1">
      <c r="A35" s="20">
        <v>32</v>
      </c>
      <c r="B35" s="21" t="s">
        <v>34</v>
      </c>
      <c r="C35" s="22">
        <v>173</v>
      </c>
      <c r="D35" s="26">
        <v>147</v>
      </c>
      <c r="E35" s="24">
        <f t="shared" si="0"/>
        <v>-15.02890173410405</v>
      </c>
      <c r="F35" s="26">
        <v>166</v>
      </c>
      <c r="G35" s="24">
        <f t="shared" si="1"/>
        <v>12.925170068027203</v>
      </c>
      <c r="H35" s="26">
        <v>165</v>
      </c>
      <c r="I35" s="24">
        <f t="shared" si="2"/>
        <v>-0.6024096385542133</v>
      </c>
      <c r="J35" s="26">
        <v>159</v>
      </c>
      <c r="K35" s="24">
        <f t="shared" si="3"/>
        <v>-3.6363636363636376</v>
      </c>
      <c r="L35" s="26">
        <v>173</v>
      </c>
      <c r="M35" s="24">
        <f t="shared" si="4"/>
        <v>8.805031446540879</v>
      </c>
      <c r="N35" s="26">
        <v>167</v>
      </c>
      <c r="O35" s="24">
        <f t="shared" si="5"/>
        <v>-3.4682080924855474</v>
      </c>
      <c r="P35" s="26">
        <v>193</v>
      </c>
      <c r="Q35" s="24">
        <f t="shared" si="6"/>
        <v>15.568862275449092</v>
      </c>
      <c r="R35" s="26">
        <v>200</v>
      </c>
      <c r="S35" s="25">
        <f t="shared" si="7"/>
        <v>3.626943005181338</v>
      </c>
    </row>
    <row r="36" spans="1:19" ht="9" customHeight="1">
      <c r="A36" s="20">
        <v>33</v>
      </c>
      <c r="B36" s="21" t="s">
        <v>35</v>
      </c>
      <c r="C36" s="22">
        <v>72</v>
      </c>
      <c r="D36" s="26">
        <v>128</v>
      </c>
      <c r="E36" s="24">
        <f t="shared" si="0"/>
        <v>77.77777777777777</v>
      </c>
      <c r="F36" s="26">
        <v>131</v>
      </c>
      <c r="G36" s="24">
        <f t="shared" si="1"/>
        <v>2.34375</v>
      </c>
      <c r="H36" s="26">
        <v>57</v>
      </c>
      <c r="I36" s="24">
        <f t="shared" si="2"/>
        <v>-56.48854961832062</v>
      </c>
      <c r="J36" s="26">
        <v>54</v>
      </c>
      <c r="K36" s="24">
        <f t="shared" si="3"/>
        <v>-5.263157894736848</v>
      </c>
      <c r="L36" s="26">
        <v>60</v>
      </c>
      <c r="M36" s="24">
        <f t="shared" si="4"/>
        <v>11.111111111111116</v>
      </c>
      <c r="N36" s="26">
        <v>49</v>
      </c>
      <c r="O36" s="24">
        <f t="shared" si="5"/>
        <v>-18.333333333333336</v>
      </c>
      <c r="P36" s="26">
        <v>53</v>
      </c>
      <c r="Q36" s="24">
        <f t="shared" si="6"/>
        <v>8.163265306122458</v>
      </c>
      <c r="R36" s="26">
        <v>62</v>
      </c>
      <c r="S36" s="25">
        <f t="shared" si="7"/>
        <v>16.981132075471695</v>
      </c>
    </row>
    <row r="37" spans="1:19" ht="9" customHeight="1">
      <c r="A37" s="20">
        <v>34</v>
      </c>
      <c r="B37" s="21" t="s">
        <v>36</v>
      </c>
      <c r="C37" s="22">
        <v>64</v>
      </c>
      <c r="D37" s="26">
        <v>56</v>
      </c>
      <c r="E37" s="24">
        <f aca="true" t="shared" si="8" ref="E37:E68">IF(D37&lt;&gt;".",IF(C37&lt;&gt;".",IF(C37&gt;0,(D37/C37-1)*100,"."),"."),".")</f>
        <v>-12.5</v>
      </c>
      <c r="F37" s="26">
        <v>42</v>
      </c>
      <c r="G37" s="24">
        <f aca="true" t="shared" si="9" ref="G37:G68">IF(F37&lt;&gt;".",IF(D37&lt;&gt;".",IF(D37&gt;0,(F37/D37-1)*100,"."),"."),".")</f>
        <v>-25</v>
      </c>
      <c r="H37" s="26">
        <v>64</v>
      </c>
      <c r="I37" s="24">
        <f aca="true" t="shared" si="10" ref="I37:I68">IF(H37&lt;&gt;".",IF(F37&lt;&gt;".",IF(F37&gt;0,(H37/F37-1)*100,"."),"."),".")</f>
        <v>52.38095238095237</v>
      </c>
      <c r="J37" s="26">
        <v>39</v>
      </c>
      <c r="K37" s="24">
        <f aca="true" t="shared" si="11" ref="K37:K68">IF(J37&lt;&gt;".",IF(H37&lt;&gt;".",IF(H37&gt;0,(J37/H37-1)*100,"."),"."),".")</f>
        <v>-39.0625</v>
      </c>
      <c r="L37" s="26">
        <v>28</v>
      </c>
      <c r="M37" s="24">
        <f aca="true" t="shared" si="12" ref="M37:M68">IF(L37&lt;&gt;".",IF(J37&lt;&gt;".",IF(J37&gt;0,(L37/J37-1)*100,"."),"."),".")</f>
        <v>-28.205128205128204</v>
      </c>
      <c r="N37" s="26">
        <v>34</v>
      </c>
      <c r="O37" s="24">
        <f aca="true" t="shared" si="13" ref="O37:O68">IF(N37&lt;&gt;".",IF(L37&lt;&gt;".",IF(L37&gt;0,(N37/L37-1)*100,"."),"."),".")</f>
        <v>21.42857142857142</v>
      </c>
      <c r="P37" s="26">
        <v>35</v>
      </c>
      <c r="Q37" s="24">
        <f aca="true" t="shared" si="14" ref="Q37:Q68">IF(P37&lt;&gt;".",IF(N37&lt;&gt;".",IF(N37&gt;0,(P37/N37-1)*100,"."),"."),".")</f>
        <v>2.941176470588225</v>
      </c>
      <c r="R37" s="26">
        <v>40</v>
      </c>
      <c r="S37" s="25">
        <f aca="true" t="shared" si="15" ref="S37:S68">IF(R37&lt;&gt;".",IF(P37&lt;&gt;".",IF(P37&gt;0,(R37/P37-1)*100,"."),"."),".")</f>
        <v>14.28571428571428</v>
      </c>
    </row>
    <row r="38" spans="1:19" ht="9" customHeight="1">
      <c r="A38" s="20">
        <v>35</v>
      </c>
      <c r="B38" s="21" t="s">
        <v>37</v>
      </c>
      <c r="C38" s="22">
        <v>112</v>
      </c>
      <c r="D38" s="26">
        <v>114</v>
      </c>
      <c r="E38" s="24">
        <f t="shared" si="8"/>
        <v>1.7857142857142794</v>
      </c>
      <c r="F38" s="26">
        <v>103</v>
      </c>
      <c r="G38" s="24">
        <f t="shared" si="9"/>
        <v>-9.649122807017541</v>
      </c>
      <c r="H38" s="26">
        <v>122</v>
      </c>
      <c r="I38" s="24">
        <f t="shared" si="10"/>
        <v>18.446601941747566</v>
      </c>
      <c r="J38" s="26">
        <v>98</v>
      </c>
      <c r="K38" s="24">
        <f t="shared" si="11"/>
        <v>-19.672131147540984</v>
      </c>
      <c r="L38" s="26">
        <v>91</v>
      </c>
      <c r="M38" s="24">
        <f t="shared" si="12"/>
        <v>-7.14285714285714</v>
      </c>
      <c r="N38" s="26">
        <v>107</v>
      </c>
      <c r="O38" s="24">
        <f t="shared" si="13"/>
        <v>17.582417582417587</v>
      </c>
      <c r="P38" s="26">
        <v>81</v>
      </c>
      <c r="Q38" s="24">
        <f t="shared" si="14"/>
        <v>-24.29906542056075</v>
      </c>
      <c r="R38" s="26">
        <v>101</v>
      </c>
      <c r="S38" s="25">
        <f t="shared" si="15"/>
        <v>24.691358024691358</v>
      </c>
    </row>
    <row r="39" spans="1:19" ht="9" customHeight="1">
      <c r="A39" s="20">
        <v>36</v>
      </c>
      <c r="B39" s="21" t="s">
        <v>38</v>
      </c>
      <c r="C39" s="22">
        <v>69</v>
      </c>
      <c r="D39" s="26">
        <v>77</v>
      </c>
      <c r="E39" s="24">
        <f t="shared" si="8"/>
        <v>11.594202898550732</v>
      </c>
      <c r="F39" s="26">
        <v>94</v>
      </c>
      <c r="G39" s="24">
        <f t="shared" si="9"/>
        <v>22.077922077922075</v>
      </c>
      <c r="H39" s="26">
        <v>91</v>
      </c>
      <c r="I39" s="24">
        <f t="shared" si="10"/>
        <v>-3.1914893617021267</v>
      </c>
      <c r="J39" s="26">
        <v>78</v>
      </c>
      <c r="K39" s="24">
        <f t="shared" si="11"/>
        <v>-14.28571428571429</v>
      </c>
      <c r="L39" s="26">
        <v>72</v>
      </c>
      <c r="M39" s="24">
        <f t="shared" si="12"/>
        <v>-7.692307692307687</v>
      </c>
      <c r="N39" s="26">
        <v>52</v>
      </c>
      <c r="O39" s="24">
        <f t="shared" si="13"/>
        <v>-27.77777777777778</v>
      </c>
      <c r="P39" s="26">
        <v>64</v>
      </c>
      <c r="Q39" s="24">
        <f t="shared" si="14"/>
        <v>23.076923076923084</v>
      </c>
      <c r="R39" s="26">
        <v>73</v>
      </c>
      <c r="S39" s="25">
        <f t="shared" si="15"/>
        <v>14.0625</v>
      </c>
    </row>
    <row r="40" spans="1:19" ht="9" customHeight="1">
      <c r="A40" s="20">
        <v>37</v>
      </c>
      <c r="B40" s="21" t="s">
        <v>39</v>
      </c>
      <c r="C40" s="22">
        <v>23</v>
      </c>
      <c r="D40" s="26">
        <v>36</v>
      </c>
      <c r="E40" s="24">
        <f t="shared" si="8"/>
        <v>56.52173913043479</v>
      </c>
      <c r="F40" s="26">
        <v>35</v>
      </c>
      <c r="G40" s="24">
        <f t="shared" si="9"/>
        <v>-2.777777777777779</v>
      </c>
      <c r="H40" s="26">
        <v>21</v>
      </c>
      <c r="I40" s="24">
        <f t="shared" si="10"/>
        <v>-40</v>
      </c>
      <c r="J40" s="26">
        <v>31</v>
      </c>
      <c r="K40" s="24">
        <f t="shared" si="11"/>
        <v>47.61904761904763</v>
      </c>
      <c r="L40" s="26">
        <v>10</v>
      </c>
      <c r="M40" s="24">
        <f t="shared" si="12"/>
        <v>-67.74193548387098</v>
      </c>
      <c r="N40" s="26">
        <v>14</v>
      </c>
      <c r="O40" s="24">
        <f t="shared" si="13"/>
        <v>39.99999999999999</v>
      </c>
      <c r="P40" s="26">
        <v>21</v>
      </c>
      <c r="Q40" s="24">
        <f t="shared" si="14"/>
        <v>50</v>
      </c>
      <c r="R40" s="26">
        <v>10</v>
      </c>
      <c r="S40" s="25">
        <f t="shared" si="15"/>
        <v>-52.38095238095239</v>
      </c>
    </row>
    <row r="41" spans="1:19" ht="9" customHeight="1">
      <c r="A41" s="20">
        <v>38</v>
      </c>
      <c r="B41" s="21" t="s">
        <v>40</v>
      </c>
      <c r="C41" s="22">
        <v>18</v>
      </c>
      <c r="D41" s="26">
        <v>17</v>
      </c>
      <c r="E41" s="24">
        <f t="shared" si="8"/>
        <v>-5.555555555555558</v>
      </c>
      <c r="F41" s="26">
        <v>15</v>
      </c>
      <c r="G41" s="24">
        <f t="shared" si="9"/>
        <v>-11.764705882352944</v>
      </c>
      <c r="H41" s="26">
        <v>23</v>
      </c>
      <c r="I41" s="24">
        <f t="shared" si="10"/>
        <v>53.33333333333334</v>
      </c>
      <c r="J41" s="26">
        <v>15</v>
      </c>
      <c r="K41" s="24">
        <f t="shared" si="11"/>
        <v>-34.78260869565217</v>
      </c>
      <c r="L41" s="26">
        <v>17</v>
      </c>
      <c r="M41" s="24">
        <f t="shared" si="12"/>
        <v>13.33333333333333</v>
      </c>
      <c r="N41" s="26" t="s">
        <v>4</v>
      </c>
      <c r="O41" s="24" t="str">
        <f t="shared" si="13"/>
        <v>.</v>
      </c>
      <c r="P41" s="26">
        <v>11</v>
      </c>
      <c r="Q41" s="24" t="str">
        <f t="shared" si="14"/>
        <v>.</v>
      </c>
      <c r="R41" s="26">
        <v>14</v>
      </c>
      <c r="S41" s="25">
        <f t="shared" si="15"/>
        <v>27.27272727272727</v>
      </c>
    </row>
    <row r="42" spans="1:19" ht="9" customHeight="1">
      <c r="A42" s="20">
        <v>39</v>
      </c>
      <c r="B42" s="21" t="s">
        <v>41</v>
      </c>
      <c r="C42" s="22">
        <v>79</v>
      </c>
      <c r="D42" s="26">
        <v>83</v>
      </c>
      <c r="E42" s="24">
        <f t="shared" si="8"/>
        <v>5.063291139240511</v>
      </c>
      <c r="F42" s="26">
        <v>65</v>
      </c>
      <c r="G42" s="24">
        <f t="shared" si="9"/>
        <v>-21.68674698795181</v>
      </c>
      <c r="H42" s="26">
        <v>77</v>
      </c>
      <c r="I42" s="24">
        <f t="shared" si="10"/>
        <v>18.461538461538463</v>
      </c>
      <c r="J42" s="26">
        <v>71</v>
      </c>
      <c r="K42" s="24">
        <f t="shared" si="11"/>
        <v>-7.792207792207795</v>
      </c>
      <c r="L42" s="26">
        <v>68</v>
      </c>
      <c r="M42" s="24">
        <f t="shared" si="12"/>
        <v>-4.225352112676061</v>
      </c>
      <c r="N42" s="26">
        <v>75</v>
      </c>
      <c r="O42" s="24">
        <f t="shared" si="13"/>
        <v>10.294117647058831</v>
      </c>
      <c r="P42" s="26">
        <v>71</v>
      </c>
      <c r="Q42" s="24">
        <f t="shared" si="14"/>
        <v>-5.333333333333334</v>
      </c>
      <c r="R42" s="26">
        <v>63</v>
      </c>
      <c r="S42" s="25">
        <f t="shared" si="15"/>
        <v>-11.267605633802813</v>
      </c>
    </row>
    <row r="43" spans="1:19" ht="9" customHeight="1">
      <c r="A43" s="20">
        <v>40</v>
      </c>
      <c r="B43" s="21" t="s">
        <v>42</v>
      </c>
      <c r="C43" s="22" t="s">
        <v>4</v>
      </c>
      <c r="D43" s="26" t="s">
        <v>4</v>
      </c>
      <c r="E43" s="24" t="str">
        <f t="shared" si="8"/>
        <v>.</v>
      </c>
      <c r="F43" s="26">
        <v>1</v>
      </c>
      <c r="G43" s="24" t="str">
        <f t="shared" si="9"/>
        <v>.</v>
      </c>
      <c r="H43" s="26">
        <v>1</v>
      </c>
      <c r="I43" s="24">
        <f t="shared" si="10"/>
        <v>0</v>
      </c>
      <c r="J43" s="26">
        <v>1</v>
      </c>
      <c r="K43" s="24">
        <f t="shared" si="11"/>
        <v>0</v>
      </c>
      <c r="L43" s="26">
        <v>2</v>
      </c>
      <c r="M43" s="24">
        <f t="shared" si="12"/>
        <v>100</v>
      </c>
      <c r="N43" s="26">
        <v>1</v>
      </c>
      <c r="O43" s="24">
        <f t="shared" si="13"/>
        <v>-50</v>
      </c>
      <c r="P43" s="26" t="s">
        <v>4</v>
      </c>
      <c r="Q43" s="24" t="str">
        <f t="shared" si="14"/>
        <v>.</v>
      </c>
      <c r="R43" s="26">
        <v>1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6</v>
      </c>
      <c r="D44" s="26">
        <v>5</v>
      </c>
      <c r="E44" s="24">
        <f t="shared" si="8"/>
        <v>-16.666666666666664</v>
      </c>
      <c r="F44" s="26">
        <v>2</v>
      </c>
      <c r="G44" s="24">
        <f t="shared" si="9"/>
        <v>-60</v>
      </c>
      <c r="H44" s="26">
        <v>3</v>
      </c>
      <c r="I44" s="24">
        <f t="shared" si="10"/>
        <v>50</v>
      </c>
      <c r="J44" s="26">
        <v>2</v>
      </c>
      <c r="K44" s="24">
        <f t="shared" si="11"/>
        <v>-33.333333333333336</v>
      </c>
      <c r="L44" s="26" t="s">
        <v>4</v>
      </c>
      <c r="M44" s="24" t="str">
        <f t="shared" si="12"/>
        <v>.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10</v>
      </c>
      <c r="D45" s="26">
        <v>4</v>
      </c>
      <c r="E45" s="24">
        <f t="shared" si="8"/>
        <v>-60</v>
      </c>
      <c r="F45" s="26">
        <v>7</v>
      </c>
      <c r="G45" s="24">
        <f t="shared" si="9"/>
        <v>75</v>
      </c>
      <c r="H45" s="26">
        <v>7</v>
      </c>
      <c r="I45" s="24">
        <f t="shared" si="10"/>
        <v>0</v>
      </c>
      <c r="J45" s="26">
        <v>5</v>
      </c>
      <c r="K45" s="24">
        <f t="shared" si="11"/>
        <v>-28.57142857142857</v>
      </c>
      <c r="L45" s="26">
        <v>7</v>
      </c>
      <c r="M45" s="24">
        <f t="shared" si="12"/>
        <v>39.99999999999999</v>
      </c>
      <c r="N45" s="26">
        <v>9</v>
      </c>
      <c r="O45" s="24">
        <f t="shared" si="13"/>
        <v>28.57142857142858</v>
      </c>
      <c r="P45" s="26">
        <v>6</v>
      </c>
      <c r="Q45" s="24">
        <f t="shared" si="14"/>
        <v>-33.333333333333336</v>
      </c>
      <c r="R45" s="26">
        <v>7</v>
      </c>
      <c r="S45" s="25">
        <f t="shared" si="15"/>
        <v>16.666666666666675</v>
      </c>
    </row>
    <row r="46" spans="1:19" ht="9" customHeight="1">
      <c r="A46" s="20">
        <v>43</v>
      </c>
      <c r="B46" s="21" t="s">
        <v>45</v>
      </c>
      <c r="C46" s="22">
        <v>2</v>
      </c>
      <c r="D46" s="26" t="s">
        <v>4</v>
      </c>
      <c r="E46" s="24" t="str">
        <f t="shared" si="8"/>
        <v>.</v>
      </c>
      <c r="F46" s="26">
        <v>1</v>
      </c>
      <c r="G46" s="24" t="str">
        <f t="shared" si="9"/>
        <v>.</v>
      </c>
      <c r="H46" s="26">
        <v>1</v>
      </c>
      <c r="I46" s="24">
        <f t="shared" si="10"/>
        <v>0</v>
      </c>
      <c r="J46" s="26">
        <v>2</v>
      </c>
      <c r="K46" s="24">
        <f t="shared" si="11"/>
        <v>100</v>
      </c>
      <c r="L46" s="26" t="s">
        <v>4</v>
      </c>
      <c r="M46" s="24" t="str">
        <f t="shared" si="12"/>
        <v>.</v>
      </c>
      <c r="N46" s="26">
        <v>1</v>
      </c>
      <c r="O46" s="24" t="str">
        <f t="shared" si="13"/>
        <v>.</v>
      </c>
      <c r="P46" s="26">
        <v>1</v>
      </c>
      <c r="Q46" s="24">
        <f t="shared" si="14"/>
        <v>0</v>
      </c>
      <c r="R46" s="26">
        <v>1</v>
      </c>
      <c r="S46" s="25">
        <f t="shared" si="15"/>
        <v>0</v>
      </c>
    </row>
    <row r="47" spans="1:19" ht="9" customHeight="1">
      <c r="A47" s="20">
        <v>44</v>
      </c>
      <c r="B47" s="21" t="s">
        <v>46</v>
      </c>
      <c r="C47" s="22">
        <v>87</v>
      </c>
      <c r="D47" s="26">
        <v>81</v>
      </c>
      <c r="E47" s="24">
        <f t="shared" si="8"/>
        <v>-6.896551724137934</v>
      </c>
      <c r="F47" s="26">
        <v>82</v>
      </c>
      <c r="G47" s="24">
        <f t="shared" si="9"/>
        <v>1.2345679012345734</v>
      </c>
      <c r="H47" s="26">
        <v>73</v>
      </c>
      <c r="I47" s="24">
        <f t="shared" si="10"/>
        <v>-10.97560975609756</v>
      </c>
      <c r="J47" s="26">
        <v>78</v>
      </c>
      <c r="K47" s="24">
        <f t="shared" si="11"/>
        <v>6.849315068493156</v>
      </c>
      <c r="L47" s="26">
        <v>59</v>
      </c>
      <c r="M47" s="24">
        <f t="shared" si="12"/>
        <v>-24.35897435897436</v>
      </c>
      <c r="N47" s="26">
        <v>72</v>
      </c>
      <c r="O47" s="24">
        <f t="shared" si="13"/>
        <v>22.033898305084755</v>
      </c>
      <c r="P47" s="26">
        <v>78</v>
      </c>
      <c r="Q47" s="24">
        <f t="shared" si="14"/>
        <v>8.333333333333325</v>
      </c>
      <c r="R47" s="26">
        <v>71</v>
      </c>
      <c r="S47" s="25">
        <f t="shared" si="15"/>
        <v>-8.974358974358976</v>
      </c>
    </row>
    <row r="48" spans="1:19" ht="9" customHeight="1">
      <c r="A48" s="20">
        <v>45</v>
      </c>
      <c r="B48" s="21" t="s">
        <v>47</v>
      </c>
      <c r="C48" s="22">
        <v>11</v>
      </c>
      <c r="D48" s="26">
        <v>9</v>
      </c>
      <c r="E48" s="24">
        <f t="shared" si="8"/>
        <v>-18.181818181818176</v>
      </c>
      <c r="F48" s="26">
        <v>12</v>
      </c>
      <c r="G48" s="24">
        <f t="shared" si="9"/>
        <v>33.33333333333333</v>
      </c>
      <c r="H48" s="26">
        <v>9</v>
      </c>
      <c r="I48" s="24">
        <f t="shared" si="10"/>
        <v>-25</v>
      </c>
      <c r="J48" s="26">
        <v>5</v>
      </c>
      <c r="K48" s="24">
        <f t="shared" si="11"/>
        <v>-44.44444444444444</v>
      </c>
      <c r="L48" s="26">
        <v>20</v>
      </c>
      <c r="M48" s="24">
        <f t="shared" si="12"/>
        <v>300</v>
      </c>
      <c r="N48" s="26">
        <v>16</v>
      </c>
      <c r="O48" s="24">
        <f t="shared" si="13"/>
        <v>-19.999999999999996</v>
      </c>
      <c r="P48" s="26">
        <v>16</v>
      </c>
      <c r="Q48" s="24">
        <f t="shared" si="14"/>
        <v>0</v>
      </c>
      <c r="R48" s="26">
        <v>16</v>
      </c>
      <c r="S48" s="25">
        <f t="shared" si="15"/>
        <v>0</v>
      </c>
    </row>
    <row r="49" spans="1:19" ht="9" customHeight="1">
      <c r="A49" s="20">
        <v>46</v>
      </c>
      <c r="B49" s="21" t="s">
        <v>48</v>
      </c>
      <c r="C49" s="22">
        <v>28</v>
      </c>
      <c r="D49" s="26">
        <v>25</v>
      </c>
      <c r="E49" s="24">
        <f t="shared" si="8"/>
        <v>-10.71428571428571</v>
      </c>
      <c r="F49" s="26">
        <v>29</v>
      </c>
      <c r="G49" s="24">
        <f t="shared" si="9"/>
        <v>15.999999999999993</v>
      </c>
      <c r="H49" s="26">
        <v>24</v>
      </c>
      <c r="I49" s="24">
        <f t="shared" si="10"/>
        <v>-17.24137931034483</v>
      </c>
      <c r="J49" s="26">
        <v>34</v>
      </c>
      <c r="K49" s="24">
        <f t="shared" si="11"/>
        <v>41.66666666666667</v>
      </c>
      <c r="L49" s="26">
        <v>11</v>
      </c>
      <c r="M49" s="24">
        <f t="shared" si="12"/>
        <v>-67.64705882352942</v>
      </c>
      <c r="N49" s="26">
        <v>7</v>
      </c>
      <c r="O49" s="24">
        <f t="shared" si="13"/>
        <v>-36.36363636363637</v>
      </c>
      <c r="P49" s="26">
        <v>16</v>
      </c>
      <c r="Q49" s="24">
        <f t="shared" si="14"/>
        <v>128.57142857142856</v>
      </c>
      <c r="R49" s="26">
        <v>16</v>
      </c>
      <c r="S49" s="25">
        <f t="shared" si="15"/>
        <v>0</v>
      </c>
    </row>
    <row r="50" spans="1:19" ht="9" customHeight="1">
      <c r="A50" s="20">
        <v>47</v>
      </c>
      <c r="B50" s="21" t="s">
        <v>49</v>
      </c>
      <c r="C50" s="22">
        <v>10</v>
      </c>
      <c r="D50" s="26">
        <v>9</v>
      </c>
      <c r="E50" s="24">
        <f t="shared" si="8"/>
        <v>-9.999999999999998</v>
      </c>
      <c r="F50" s="26">
        <v>11</v>
      </c>
      <c r="G50" s="24">
        <f t="shared" si="9"/>
        <v>22.222222222222232</v>
      </c>
      <c r="H50" s="26">
        <v>11</v>
      </c>
      <c r="I50" s="24">
        <f t="shared" si="10"/>
        <v>0</v>
      </c>
      <c r="J50" s="26">
        <v>15</v>
      </c>
      <c r="K50" s="24">
        <f t="shared" si="11"/>
        <v>36.36363636363635</v>
      </c>
      <c r="L50" s="26">
        <v>17</v>
      </c>
      <c r="M50" s="24">
        <f t="shared" si="12"/>
        <v>13.33333333333333</v>
      </c>
      <c r="N50" s="26">
        <v>16</v>
      </c>
      <c r="O50" s="24">
        <f t="shared" si="13"/>
        <v>-5.882352941176472</v>
      </c>
      <c r="P50" s="26">
        <v>21</v>
      </c>
      <c r="Q50" s="24">
        <f t="shared" si="14"/>
        <v>31.25</v>
      </c>
      <c r="R50" s="26">
        <v>24</v>
      </c>
      <c r="S50" s="25">
        <f t="shared" si="15"/>
        <v>14.28571428571428</v>
      </c>
    </row>
    <row r="51" spans="1:19" ht="9" customHeight="1">
      <c r="A51" s="20">
        <v>48</v>
      </c>
      <c r="B51" s="21" t="s">
        <v>50</v>
      </c>
      <c r="C51" s="22">
        <v>106</v>
      </c>
      <c r="D51" s="26">
        <v>118</v>
      </c>
      <c r="E51" s="24">
        <f t="shared" si="8"/>
        <v>11.32075471698113</v>
      </c>
      <c r="F51" s="26">
        <v>86</v>
      </c>
      <c r="G51" s="24">
        <f t="shared" si="9"/>
        <v>-27.118644067796616</v>
      </c>
      <c r="H51" s="26">
        <v>53</v>
      </c>
      <c r="I51" s="24">
        <f t="shared" si="10"/>
        <v>-38.372093023255815</v>
      </c>
      <c r="J51" s="26">
        <v>40</v>
      </c>
      <c r="K51" s="24">
        <f t="shared" si="11"/>
        <v>-24.52830188679245</v>
      </c>
      <c r="L51" s="26">
        <v>38</v>
      </c>
      <c r="M51" s="24">
        <f t="shared" si="12"/>
        <v>-5.000000000000004</v>
      </c>
      <c r="N51" s="26">
        <v>50</v>
      </c>
      <c r="O51" s="24">
        <f t="shared" si="13"/>
        <v>31.578947368421062</v>
      </c>
      <c r="P51" s="26">
        <v>60</v>
      </c>
      <c r="Q51" s="24">
        <f t="shared" si="14"/>
        <v>19.999999999999996</v>
      </c>
      <c r="R51" s="26">
        <v>50</v>
      </c>
      <c r="S51" s="25">
        <f t="shared" si="15"/>
        <v>-16.666666666666664</v>
      </c>
    </row>
    <row r="52" spans="1:19" ht="9" customHeight="1">
      <c r="A52" s="20">
        <v>49</v>
      </c>
      <c r="B52" s="21" t="s">
        <v>51</v>
      </c>
      <c r="C52" s="22">
        <v>165</v>
      </c>
      <c r="D52" s="26">
        <v>151</v>
      </c>
      <c r="E52" s="24">
        <f t="shared" si="8"/>
        <v>-8.484848484848484</v>
      </c>
      <c r="F52" s="26">
        <v>157</v>
      </c>
      <c r="G52" s="24">
        <f t="shared" si="9"/>
        <v>3.9735099337748325</v>
      </c>
      <c r="H52" s="26">
        <v>157</v>
      </c>
      <c r="I52" s="24">
        <f t="shared" si="10"/>
        <v>0</v>
      </c>
      <c r="J52" s="26">
        <v>159</v>
      </c>
      <c r="K52" s="24">
        <f t="shared" si="11"/>
        <v>1.273885350318471</v>
      </c>
      <c r="L52" s="26">
        <v>143</v>
      </c>
      <c r="M52" s="24">
        <f t="shared" si="12"/>
        <v>-10.062893081761004</v>
      </c>
      <c r="N52" s="26">
        <v>183</v>
      </c>
      <c r="O52" s="24">
        <f t="shared" si="13"/>
        <v>27.97202797202798</v>
      </c>
      <c r="P52" s="26">
        <v>180</v>
      </c>
      <c r="Q52" s="24">
        <f t="shared" si="14"/>
        <v>-1.6393442622950838</v>
      </c>
      <c r="R52" s="26">
        <v>159</v>
      </c>
      <c r="S52" s="25">
        <f t="shared" si="15"/>
        <v>-11.66666666666667</v>
      </c>
    </row>
    <row r="53" spans="1:19" ht="9" customHeight="1">
      <c r="A53" s="20">
        <v>50</v>
      </c>
      <c r="B53" s="32" t="s">
        <v>52</v>
      </c>
      <c r="C53" s="22">
        <v>45</v>
      </c>
      <c r="D53" s="26">
        <v>46</v>
      </c>
      <c r="E53" s="24">
        <f t="shared" si="8"/>
        <v>2.2222222222222143</v>
      </c>
      <c r="F53" s="26">
        <v>78</v>
      </c>
      <c r="G53" s="24">
        <f t="shared" si="9"/>
        <v>69.56521739130434</v>
      </c>
      <c r="H53" s="26">
        <v>57</v>
      </c>
      <c r="I53" s="24">
        <f t="shared" si="10"/>
        <v>-26.923076923076927</v>
      </c>
      <c r="J53" s="26">
        <v>22</v>
      </c>
      <c r="K53" s="24">
        <f t="shared" si="11"/>
        <v>-61.40350877192983</v>
      </c>
      <c r="L53" s="26">
        <v>29</v>
      </c>
      <c r="M53" s="24">
        <f t="shared" si="12"/>
        <v>31.818181818181813</v>
      </c>
      <c r="N53" s="26">
        <v>21</v>
      </c>
      <c r="O53" s="24">
        <f t="shared" si="13"/>
        <v>-27.586206896551722</v>
      </c>
      <c r="P53" s="26">
        <v>37</v>
      </c>
      <c r="Q53" s="24">
        <f t="shared" si="14"/>
        <v>76.19047619047619</v>
      </c>
      <c r="R53" s="26">
        <v>60</v>
      </c>
      <c r="S53" s="25">
        <f t="shared" si="15"/>
        <v>62.16216216216217</v>
      </c>
    </row>
    <row r="54" spans="1:19" s="34" customFormat="1" ht="9" customHeight="1">
      <c r="A54" s="20">
        <v>51</v>
      </c>
      <c r="B54" s="33" t="s">
        <v>53</v>
      </c>
      <c r="C54" s="22">
        <v>98</v>
      </c>
      <c r="D54" s="26">
        <v>88</v>
      </c>
      <c r="E54" s="24">
        <f t="shared" si="8"/>
        <v>-10.204081632653061</v>
      </c>
      <c r="F54" s="26">
        <v>108</v>
      </c>
      <c r="G54" s="24">
        <f t="shared" si="9"/>
        <v>22.72727272727273</v>
      </c>
      <c r="H54" s="26">
        <v>111</v>
      </c>
      <c r="I54" s="24">
        <f t="shared" si="10"/>
        <v>2.777777777777768</v>
      </c>
      <c r="J54" s="26">
        <v>92</v>
      </c>
      <c r="K54" s="24">
        <f t="shared" si="11"/>
        <v>-17.117117117117118</v>
      </c>
      <c r="L54" s="26">
        <v>91</v>
      </c>
      <c r="M54" s="24">
        <f t="shared" si="12"/>
        <v>-1.0869565217391353</v>
      </c>
      <c r="N54" s="26">
        <v>97</v>
      </c>
      <c r="O54" s="24">
        <f t="shared" si="13"/>
        <v>6.593406593406592</v>
      </c>
      <c r="P54" s="26">
        <v>67</v>
      </c>
      <c r="Q54" s="24">
        <f t="shared" si="14"/>
        <v>-30.927835051546392</v>
      </c>
      <c r="R54" s="26">
        <v>84</v>
      </c>
      <c r="S54" s="25">
        <f t="shared" si="15"/>
        <v>25.373134328358216</v>
      </c>
    </row>
    <row r="55" spans="1:19" s="34" customFormat="1" ht="9" customHeight="1">
      <c r="A55" s="20">
        <v>52</v>
      </c>
      <c r="B55" s="33" t="s">
        <v>54</v>
      </c>
      <c r="C55" s="22">
        <v>16</v>
      </c>
      <c r="D55" s="26">
        <v>34</v>
      </c>
      <c r="E55" s="24">
        <f t="shared" si="8"/>
        <v>112.5</v>
      </c>
      <c r="F55" s="26">
        <v>37</v>
      </c>
      <c r="G55" s="24">
        <f t="shared" si="9"/>
        <v>8.823529411764696</v>
      </c>
      <c r="H55" s="26">
        <v>36</v>
      </c>
      <c r="I55" s="24">
        <f t="shared" si="10"/>
        <v>-2.7027027027026973</v>
      </c>
      <c r="J55" s="26">
        <v>21</v>
      </c>
      <c r="K55" s="24">
        <f t="shared" si="11"/>
        <v>-41.666666666666664</v>
      </c>
      <c r="L55" s="26">
        <v>37</v>
      </c>
      <c r="M55" s="24">
        <f t="shared" si="12"/>
        <v>76.19047619047619</v>
      </c>
      <c r="N55" s="26">
        <v>27</v>
      </c>
      <c r="O55" s="24">
        <f t="shared" si="13"/>
        <v>-27.027027027027028</v>
      </c>
      <c r="P55" s="26">
        <v>27</v>
      </c>
      <c r="Q55" s="24">
        <f t="shared" si="14"/>
        <v>0</v>
      </c>
      <c r="R55" s="26">
        <v>27</v>
      </c>
      <c r="S55" s="25">
        <f t="shared" si="15"/>
        <v>0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3397</v>
      </c>
      <c r="D57" s="39">
        <f>SUM(D5:D55)</f>
        <v>3419</v>
      </c>
      <c r="E57" s="40">
        <f>IF(D57&lt;&gt;".",IF(C57&lt;&gt;".",IF(C57&gt;0,(D57/C57-1)*100,"."),"."),".")</f>
        <v>0.6476302619958796</v>
      </c>
      <c r="F57" s="39">
        <f>SUM(F5:F55)</f>
        <v>3180</v>
      </c>
      <c r="G57" s="40">
        <f>IF(F57&lt;&gt;".",IF(D57&lt;&gt;".",IF(D57&gt;0,(F57/D57-1)*100,"."),"."),".")</f>
        <v>-6.990348054986839</v>
      </c>
      <c r="H57" s="39">
        <f>SUM(H5:H55)</f>
        <v>3065</v>
      </c>
      <c r="I57" s="40">
        <f>IF(H57&lt;&gt;".",IF(F57&lt;&gt;".",IF(F57&gt;0,(H57/F57-1)*100,"."),"."),".")</f>
        <v>-3.6163522012578664</v>
      </c>
      <c r="J57" s="39">
        <f>SUM(J5:J55)</f>
        <v>2842</v>
      </c>
      <c r="K57" s="40">
        <f>IF(J57&lt;&gt;".",IF(H57&lt;&gt;".",IF(H57&gt;0,(J57/H57-1)*100,"."),"."),".")</f>
        <v>-7.275693311582376</v>
      </c>
      <c r="L57" s="39">
        <f>SUM(L5:L55)</f>
        <v>2817</v>
      </c>
      <c r="M57" s="40">
        <f>IF(L57&lt;&gt;".",IF(J57&lt;&gt;".",IF(J57&gt;0,(L57/J57-1)*100,"."),"."),".")</f>
        <v>-0.8796622097114737</v>
      </c>
      <c r="N57" s="39">
        <f>SUM(N5:N55)</f>
        <v>2846</v>
      </c>
      <c r="O57" s="40">
        <f>IF(N57&lt;&gt;".",IF(L57&lt;&gt;".",IF(L57&gt;0,(N57/L57-1)*100,"."),"."),".")</f>
        <v>1.0294639687610907</v>
      </c>
      <c r="P57" s="39">
        <f>SUM(P5:P55)</f>
        <v>2862</v>
      </c>
      <c r="Q57" s="40">
        <f>IF(P57&lt;&gt;".",IF(N57&lt;&gt;".",IF(N57&gt;0,(P57/N57-1)*100,"."),"."),".")</f>
        <v>0.5621925509486925</v>
      </c>
      <c r="R57" s="39">
        <f>SUM(R5:R55)</f>
        <v>2945</v>
      </c>
      <c r="S57" s="41">
        <f>IF(R57&lt;&gt;".",IF(P57&lt;&gt;".",IF(P57&gt;0,(R57/P57-1)*100,"."),"."),".")</f>
        <v>2.90006988120195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12.12.2007  12:00&amp;RGöttingen</oddHeader>
    <oddFooter>&amp;R&amp;10Tabelle 35.2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1999</v>
      </c>
      <c r="D2" s="6">
        <v>2000</v>
      </c>
      <c r="E2" s="7" t="s">
        <v>1</v>
      </c>
      <c r="F2" s="6">
        <v>2001</v>
      </c>
      <c r="G2" s="7" t="s">
        <v>1</v>
      </c>
      <c r="H2" s="6">
        <v>2002</v>
      </c>
      <c r="I2" s="7" t="s">
        <v>1</v>
      </c>
      <c r="J2" s="6">
        <v>2003</v>
      </c>
      <c r="K2" s="7" t="s">
        <v>1</v>
      </c>
      <c r="L2" s="6">
        <v>2004</v>
      </c>
      <c r="M2" s="7" t="s">
        <v>1</v>
      </c>
      <c r="N2" s="6">
        <v>2005</v>
      </c>
      <c r="O2" s="7" t="s">
        <v>1</v>
      </c>
      <c r="P2" s="6">
        <v>2006</v>
      </c>
      <c r="Q2" s="7" t="s">
        <v>1</v>
      </c>
      <c r="R2" s="6">
        <v>2007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172</v>
      </c>
      <c r="D5" s="23">
        <v>148</v>
      </c>
      <c r="E5" s="24">
        <f aca="true" t="shared" si="0" ref="E5:E36">IF(D5&lt;&gt;".",IF(C5&lt;&gt;".",IF(C5&gt;0,(D5/C5-1)*100,"."),"."),".")</f>
        <v>-13.953488372093027</v>
      </c>
      <c r="F5" s="23">
        <v>120</v>
      </c>
      <c r="G5" s="24">
        <f aca="true" t="shared" si="1" ref="G5:G36">IF(F5&lt;&gt;".",IF(D5&lt;&gt;".",IF(D5&gt;0,(F5/D5-1)*100,"."),"."),".")</f>
        <v>-18.918918918918916</v>
      </c>
      <c r="H5" s="23">
        <v>124</v>
      </c>
      <c r="I5" s="24">
        <f aca="true" t="shared" si="2" ref="I5:I36">IF(H5&lt;&gt;".",IF(F5&lt;&gt;".",IF(F5&gt;0,(H5/F5-1)*100,"."),"."),".")</f>
        <v>3.3333333333333437</v>
      </c>
      <c r="J5" s="23">
        <v>127</v>
      </c>
      <c r="K5" s="24">
        <f aca="true" t="shared" si="3" ref="K5:K36">IF(J5&lt;&gt;".",IF(H5&lt;&gt;".",IF(H5&gt;0,(J5/H5-1)*100,"."),"."),".")</f>
        <v>2.4193548387096753</v>
      </c>
      <c r="L5" s="23">
        <v>124</v>
      </c>
      <c r="M5" s="24">
        <f aca="true" t="shared" si="4" ref="M5:M36">IF(L5&lt;&gt;".",IF(J5&lt;&gt;".",IF(J5&gt;0,(L5/J5-1)*100,"."),"."),".")</f>
        <v>-2.3622047244094446</v>
      </c>
      <c r="N5" s="23">
        <v>116</v>
      </c>
      <c r="O5" s="24">
        <f aca="true" t="shared" si="5" ref="O5:O36">IF(N5&lt;&gt;".",IF(L5&lt;&gt;".",IF(L5&gt;0,(N5/L5-1)*100,"."),"."),".")</f>
        <v>-6.451612903225811</v>
      </c>
      <c r="P5" s="23">
        <v>114</v>
      </c>
      <c r="Q5" s="24">
        <f aca="true" t="shared" si="6" ref="Q5:Q36">IF(P5&lt;&gt;".",IF(N5&lt;&gt;".",IF(N5&gt;0,(P5/N5-1)*100,"."),"."),".")</f>
        <v>-1.7241379310344862</v>
      </c>
      <c r="R5" s="23">
        <v>134</v>
      </c>
      <c r="S5" s="25">
        <f aca="true" t="shared" si="7" ref="S5:S36">IF(R5&lt;&gt;".",IF(P5&lt;&gt;".",IF(P5&gt;0,(R5/P5-1)*100,"."),"."),".")</f>
        <v>17.543859649122815</v>
      </c>
    </row>
    <row r="6" spans="1:19" ht="9" customHeight="1">
      <c r="A6" s="20">
        <v>2</v>
      </c>
      <c r="B6" s="21" t="s">
        <v>5</v>
      </c>
      <c r="C6" s="22">
        <v>34</v>
      </c>
      <c r="D6" s="26">
        <v>23</v>
      </c>
      <c r="E6" s="24">
        <f t="shared" si="0"/>
        <v>-32.35294117647059</v>
      </c>
      <c r="F6" s="26">
        <v>35</v>
      </c>
      <c r="G6" s="24">
        <f t="shared" si="1"/>
        <v>52.17391304347827</v>
      </c>
      <c r="H6" s="26">
        <v>32</v>
      </c>
      <c r="I6" s="24">
        <f t="shared" si="2"/>
        <v>-8.571428571428575</v>
      </c>
      <c r="J6" s="26">
        <v>29</v>
      </c>
      <c r="K6" s="24">
        <f t="shared" si="3"/>
        <v>-9.375</v>
      </c>
      <c r="L6" s="26">
        <v>46</v>
      </c>
      <c r="M6" s="24">
        <f t="shared" si="4"/>
        <v>58.62068965517242</v>
      </c>
      <c r="N6" s="26">
        <v>38</v>
      </c>
      <c r="O6" s="24">
        <f t="shared" si="5"/>
        <v>-17.391304347826086</v>
      </c>
      <c r="P6" s="26">
        <v>62</v>
      </c>
      <c r="Q6" s="24">
        <f t="shared" si="6"/>
        <v>63.1578947368421</v>
      </c>
      <c r="R6" s="26">
        <v>74</v>
      </c>
      <c r="S6" s="25">
        <f t="shared" si="7"/>
        <v>19.354838709677423</v>
      </c>
    </row>
    <row r="7" spans="1:19" ht="9" customHeight="1">
      <c r="A7" s="27">
        <v>3</v>
      </c>
      <c r="B7" s="28" t="s">
        <v>6</v>
      </c>
      <c r="C7" s="22">
        <v>82</v>
      </c>
      <c r="D7" s="26">
        <v>81</v>
      </c>
      <c r="E7" s="24">
        <f t="shared" si="0"/>
        <v>-1.2195121951219523</v>
      </c>
      <c r="F7" s="26">
        <v>73</v>
      </c>
      <c r="G7" s="24">
        <f t="shared" si="1"/>
        <v>-9.876543209876543</v>
      </c>
      <c r="H7" s="26">
        <v>53</v>
      </c>
      <c r="I7" s="24">
        <f t="shared" si="2"/>
        <v>-27.397260273972602</v>
      </c>
      <c r="J7" s="26">
        <v>75</v>
      </c>
      <c r="K7" s="24">
        <f t="shared" si="3"/>
        <v>41.50943396226414</v>
      </c>
      <c r="L7" s="26">
        <v>73</v>
      </c>
      <c r="M7" s="24">
        <f t="shared" si="4"/>
        <v>-2.6666666666666616</v>
      </c>
      <c r="N7" s="26">
        <v>76</v>
      </c>
      <c r="O7" s="24">
        <f t="shared" si="5"/>
        <v>4.109589041095885</v>
      </c>
      <c r="P7" s="26">
        <v>69</v>
      </c>
      <c r="Q7" s="24">
        <f t="shared" si="6"/>
        <v>-9.210526315789469</v>
      </c>
      <c r="R7" s="26">
        <v>80</v>
      </c>
      <c r="S7" s="25">
        <f t="shared" si="7"/>
        <v>15.94202898550725</v>
      </c>
    </row>
    <row r="8" spans="1:19" ht="9" customHeight="1">
      <c r="A8" s="20">
        <v>4</v>
      </c>
      <c r="B8" s="21" t="s">
        <v>7</v>
      </c>
      <c r="C8" s="22">
        <v>156</v>
      </c>
      <c r="D8" s="26">
        <v>135</v>
      </c>
      <c r="E8" s="24">
        <f t="shared" si="0"/>
        <v>-13.461538461538458</v>
      </c>
      <c r="F8" s="26">
        <v>146</v>
      </c>
      <c r="G8" s="24">
        <f t="shared" si="1"/>
        <v>8.148148148148149</v>
      </c>
      <c r="H8" s="26">
        <v>129</v>
      </c>
      <c r="I8" s="24">
        <f t="shared" si="2"/>
        <v>-11.64383561643836</v>
      </c>
      <c r="J8" s="26">
        <v>118</v>
      </c>
      <c r="K8" s="24">
        <f t="shared" si="3"/>
        <v>-8.527131782945741</v>
      </c>
      <c r="L8" s="26">
        <v>126</v>
      </c>
      <c r="M8" s="24">
        <f t="shared" si="4"/>
        <v>6.779661016949157</v>
      </c>
      <c r="N8" s="26">
        <v>125</v>
      </c>
      <c r="O8" s="24">
        <f t="shared" si="5"/>
        <v>-0.7936507936507908</v>
      </c>
      <c r="P8" s="26">
        <v>126</v>
      </c>
      <c r="Q8" s="24">
        <f t="shared" si="6"/>
        <v>0.8000000000000007</v>
      </c>
      <c r="R8" s="26">
        <v>136</v>
      </c>
      <c r="S8" s="25">
        <f t="shared" si="7"/>
        <v>7.9365079365079305</v>
      </c>
    </row>
    <row r="9" spans="1:19" ht="9" customHeight="1">
      <c r="A9" s="20">
        <v>5</v>
      </c>
      <c r="B9" s="21" t="s">
        <v>8</v>
      </c>
      <c r="C9" s="22">
        <v>100</v>
      </c>
      <c r="D9" s="26">
        <v>105</v>
      </c>
      <c r="E9" s="24">
        <f t="shared" si="0"/>
        <v>5.000000000000004</v>
      </c>
      <c r="F9" s="26">
        <v>91</v>
      </c>
      <c r="G9" s="24">
        <f t="shared" si="1"/>
        <v>-13.33333333333333</v>
      </c>
      <c r="H9" s="26">
        <v>79</v>
      </c>
      <c r="I9" s="24">
        <f t="shared" si="2"/>
        <v>-13.186813186813184</v>
      </c>
      <c r="J9" s="26">
        <v>59</v>
      </c>
      <c r="K9" s="24">
        <f t="shared" si="3"/>
        <v>-25.31645569620253</v>
      </c>
      <c r="L9" s="26">
        <v>71</v>
      </c>
      <c r="M9" s="24">
        <f t="shared" si="4"/>
        <v>20.338983050847446</v>
      </c>
      <c r="N9" s="26">
        <v>74</v>
      </c>
      <c r="O9" s="24">
        <f t="shared" si="5"/>
        <v>4.225352112676051</v>
      </c>
      <c r="P9" s="26">
        <v>92</v>
      </c>
      <c r="Q9" s="24">
        <f t="shared" si="6"/>
        <v>24.32432432432432</v>
      </c>
      <c r="R9" s="26">
        <v>102</v>
      </c>
      <c r="S9" s="25">
        <f t="shared" si="7"/>
        <v>10.869565217391308</v>
      </c>
    </row>
    <row r="10" spans="1:19" ht="9" customHeight="1">
      <c r="A10" s="20">
        <v>6</v>
      </c>
      <c r="B10" s="21" t="s">
        <v>9</v>
      </c>
      <c r="C10" s="22">
        <v>65</v>
      </c>
      <c r="D10" s="26">
        <v>53</v>
      </c>
      <c r="E10" s="24">
        <f t="shared" si="0"/>
        <v>-18.461538461538463</v>
      </c>
      <c r="F10" s="26">
        <v>39</v>
      </c>
      <c r="G10" s="24">
        <f t="shared" si="1"/>
        <v>-26.415094339622648</v>
      </c>
      <c r="H10" s="26">
        <v>51</v>
      </c>
      <c r="I10" s="24">
        <f t="shared" si="2"/>
        <v>30.76923076923077</v>
      </c>
      <c r="J10" s="26">
        <v>38</v>
      </c>
      <c r="K10" s="24">
        <f t="shared" si="3"/>
        <v>-25.49019607843137</v>
      </c>
      <c r="L10" s="26">
        <v>43</v>
      </c>
      <c r="M10" s="24">
        <f t="shared" si="4"/>
        <v>13.157894736842103</v>
      </c>
      <c r="N10" s="26">
        <v>34</v>
      </c>
      <c r="O10" s="24">
        <f t="shared" si="5"/>
        <v>-20.93023255813954</v>
      </c>
      <c r="P10" s="26">
        <v>38</v>
      </c>
      <c r="Q10" s="24">
        <f t="shared" si="6"/>
        <v>11.764705882352944</v>
      </c>
      <c r="R10" s="26">
        <v>51</v>
      </c>
      <c r="S10" s="25">
        <f t="shared" si="7"/>
        <v>34.210526315789465</v>
      </c>
    </row>
    <row r="11" spans="1:19" ht="9" customHeight="1">
      <c r="A11" s="20">
        <v>7</v>
      </c>
      <c r="B11" s="21" t="s">
        <v>10</v>
      </c>
      <c r="C11" s="22">
        <v>130</v>
      </c>
      <c r="D11" s="26">
        <v>136</v>
      </c>
      <c r="E11" s="24">
        <f t="shared" si="0"/>
        <v>4.615384615384621</v>
      </c>
      <c r="F11" s="26">
        <v>111</v>
      </c>
      <c r="G11" s="24">
        <f t="shared" si="1"/>
        <v>-18.38235294117647</v>
      </c>
      <c r="H11" s="26">
        <v>92</v>
      </c>
      <c r="I11" s="24">
        <f t="shared" si="2"/>
        <v>-17.117117117117118</v>
      </c>
      <c r="J11" s="26">
        <v>74</v>
      </c>
      <c r="K11" s="24">
        <f t="shared" si="3"/>
        <v>-19.565217391304344</v>
      </c>
      <c r="L11" s="26">
        <v>98</v>
      </c>
      <c r="M11" s="24">
        <f t="shared" si="4"/>
        <v>32.432432432432435</v>
      </c>
      <c r="N11" s="26">
        <v>93</v>
      </c>
      <c r="O11" s="24">
        <f t="shared" si="5"/>
        <v>-5.102040816326525</v>
      </c>
      <c r="P11" s="26">
        <v>89</v>
      </c>
      <c r="Q11" s="24">
        <f t="shared" si="6"/>
        <v>-4.3010752688172005</v>
      </c>
      <c r="R11" s="26">
        <v>77</v>
      </c>
      <c r="S11" s="25">
        <f t="shared" si="7"/>
        <v>-13.48314606741573</v>
      </c>
    </row>
    <row r="12" spans="1:19" ht="9" customHeight="1">
      <c r="A12" s="20">
        <v>8</v>
      </c>
      <c r="B12" s="21" t="s">
        <v>11</v>
      </c>
      <c r="C12" s="22">
        <v>58</v>
      </c>
      <c r="D12" s="26">
        <v>61</v>
      </c>
      <c r="E12" s="24">
        <f t="shared" si="0"/>
        <v>5.1724137931034475</v>
      </c>
      <c r="F12" s="26">
        <v>54</v>
      </c>
      <c r="G12" s="24">
        <f t="shared" si="1"/>
        <v>-11.475409836065575</v>
      </c>
      <c r="H12" s="26">
        <v>54</v>
      </c>
      <c r="I12" s="24">
        <f t="shared" si="2"/>
        <v>0</v>
      </c>
      <c r="J12" s="26">
        <v>45</v>
      </c>
      <c r="K12" s="24">
        <f t="shared" si="3"/>
        <v>-16.666666666666664</v>
      </c>
      <c r="L12" s="26">
        <v>45</v>
      </c>
      <c r="M12" s="24">
        <f t="shared" si="4"/>
        <v>0</v>
      </c>
      <c r="N12" s="26" t="s">
        <v>4</v>
      </c>
      <c r="O12" s="24" t="str">
        <f t="shared" si="5"/>
        <v>.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143</v>
      </c>
      <c r="D13" s="26">
        <v>139</v>
      </c>
      <c r="E13" s="24">
        <f t="shared" si="0"/>
        <v>-2.7972027972028024</v>
      </c>
      <c r="F13" s="26">
        <v>107</v>
      </c>
      <c r="G13" s="24">
        <f t="shared" si="1"/>
        <v>-23.021582733812952</v>
      </c>
      <c r="H13" s="26">
        <v>100</v>
      </c>
      <c r="I13" s="24">
        <f t="shared" si="2"/>
        <v>-6.542056074766355</v>
      </c>
      <c r="J13" s="26">
        <v>92</v>
      </c>
      <c r="K13" s="24">
        <f t="shared" si="3"/>
        <v>-7.9999999999999964</v>
      </c>
      <c r="L13" s="26">
        <v>91</v>
      </c>
      <c r="M13" s="24">
        <f t="shared" si="4"/>
        <v>-1.0869565217391353</v>
      </c>
      <c r="N13" s="26">
        <v>98</v>
      </c>
      <c r="O13" s="24">
        <f t="shared" si="5"/>
        <v>7.692307692307687</v>
      </c>
      <c r="P13" s="26">
        <v>90</v>
      </c>
      <c r="Q13" s="24">
        <f t="shared" si="6"/>
        <v>-8.163265306122447</v>
      </c>
      <c r="R13" s="26">
        <v>72</v>
      </c>
      <c r="S13" s="25">
        <f t="shared" si="7"/>
        <v>-19.999999999999996</v>
      </c>
    </row>
    <row r="14" spans="1:19" ht="9" customHeight="1">
      <c r="A14" s="20">
        <v>10</v>
      </c>
      <c r="B14" s="21" t="s">
        <v>13</v>
      </c>
      <c r="C14" s="22">
        <v>220</v>
      </c>
      <c r="D14" s="26">
        <v>142</v>
      </c>
      <c r="E14" s="24">
        <f t="shared" si="0"/>
        <v>-35.45454545454545</v>
      </c>
      <c r="F14" s="26">
        <v>168</v>
      </c>
      <c r="G14" s="24">
        <f t="shared" si="1"/>
        <v>18.309859154929576</v>
      </c>
      <c r="H14" s="26">
        <v>103</v>
      </c>
      <c r="I14" s="24">
        <f t="shared" si="2"/>
        <v>-38.69047619047619</v>
      </c>
      <c r="J14" s="26">
        <v>135</v>
      </c>
      <c r="K14" s="24">
        <f t="shared" si="3"/>
        <v>31.06796116504855</v>
      </c>
      <c r="L14" s="26">
        <v>134</v>
      </c>
      <c r="M14" s="24">
        <f t="shared" si="4"/>
        <v>-0.7407407407407418</v>
      </c>
      <c r="N14" s="26">
        <v>131</v>
      </c>
      <c r="O14" s="24">
        <f t="shared" si="5"/>
        <v>-2.238805970149249</v>
      </c>
      <c r="P14" s="26">
        <v>161</v>
      </c>
      <c r="Q14" s="24">
        <f t="shared" si="6"/>
        <v>22.90076335877862</v>
      </c>
      <c r="R14" s="26">
        <v>187</v>
      </c>
      <c r="S14" s="25">
        <f t="shared" si="7"/>
        <v>16.149068322981375</v>
      </c>
    </row>
    <row r="15" spans="1:19" ht="9" customHeight="1">
      <c r="A15" s="20">
        <v>11</v>
      </c>
      <c r="B15" s="21" t="s">
        <v>14</v>
      </c>
      <c r="C15" s="22">
        <v>77</v>
      </c>
      <c r="D15" s="26">
        <v>86</v>
      </c>
      <c r="E15" s="24">
        <f t="shared" si="0"/>
        <v>11.688311688311682</v>
      </c>
      <c r="F15" s="26">
        <v>95</v>
      </c>
      <c r="G15" s="24">
        <f t="shared" si="1"/>
        <v>10.465116279069765</v>
      </c>
      <c r="H15" s="26">
        <v>66</v>
      </c>
      <c r="I15" s="24">
        <f t="shared" si="2"/>
        <v>-30.526315789473678</v>
      </c>
      <c r="J15" s="26">
        <v>71</v>
      </c>
      <c r="K15" s="24">
        <f t="shared" si="3"/>
        <v>7.575757575757569</v>
      </c>
      <c r="L15" s="26">
        <v>81</v>
      </c>
      <c r="M15" s="24">
        <f t="shared" si="4"/>
        <v>14.084507042253524</v>
      </c>
      <c r="N15" s="26">
        <v>76</v>
      </c>
      <c r="O15" s="24">
        <f t="shared" si="5"/>
        <v>-6.172839506172845</v>
      </c>
      <c r="P15" s="26">
        <v>89</v>
      </c>
      <c r="Q15" s="24">
        <f t="shared" si="6"/>
        <v>17.105263157894733</v>
      </c>
      <c r="R15" s="26">
        <v>90</v>
      </c>
      <c r="S15" s="25">
        <f t="shared" si="7"/>
        <v>1.1235955056179803</v>
      </c>
    </row>
    <row r="16" spans="1:19" ht="9" customHeight="1">
      <c r="A16" s="20">
        <v>12</v>
      </c>
      <c r="B16" s="21" t="s">
        <v>15</v>
      </c>
      <c r="C16" s="22">
        <v>47</v>
      </c>
      <c r="D16" s="26">
        <v>42</v>
      </c>
      <c r="E16" s="24">
        <f t="shared" si="0"/>
        <v>-10.63829787234043</v>
      </c>
      <c r="F16" s="26">
        <v>33</v>
      </c>
      <c r="G16" s="24">
        <f t="shared" si="1"/>
        <v>-21.42857142857143</v>
      </c>
      <c r="H16" s="26">
        <v>36</v>
      </c>
      <c r="I16" s="24">
        <f t="shared" si="2"/>
        <v>9.090909090909083</v>
      </c>
      <c r="J16" s="26">
        <v>1</v>
      </c>
      <c r="K16" s="24">
        <f t="shared" si="3"/>
        <v>-97.22222222222221</v>
      </c>
      <c r="L16" s="26">
        <v>2</v>
      </c>
      <c r="M16" s="24">
        <f t="shared" si="4"/>
        <v>100</v>
      </c>
      <c r="N16" s="26" t="s">
        <v>4</v>
      </c>
      <c r="O16" s="24" t="str">
        <f t="shared" si="5"/>
        <v>.</v>
      </c>
      <c r="P16" s="26" t="s">
        <v>4</v>
      </c>
      <c r="Q16" s="24" t="str">
        <f t="shared" si="6"/>
        <v>.</v>
      </c>
      <c r="R16" s="26">
        <v>0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>
        <v>6</v>
      </c>
      <c r="D17" s="26">
        <v>8</v>
      </c>
      <c r="E17" s="24">
        <f t="shared" si="0"/>
        <v>33.33333333333333</v>
      </c>
      <c r="F17" s="26">
        <v>2</v>
      </c>
      <c r="G17" s="24">
        <f t="shared" si="1"/>
        <v>-75</v>
      </c>
      <c r="H17" s="26">
        <v>11</v>
      </c>
      <c r="I17" s="24">
        <f t="shared" si="2"/>
        <v>450</v>
      </c>
      <c r="J17" s="26">
        <v>11</v>
      </c>
      <c r="K17" s="24">
        <f t="shared" si="3"/>
        <v>0</v>
      </c>
      <c r="L17" s="26">
        <v>21</v>
      </c>
      <c r="M17" s="24">
        <f t="shared" si="4"/>
        <v>90.90909090909092</v>
      </c>
      <c r="N17" s="26">
        <v>23</v>
      </c>
      <c r="O17" s="24">
        <f t="shared" si="5"/>
        <v>9.523809523809534</v>
      </c>
      <c r="P17" s="26">
        <v>20</v>
      </c>
      <c r="Q17" s="24">
        <f t="shared" si="6"/>
        <v>-13.043478260869568</v>
      </c>
      <c r="R17" s="26">
        <v>21</v>
      </c>
      <c r="S17" s="25">
        <f t="shared" si="7"/>
        <v>5.000000000000004</v>
      </c>
    </row>
    <row r="18" spans="1:19" ht="9" customHeight="1">
      <c r="A18" s="20">
        <v>14</v>
      </c>
      <c r="B18" s="21" t="s">
        <v>17</v>
      </c>
      <c r="C18" s="22">
        <v>78</v>
      </c>
      <c r="D18" s="26">
        <v>71</v>
      </c>
      <c r="E18" s="24">
        <f t="shared" si="0"/>
        <v>-8.974358974358976</v>
      </c>
      <c r="F18" s="26">
        <v>83</v>
      </c>
      <c r="G18" s="24">
        <f t="shared" si="1"/>
        <v>16.901408450704224</v>
      </c>
      <c r="H18" s="26">
        <v>54</v>
      </c>
      <c r="I18" s="24">
        <f t="shared" si="2"/>
        <v>-34.93975903614458</v>
      </c>
      <c r="J18" s="26">
        <v>54</v>
      </c>
      <c r="K18" s="24">
        <f t="shared" si="3"/>
        <v>0</v>
      </c>
      <c r="L18" s="26">
        <v>51</v>
      </c>
      <c r="M18" s="24">
        <f t="shared" si="4"/>
        <v>-5.555555555555558</v>
      </c>
      <c r="N18" s="26">
        <v>53</v>
      </c>
      <c r="O18" s="24">
        <f t="shared" si="5"/>
        <v>3.9215686274509887</v>
      </c>
      <c r="P18" s="26">
        <v>37</v>
      </c>
      <c r="Q18" s="24">
        <f t="shared" si="6"/>
        <v>-30.188679245283023</v>
      </c>
      <c r="R18" s="26">
        <v>57</v>
      </c>
      <c r="S18" s="25">
        <f t="shared" si="7"/>
        <v>54.054054054054056</v>
      </c>
    </row>
    <row r="19" spans="1:19" ht="9" customHeight="1">
      <c r="A19" s="20">
        <v>15</v>
      </c>
      <c r="B19" s="21" t="s">
        <v>18</v>
      </c>
      <c r="C19" s="22">
        <v>10</v>
      </c>
      <c r="D19" s="26">
        <v>12</v>
      </c>
      <c r="E19" s="24">
        <f t="shared" si="0"/>
        <v>19.999999999999996</v>
      </c>
      <c r="F19" s="26">
        <v>14</v>
      </c>
      <c r="G19" s="24">
        <f t="shared" si="1"/>
        <v>16.666666666666675</v>
      </c>
      <c r="H19" s="26">
        <v>9</v>
      </c>
      <c r="I19" s="24">
        <f t="shared" si="2"/>
        <v>-35.71428571428571</v>
      </c>
      <c r="J19" s="26">
        <v>7</v>
      </c>
      <c r="K19" s="24">
        <f t="shared" si="3"/>
        <v>-22.22222222222222</v>
      </c>
      <c r="L19" s="26">
        <v>9</v>
      </c>
      <c r="M19" s="24">
        <f t="shared" si="4"/>
        <v>28.57142857142858</v>
      </c>
      <c r="N19" s="26">
        <v>6</v>
      </c>
      <c r="O19" s="24">
        <f t="shared" si="5"/>
        <v>-33.333333333333336</v>
      </c>
      <c r="P19" s="26">
        <v>7</v>
      </c>
      <c r="Q19" s="24">
        <f t="shared" si="6"/>
        <v>16.666666666666675</v>
      </c>
      <c r="R19" s="26">
        <v>17</v>
      </c>
      <c r="S19" s="25">
        <f t="shared" si="7"/>
        <v>142.85714285714283</v>
      </c>
    </row>
    <row r="20" spans="1:19" ht="9" customHeight="1">
      <c r="A20" s="20">
        <v>17</v>
      </c>
      <c r="B20" s="21" t="s">
        <v>19</v>
      </c>
      <c r="C20" s="22">
        <v>45</v>
      </c>
      <c r="D20" s="26">
        <v>44</v>
      </c>
      <c r="E20" s="24">
        <f t="shared" si="0"/>
        <v>-2.2222222222222254</v>
      </c>
      <c r="F20" s="26">
        <v>34</v>
      </c>
      <c r="G20" s="24">
        <f t="shared" si="1"/>
        <v>-22.72727272727273</v>
      </c>
      <c r="H20" s="26">
        <v>36</v>
      </c>
      <c r="I20" s="24">
        <f t="shared" si="2"/>
        <v>5.882352941176472</v>
      </c>
      <c r="J20" s="26">
        <v>30</v>
      </c>
      <c r="K20" s="24">
        <f t="shared" si="3"/>
        <v>-16.666666666666664</v>
      </c>
      <c r="L20" s="26">
        <v>53</v>
      </c>
      <c r="M20" s="24">
        <f t="shared" si="4"/>
        <v>76.66666666666666</v>
      </c>
      <c r="N20" s="26">
        <v>53</v>
      </c>
      <c r="O20" s="24">
        <f t="shared" si="5"/>
        <v>0</v>
      </c>
      <c r="P20" s="26">
        <v>48</v>
      </c>
      <c r="Q20" s="24">
        <f t="shared" si="6"/>
        <v>-9.433962264150942</v>
      </c>
      <c r="R20" s="26">
        <v>60</v>
      </c>
      <c r="S20" s="25">
        <f t="shared" si="7"/>
        <v>25</v>
      </c>
    </row>
    <row r="21" spans="1:19" ht="9" customHeight="1">
      <c r="A21" s="20">
        <v>18</v>
      </c>
      <c r="B21" s="21" t="s">
        <v>20</v>
      </c>
      <c r="C21" s="22">
        <v>17</v>
      </c>
      <c r="D21" s="26">
        <v>11</v>
      </c>
      <c r="E21" s="24">
        <f t="shared" si="0"/>
        <v>-35.29411764705882</v>
      </c>
      <c r="F21" s="26">
        <v>12</v>
      </c>
      <c r="G21" s="24">
        <f t="shared" si="1"/>
        <v>9.090909090909083</v>
      </c>
      <c r="H21" s="26">
        <v>11</v>
      </c>
      <c r="I21" s="24">
        <f t="shared" si="2"/>
        <v>-8.333333333333337</v>
      </c>
      <c r="J21" s="26">
        <v>11</v>
      </c>
      <c r="K21" s="24">
        <f t="shared" si="3"/>
        <v>0</v>
      </c>
      <c r="L21" s="26">
        <v>7</v>
      </c>
      <c r="M21" s="24">
        <f t="shared" si="4"/>
        <v>-36.36363636363637</v>
      </c>
      <c r="N21" s="26">
        <v>9</v>
      </c>
      <c r="O21" s="24">
        <f t="shared" si="5"/>
        <v>28.57142857142858</v>
      </c>
      <c r="P21" s="26">
        <v>13</v>
      </c>
      <c r="Q21" s="24">
        <f t="shared" si="6"/>
        <v>44.44444444444444</v>
      </c>
      <c r="R21" s="26">
        <v>13</v>
      </c>
      <c r="S21" s="25">
        <f t="shared" si="7"/>
        <v>0</v>
      </c>
    </row>
    <row r="22" spans="1:19" ht="9" customHeight="1">
      <c r="A22" s="20">
        <v>19</v>
      </c>
      <c r="B22" s="21" t="s">
        <v>21</v>
      </c>
      <c r="C22" s="22">
        <v>33</v>
      </c>
      <c r="D22" s="26">
        <v>36</v>
      </c>
      <c r="E22" s="24">
        <f t="shared" si="0"/>
        <v>9.090909090909083</v>
      </c>
      <c r="F22" s="26">
        <v>38</v>
      </c>
      <c r="G22" s="24">
        <f t="shared" si="1"/>
        <v>5.555555555555558</v>
      </c>
      <c r="H22" s="26">
        <v>34</v>
      </c>
      <c r="I22" s="24">
        <f t="shared" si="2"/>
        <v>-10.526315789473683</v>
      </c>
      <c r="J22" s="26">
        <v>25</v>
      </c>
      <c r="K22" s="24">
        <f t="shared" si="3"/>
        <v>-26.470588235294112</v>
      </c>
      <c r="L22" s="26">
        <v>41</v>
      </c>
      <c r="M22" s="24">
        <f t="shared" si="4"/>
        <v>63.99999999999999</v>
      </c>
      <c r="N22" s="26">
        <v>26</v>
      </c>
      <c r="O22" s="24">
        <f t="shared" si="5"/>
        <v>-36.58536585365854</v>
      </c>
      <c r="P22" s="26">
        <v>22</v>
      </c>
      <c r="Q22" s="24">
        <f t="shared" si="6"/>
        <v>-15.384615384615385</v>
      </c>
      <c r="R22" s="26">
        <v>26</v>
      </c>
      <c r="S22" s="25">
        <f t="shared" si="7"/>
        <v>18.181818181818187</v>
      </c>
    </row>
    <row r="23" spans="1:19" ht="9" customHeight="1">
      <c r="A23" s="20">
        <v>20</v>
      </c>
      <c r="B23" s="21" t="s">
        <v>22</v>
      </c>
      <c r="C23" s="22">
        <v>21</v>
      </c>
      <c r="D23" s="26">
        <v>17</v>
      </c>
      <c r="E23" s="24">
        <f t="shared" si="0"/>
        <v>-19.047619047619047</v>
      </c>
      <c r="F23" s="26">
        <v>21</v>
      </c>
      <c r="G23" s="24">
        <f t="shared" si="1"/>
        <v>23.529411764705888</v>
      </c>
      <c r="H23" s="26">
        <v>21</v>
      </c>
      <c r="I23" s="24">
        <f t="shared" si="2"/>
        <v>0</v>
      </c>
      <c r="J23" s="26">
        <v>16</v>
      </c>
      <c r="K23" s="24">
        <f t="shared" si="3"/>
        <v>-23.809523809523814</v>
      </c>
      <c r="L23" s="26">
        <v>20</v>
      </c>
      <c r="M23" s="24">
        <f t="shared" si="4"/>
        <v>25</v>
      </c>
      <c r="N23" s="26">
        <v>2</v>
      </c>
      <c r="O23" s="24">
        <f t="shared" si="5"/>
        <v>-90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7</v>
      </c>
      <c r="D24" s="26">
        <v>13</v>
      </c>
      <c r="E24" s="24">
        <f t="shared" si="0"/>
        <v>85.71428571428572</v>
      </c>
      <c r="F24" s="26">
        <v>8</v>
      </c>
      <c r="G24" s="24">
        <f t="shared" si="1"/>
        <v>-38.46153846153846</v>
      </c>
      <c r="H24" s="26">
        <v>7</v>
      </c>
      <c r="I24" s="24">
        <f t="shared" si="2"/>
        <v>-12.5</v>
      </c>
      <c r="J24" s="26">
        <v>12</v>
      </c>
      <c r="K24" s="24">
        <f t="shared" si="3"/>
        <v>71.42857142857142</v>
      </c>
      <c r="L24" s="26">
        <v>11</v>
      </c>
      <c r="M24" s="24">
        <f t="shared" si="4"/>
        <v>-8.333333333333337</v>
      </c>
      <c r="N24" s="26">
        <v>13</v>
      </c>
      <c r="O24" s="24">
        <f t="shared" si="5"/>
        <v>18.181818181818187</v>
      </c>
      <c r="P24" s="26">
        <v>14</v>
      </c>
      <c r="Q24" s="24">
        <f t="shared" si="6"/>
        <v>7.692307692307687</v>
      </c>
      <c r="R24" s="26">
        <v>24</v>
      </c>
      <c r="S24" s="25">
        <f t="shared" si="7"/>
        <v>71.42857142857142</v>
      </c>
    </row>
    <row r="25" spans="1:19" ht="9" customHeight="1">
      <c r="A25" s="20">
        <v>22</v>
      </c>
      <c r="B25" s="21" t="s">
        <v>24</v>
      </c>
      <c r="C25" s="22">
        <v>94</v>
      </c>
      <c r="D25" s="26">
        <v>71</v>
      </c>
      <c r="E25" s="24">
        <f t="shared" si="0"/>
        <v>-24.468085106382976</v>
      </c>
      <c r="F25" s="26">
        <v>47</v>
      </c>
      <c r="G25" s="24">
        <f t="shared" si="1"/>
        <v>-33.80281690140845</v>
      </c>
      <c r="H25" s="26">
        <v>54</v>
      </c>
      <c r="I25" s="24">
        <f t="shared" si="2"/>
        <v>14.893617021276606</v>
      </c>
      <c r="J25" s="26">
        <v>39</v>
      </c>
      <c r="K25" s="24">
        <f t="shared" si="3"/>
        <v>-27.77777777777778</v>
      </c>
      <c r="L25" s="26">
        <v>43</v>
      </c>
      <c r="M25" s="24">
        <f t="shared" si="4"/>
        <v>10.256410256410264</v>
      </c>
      <c r="N25" s="26">
        <v>27</v>
      </c>
      <c r="O25" s="24">
        <f t="shared" si="5"/>
        <v>-37.2093023255814</v>
      </c>
      <c r="P25" s="26">
        <v>40</v>
      </c>
      <c r="Q25" s="24">
        <f t="shared" si="6"/>
        <v>48.14814814814814</v>
      </c>
      <c r="R25" s="26">
        <v>51</v>
      </c>
      <c r="S25" s="25">
        <f t="shared" si="7"/>
        <v>27.499999999999993</v>
      </c>
    </row>
    <row r="26" spans="1:19" ht="9" customHeight="1">
      <c r="A26" s="20">
        <v>23</v>
      </c>
      <c r="B26" s="21" t="s">
        <v>25</v>
      </c>
      <c r="C26" s="22">
        <v>83</v>
      </c>
      <c r="D26" s="26">
        <v>78</v>
      </c>
      <c r="E26" s="24">
        <f t="shared" si="0"/>
        <v>-6.024096385542165</v>
      </c>
      <c r="F26" s="26">
        <v>76</v>
      </c>
      <c r="G26" s="24">
        <f t="shared" si="1"/>
        <v>-2.564102564102566</v>
      </c>
      <c r="H26" s="26">
        <v>77</v>
      </c>
      <c r="I26" s="24">
        <f t="shared" si="2"/>
        <v>1.3157894736842035</v>
      </c>
      <c r="J26" s="26">
        <v>65</v>
      </c>
      <c r="K26" s="24">
        <f t="shared" si="3"/>
        <v>-15.58441558441559</v>
      </c>
      <c r="L26" s="26">
        <v>95</v>
      </c>
      <c r="M26" s="24">
        <f t="shared" si="4"/>
        <v>46.153846153846146</v>
      </c>
      <c r="N26" s="26">
        <v>71</v>
      </c>
      <c r="O26" s="24">
        <f t="shared" si="5"/>
        <v>-25.263157894736842</v>
      </c>
      <c r="P26" s="26">
        <v>88</v>
      </c>
      <c r="Q26" s="24">
        <f t="shared" si="6"/>
        <v>23.943661971830977</v>
      </c>
      <c r="R26" s="26">
        <v>92</v>
      </c>
      <c r="S26" s="25">
        <f t="shared" si="7"/>
        <v>4.545454545454541</v>
      </c>
    </row>
    <row r="27" spans="1:19" ht="9" customHeight="1">
      <c r="A27" s="20">
        <v>24</v>
      </c>
      <c r="B27" s="21" t="s">
        <v>26</v>
      </c>
      <c r="C27" s="22">
        <v>30</v>
      </c>
      <c r="D27" s="26">
        <v>30</v>
      </c>
      <c r="E27" s="24">
        <f t="shared" si="0"/>
        <v>0</v>
      </c>
      <c r="F27" s="26">
        <v>16</v>
      </c>
      <c r="G27" s="24">
        <f t="shared" si="1"/>
        <v>-46.666666666666664</v>
      </c>
      <c r="H27" s="26">
        <v>23</v>
      </c>
      <c r="I27" s="24">
        <f t="shared" si="2"/>
        <v>43.75</v>
      </c>
      <c r="J27" s="26">
        <v>34</v>
      </c>
      <c r="K27" s="24">
        <f t="shared" si="3"/>
        <v>47.82608695652173</v>
      </c>
      <c r="L27" s="26">
        <v>40</v>
      </c>
      <c r="M27" s="24">
        <f t="shared" si="4"/>
        <v>17.647058823529417</v>
      </c>
      <c r="N27" s="26">
        <v>37</v>
      </c>
      <c r="O27" s="24">
        <f t="shared" si="5"/>
        <v>-7.499999999999996</v>
      </c>
      <c r="P27" s="26">
        <v>62</v>
      </c>
      <c r="Q27" s="24">
        <f t="shared" si="6"/>
        <v>67.56756756756756</v>
      </c>
      <c r="R27" s="26">
        <v>57</v>
      </c>
      <c r="S27" s="25">
        <f t="shared" si="7"/>
        <v>-8.064516129032262</v>
      </c>
    </row>
    <row r="28" spans="1:19" s="31" customFormat="1" ht="9" customHeight="1">
      <c r="A28" s="20">
        <v>25</v>
      </c>
      <c r="B28" s="21" t="s">
        <v>27</v>
      </c>
      <c r="C28" s="29">
        <v>5</v>
      </c>
      <c r="D28" s="30">
        <v>7</v>
      </c>
      <c r="E28" s="24">
        <f t="shared" si="0"/>
        <v>39.99999999999999</v>
      </c>
      <c r="F28" s="30">
        <v>9</v>
      </c>
      <c r="G28" s="24">
        <f t="shared" si="1"/>
        <v>28.57142857142858</v>
      </c>
      <c r="H28" s="30">
        <v>5</v>
      </c>
      <c r="I28" s="24">
        <f t="shared" si="2"/>
        <v>-44.44444444444444</v>
      </c>
      <c r="J28" s="30">
        <v>4</v>
      </c>
      <c r="K28" s="24">
        <f t="shared" si="3"/>
        <v>-19.999999999999996</v>
      </c>
      <c r="L28" s="30">
        <v>2</v>
      </c>
      <c r="M28" s="24">
        <f t="shared" si="4"/>
        <v>-50</v>
      </c>
      <c r="N28" s="30">
        <v>6</v>
      </c>
      <c r="O28" s="24">
        <f t="shared" si="5"/>
        <v>200</v>
      </c>
      <c r="P28" s="30">
        <v>1</v>
      </c>
      <c r="Q28" s="24">
        <f t="shared" si="6"/>
        <v>-83.33333333333334</v>
      </c>
      <c r="R28" s="30">
        <v>5</v>
      </c>
      <c r="S28" s="25">
        <f t="shared" si="7"/>
        <v>400</v>
      </c>
    </row>
    <row r="29" spans="1:19" ht="9" customHeight="1">
      <c r="A29" s="20">
        <v>26</v>
      </c>
      <c r="B29" s="21" t="s">
        <v>28</v>
      </c>
      <c r="C29" s="22">
        <v>30</v>
      </c>
      <c r="D29" s="26">
        <v>16</v>
      </c>
      <c r="E29" s="24">
        <f t="shared" si="0"/>
        <v>-46.666666666666664</v>
      </c>
      <c r="F29" s="26">
        <v>20</v>
      </c>
      <c r="G29" s="24">
        <f t="shared" si="1"/>
        <v>25</v>
      </c>
      <c r="H29" s="26">
        <v>14</v>
      </c>
      <c r="I29" s="24">
        <f t="shared" si="2"/>
        <v>-30.000000000000004</v>
      </c>
      <c r="J29" s="26">
        <v>13</v>
      </c>
      <c r="K29" s="24">
        <f t="shared" si="3"/>
        <v>-7.14285714285714</v>
      </c>
      <c r="L29" s="26">
        <v>15</v>
      </c>
      <c r="M29" s="24">
        <f t="shared" si="4"/>
        <v>15.384615384615374</v>
      </c>
      <c r="N29" s="26">
        <v>6</v>
      </c>
      <c r="O29" s="24">
        <f t="shared" si="5"/>
        <v>-60</v>
      </c>
      <c r="P29" s="26">
        <v>11</v>
      </c>
      <c r="Q29" s="24">
        <f t="shared" si="6"/>
        <v>83.33333333333333</v>
      </c>
      <c r="R29" s="26">
        <v>8</v>
      </c>
      <c r="S29" s="25">
        <f t="shared" si="7"/>
        <v>-27.27272727272727</v>
      </c>
    </row>
    <row r="30" spans="1:19" ht="9" customHeight="1">
      <c r="A30" s="20">
        <v>27</v>
      </c>
      <c r="B30" s="21" t="s">
        <v>29</v>
      </c>
      <c r="C30" s="22">
        <v>3</v>
      </c>
      <c r="D30" s="26">
        <v>2</v>
      </c>
      <c r="E30" s="24">
        <f t="shared" si="0"/>
        <v>-33.333333333333336</v>
      </c>
      <c r="F30" s="26">
        <v>5</v>
      </c>
      <c r="G30" s="24">
        <f t="shared" si="1"/>
        <v>150</v>
      </c>
      <c r="H30" s="26">
        <v>2</v>
      </c>
      <c r="I30" s="24">
        <f t="shared" si="2"/>
        <v>-60</v>
      </c>
      <c r="J30" s="26">
        <v>2</v>
      </c>
      <c r="K30" s="24">
        <f t="shared" si="3"/>
        <v>0</v>
      </c>
      <c r="L30" s="26">
        <v>2</v>
      </c>
      <c r="M30" s="24">
        <f t="shared" si="4"/>
        <v>0</v>
      </c>
      <c r="N30" s="26" t="s">
        <v>4</v>
      </c>
      <c r="O30" s="24" t="str">
        <f t="shared" si="5"/>
        <v>.</v>
      </c>
      <c r="P30" s="26" t="s">
        <v>4</v>
      </c>
      <c r="Q30" s="24" t="str">
        <f t="shared" si="6"/>
        <v>.</v>
      </c>
      <c r="R30" s="26" t="s">
        <v>4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12</v>
      </c>
      <c r="D31" s="26">
        <v>9</v>
      </c>
      <c r="E31" s="24">
        <f t="shared" si="0"/>
        <v>-25</v>
      </c>
      <c r="F31" s="26">
        <v>10</v>
      </c>
      <c r="G31" s="24">
        <f t="shared" si="1"/>
        <v>11.111111111111116</v>
      </c>
      <c r="H31" s="26">
        <v>11</v>
      </c>
      <c r="I31" s="24">
        <f t="shared" si="2"/>
        <v>10.000000000000009</v>
      </c>
      <c r="J31" s="26">
        <v>8</v>
      </c>
      <c r="K31" s="24">
        <f t="shared" si="3"/>
        <v>-27.27272727272727</v>
      </c>
      <c r="L31" s="26">
        <v>11</v>
      </c>
      <c r="M31" s="24">
        <f t="shared" si="4"/>
        <v>37.5</v>
      </c>
      <c r="N31" s="26">
        <v>13</v>
      </c>
      <c r="O31" s="24">
        <f t="shared" si="5"/>
        <v>18.181818181818187</v>
      </c>
      <c r="P31" s="26">
        <v>10</v>
      </c>
      <c r="Q31" s="24">
        <f t="shared" si="6"/>
        <v>-23.076923076923073</v>
      </c>
      <c r="R31" s="26">
        <v>12</v>
      </c>
      <c r="S31" s="25">
        <f t="shared" si="7"/>
        <v>19.999999999999996</v>
      </c>
    </row>
    <row r="32" spans="1:19" ht="9" customHeight="1">
      <c r="A32" s="20">
        <v>29</v>
      </c>
      <c r="B32" s="21" t="s">
        <v>31</v>
      </c>
      <c r="C32" s="22">
        <v>135</v>
      </c>
      <c r="D32" s="26">
        <v>128</v>
      </c>
      <c r="E32" s="24">
        <f t="shared" si="0"/>
        <v>-5.185185185185182</v>
      </c>
      <c r="F32" s="26">
        <v>120</v>
      </c>
      <c r="G32" s="24">
        <f t="shared" si="1"/>
        <v>-6.25</v>
      </c>
      <c r="H32" s="26">
        <v>107</v>
      </c>
      <c r="I32" s="24">
        <f t="shared" si="2"/>
        <v>-10.833333333333329</v>
      </c>
      <c r="J32" s="26">
        <v>76</v>
      </c>
      <c r="K32" s="24">
        <f t="shared" si="3"/>
        <v>-28.971962616822434</v>
      </c>
      <c r="L32" s="26">
        <v>79</v>
      </c>
      <c r="M32" s="24">
        <f t="shared" si="4"/>
        <v>3.9473684210526327</v>
      </c>
      <c r="N32" s="26">
        <v>67</v>
      </c>
      <c r="O32" s="24">
        <f t="shared" si="5"/>
        <v>-15.189873417721522</v>
      </c>
      <c r="P32" s="26">
        <v>88</v>
      </c>
      <c r="Q32" s="24">
        <f t="shared" si="6"/>
        <v>31.343283582089555</v>
      </c>
      <c r="R32" s="26">
        <v>77</v>
      </c>
      <c r="S32" s="25">
        <f t="shared" si="7"/>
        <v>-12.5</v>
      </c>
    </row>
    <row r="33" spans="1:19" ht="9" customHeight="1">
      <c r="A33" s="20">
        <v>30</v>
      </c>
      <c r="B33" s="21" t="s">
        <v>32</v>
      </c>
      <c r="C33" s="22">
        <v>3</v>
      </c>
      <c r="D33" s="26">
        <v>8</v>
      </c>
      <c r="E33" s="24">
        <f t="shared" si="0"/>
        <v>166.66666666666666</v>
      </c>
      <c r="F33" s="26">
        <v>6</v>
      </c>
      <c r="G33" s="24">
        <f t="shared" si="1"/>
        <v>-25</v>
      </c>
      <c r="H33" s="26">
        <v>7</v>
      </c>
      <c r="I33" s="24">
        <f t="shared" si="2"/>
        <v>16.666666666666675</v>
      </c>
      <c r="J33" s="26">
        <v>5</v>
      </c>
      <c r="K33" s="24">
        <f t="shared" si="3"/>
        <v>-28.57142857142857</v>
      </c>
      <c r="L33" s="26">
        <v>28</v>
      </c>
      <c r="M33" s="24">
        <f t="shared" si="4"/>
        <v>459.99999999999994</v>
      </c>
      <c r="N33" s="26">
        <v>22</v>
      </c>
      <c r="O33" s="24">
        <f t="shared" si="5"/>
        <v>-21.42857142857143</v>
      </c>
      <c r="P33" s="26">
        <v>29</v>
      </c>
      <c r="Q33" s="24">
        <f t="shared" si="6"/>
        <v>31.818181818181813</v>
      </c>
      <c r="R33" s="26">
        <v>22</v>
      </c>
      <c r="S33" s="25">
        <f t="shared" si="7"/>
        <v>-24.13793103448276</v>
      </c>
    </row>
    <row r="34" spans="1:19" ht="9" customHeight="1">
      <c r="A34" s="20">
        <v>31</v>
      </c>
      <c r="B34" s="21" t="s">
        <v>33</v>
      </c>
      <c r="C34" s="22">
        <v>153</v>
      </c>
      <c r="D34" s="26">
        <v>164</v>
      </c>
      <c r="E34" s="24">
        <f t="shared" si="0"/>
        <v>7.189542483660127</v>
      </c>
      <c r="F34" s="26">
        <v>176</v>
      </c>
      <c r="G34" s="24">
        <f t="shared" si="1"/>
        <v>7.317073170731714</v>
      </c>
      <c r="H34" s="26">
        <v>143</v>
      </c>
      <c r="I34" s="24">
        <f t="shared" si="2"/>
        <v>-18.75</v>
      </c>
      <c r="J34" s="26">
        <v>112</v>
      </c>
      <c r="K34" s="24">
        <f t="shared" si="3"/>
        <v>-21.678321678321677</v>
      </c>
      <c r="L34" s="26">
        <v>117</v>
      </c>
      <c r="M34" s="24">
        <f t="shared" si="4"/>
        <v>4.464285714285721</v>
      </c>
      <c r="N34" s="26">
        <v>179</v>
      </c>
      <c r="O34" s="24">
        <f t="shared" si="5"/>
        <v>52.99145299145298</v>
      </c>
      <c r="P34" s="26">
        <v>205</v>
      </c>
      <c r="Q34" s="24">
        <f t="shared" si="6"/>
        <v>14.525139664804465</v>
      </c>
      <c r="R34" s="26">
        <v>250</v>
      </c>
      <c r="S34" s="25">
        <f t="shared" si="7"/>
        <v>21.95121951219512</v>
      </c>
    </row>
    <row r="35" spans="1:19" ht="9" customHeight="1">
      <c r="A35" s="20">
        <v>32</v>
      </c>
      <c r="B35" s="21" t="s">
        <v>34</v>
      </c>
      <c r="C35" s="22">
        <v>94</v>
      </c>
      <c r="D35" s="26">
        <v>76</v>
      </c>
      <c r="E35" s="24">
        <f t="shared" si="0"/>
        <v>-19.14893617021277</v>
      </c>
      <c r="F35" s="26">
        <v>80</v>
      </c>
      <c r="G35" s="24">
        <f t="shared" si="1"/>
        <v>5.263157894736836</v>
      </c>
      <c r="H35" s="26">
        <v>91</v>
      </c>
      <c r="I35" s="24">
        <f t="shared" si="2"/>
        <v>13.749999999999996</v>
      </c>
      <c r="J35" s="26">
        <v>80</v>
      </c>
      <c r="K35" s="24">
        <f t="shared" si="3"/>
        <v>-12.08791208791209</v>
      </c>
      <c r="L35" s="26">
        <v>74</v>
      </c>
      <c r="M35" s="24">
        <f t="shared" si="4"/>
        <v>-7.499999999999996</v>
      </c>
      <c r="N35" s="26">
        <v>89</v>
      </c>
      <c r="O35" s="24">
        <f t="shared" si="5"/>
        <v>20.270270270270263</v>
      </c>
      <c r="P35" s="26">
        <v>119</v>
      </c>
      <c r="Q35" s="24">
        <f t="shared" si="6"/>
        <v>33.70786516853932</v>
      </c>
      <c r="R35" s="26">
        <v>133</v>
      </c>
      <c r="S35" s="25">
        <f t="shared" si="7"/>
        <v>11.764705882352944</v>
      </c>
    </row>
    <row r="36" spans="1:19" ht="9" customHeight="1">
      <c r="A36" s="20">
        <v>33</v>
      </c>
      <c r="B36" s="21" t="s">
        <v>35</v>
      </c>
      <c r="C36" s="22">
        <v>45</v>
      </c>
      <c r="D36" s="26">
        <v>65</v>
      </c>
      <c r="E36" s="24">
        <f t="shared" si="0"/>
        <v>44.44444444444444</v>
      </c>
      <c r="F36" s="26">
        <v>66</v>
      </c>
      <c r="G36" s="24">
        <f t="shared" si="1"/>
        <v>1.538461538461533</v>
      </c>
      <c r="H36" s="26">
        <v>55</v>
      </c>
      <c r="I36" s="24">
        <f t="shared" si="2"/>
        <v>-16.666666666666664</v>
      </c>
      <c r="J36" s="26">
        <v>61</v>
      </c>
      <c r="K36" s="24">
        <f t="shared" si="3"/>
        <v>10.909090909090914</v>
      </c>
      <c r="L36" s="26">
        <v>47</v>
      </c>
      <c r="M36" s="24">
        <f t="shared" si="4"/>
        <v>-22.95081967213115</v>
      </c>
      <c r="N36" s="26">
        <v>31</v>
      </c>
      <c r="O36" s="24">
        <f t="shared" si="5"/>
        <v>-34.04255319148937</v>
      </c>
      <c r="P36" s="26">
        <v>35</v>
      </c>
      <c r="Q36" s="24">
        <f t="shared" si="6"/>
        <v>12.903225806451623</v>
      </c>
      <c r="R36" s="26">
        <v>37</v>
      </c>
      <c r="S36" s="25">
        <f t="shared" si="7"/>
        <v>5.714285714285716</v>
      </c>
    </row>
    <row r="37" spans="1:19" ht="9" customHeight="1">
      <c r="A37" s="20">
        <v>34</v>
      </c>
      <c r="B37" s="21" t="s">
        <v>36</v>
      </c>
      <c r="C37" s="22">
        <v>54</v>
      </c>
      <c r="D37" s="26">
        <v>46</v>
      </c>
      <c r="E37" s="24">
        <f aca="true" t="shared" si="8" ref="E37:E68">IF(D37&lt;&gt;".",IF(C37&lt;&gt;".",IF(C37&gt;0,(D37/C37-1)*100,"."),"."),".")</f>
        <v>-14.814814814814813</v>
      </c>
      <c r="F37" s="26">
        <v>39</v>
      </c>
      <c r="G37" s="24">
        <f aca="true" t="shared" si="9" ref="G37:G68">IF(F37&lt;&gt;".",IF(D37&lt;&gt;".",IF(D37&gt;0,(F37/D37-1)*100,"."),"."),".")</f>
        <v>-15.217391304347828</v>
      </c>
      <c r="H37" s="26">
        <v>40</v>
      </c>
      <c r="I37" s="24">
        <f aca="true" t="shared" si="10" ref="I37:I68">IF(H37&lt;&gt;".",IF(F37&lt;&gt;".",IF(F37&gt;0,(H37/F37-1)*100,"."),"."),".")</f>
        <v>2.564102564102555</v>
      </c>
      <c r="J37" s="26">
        <v>41</v>
      </c>
      <c r="K37" s="24">
        <f aca="true" t="shared" si="11" ref="K37:K68">IF(J37&lt;&gt;".",IF(H37&lt;&gt;".",IF(H37&gt;0,(J37/H37-1)*100,"."),"."),".")</f>
        <v>2.499999999999991</v>
      </c>
      <c r="L37" s="26">
        <v>38</v>
      </c>
      <c r="M37" s="24">
        <f aca="true" t="shared" si="12" ref="M37:M68">IF(L37&lt;&gt;".",IF(J37&lt;&gt;".",IF(J37&gt;0,(L37/J37-1)*100,"."),"."),".")</f>
        <v>-7.317073170731703</v>
      </c>
      <c r="N37" s="26">
        <v>36</v>
      </c>
      <c r="O37" s="24">
        <f aca="true" t="shared" si="13" ref="O37:O68">IF(N37&lt;&gt;".",IF(L37&lt;&gt;".",IF(L37&gt;0,(N37/L37-1)*100,"."),"."),".")</f>
        <v>-5.263157894736848</v>
      </c>
      <c r="P37" s="26">
        <v>24</v>
      </c>
      <c r="Q37" s="24">
        <f aca="true" t="shared" si="14" ref="Q37:Q68">IF(P37&lt;&gt;".",IF(N37&lt;&gt;".",IF(N37&gt;0,(P37/N37-1)*100,"."),"."),".")</f>
        <v>-33.333333333333336</v>
      </c>
      <c r="R37" s="26">
        <v>44</v>
      </c>
      <c r="S37" s="25">
        <f aca="true" t="shared" si="15" ref="S37:S68">IF(R37&lt;&gt;".",IF(P37&lt;&gt;".",IF(P37&gt;0,(R37/P37-1)*100,"."),"."),".")</f>
        <v>83.33333333333333</v>
      </c>
    </row>
    <row r="38" spans="1:19" ht="9" customHeight="1">
      <c r="A38" s="20">
        <v>35</v>
      </c>
      <c r="B38" s="21" t="s">
        <v>37</v>
      </c>
      <c r="C38" s="22">
        <v>120</v>
      </c>
      <c r="D38" s="26">
        <v>91</v>
      </c>
      <c r="E38" s="24">
        <f t="shared" si="8"/>
        <v>-24.16666666666667</v>
      </c>
      <c r="F38" s="26">
        <v>103</v>
      </c>
      <c r="G38" s="24">
        <f t="shared" si="9"/>
        <v>13.186813186813184</v>
      </c>
      <c r="H38" s="26">
        <v>113</v>
      </c>
      <c r="I38" s="24">
        <f t="shared" si="10"/>
        <v>9.708737864077666</v>
      </c>
      <c r="J38" s="26">
        <v>96</v>
      </c>
      <c r="K38" s="24">
        <f t="shared" si="11"/>
        <v>-15.04424778761062</v>
      </c>
      <c r="L38" s="26">
        <v>77</v>
      </c>
      <c r="M38" s="24">
        <f t="shared" si="12"/>
        <v>-19.791666666666664</v>
      </c>
      <c r="N38" s="26">
        <v>79</v>
      </c>
      <c r="O38" s="24">
        <f t="shared" si="13"/>
        <v>2.5974025974025983</v>
      </c>
      <c r="P38" s="26">
        <v>85</v>
      </c>
      <c r="Q38" s="24">
        <f t="shared" si="14"/>
        <v>7.594936708860756</v>
      </c>
      <c r="R38" s="26">
        <v>64</v>
      </c>
      <c r="S38" s="25">
        <f t="shared" si="15"/>
        <v>-24.705882352941178</v>
      </c>
    </row>
    <row r="39" spans="1:19" ht="9" customHeight="1">
      <c r="A39" s="20">
        <v>36</v>
      </c>
      <c r="B39" s="21" t="s">
        <v>38</v>
      </c>
      <c r="C39" s="22">
        <v>42</v>
      </c>
      <c r="D39" s="26">
        <v>63</v>
      </c>
      <c r="E39" s="24">
        <f t="shared" si="8"/>
        <v>50</v>
      </c>
      <c r="F39" s="26">
        <v>69</v>
      </c>
      <c r="G39" s="24">
        <f t="shared" si="9"/>
        <v>9.523809523809534</v>
      </c>
      <c r="H39" s="26">
        <v>58</v>
      </c>
      <c r="I39" s="24">
        <f t="shared" si="10"/>
        <v>-15.94202898550725</v>
      </c>
      <c r="J39" s="26">
        <v>58</v>
      </c>
      <c r="K39" s="24">
        <f t="shared" si="11"/>
        <v>0</v>
      </c>
      <c r="L39" s="26">
        <v>61</v>
      </c>
      <c r="M39" s="24">
        <f t="shared" si="12"/>
        <v>5.1724137931034475</v>
      </c>
      <c r="N39" s="26">
        <v>46</v>
      </c>
      <c r="O39" s="24">
        <f t="shared" si="13"/>
        <v>-24.590163934426236</v>
      </c>
      <c r="P39" s="26">
        <v>47</v>
      </c>
      <c r="Q39" s="24">
        <f t="shared" si="14"/>
        <v>2.1739130434782705</v>
      </c>
      <c r="R39" s="26">
        <v>56</v>
      </c>
      <c r="S39" s="25">
        <f t="shared" si="15"/>
        <v>19.14893617021276</v>
      </c>
    </row>
    <row r="40" spans="1:19" ht="9" customHeight="1">
      <c r="A40" s="20">
        <v>37</v>
      </c>
      <c r="B40" s="21" t="s">
        <v>39</v>
      </c>
      <c r="C40" s="22">
        <v>13</v>
      </c>
      <c r="D40" s="26">
        <v>15</v>
      </c>
      <c r="E40" s="24">
        <f t="shared" si="8"/>
        <v>15.384615384615374</v>
      </c>
      <c r="F40" s="26">
        <v>13</v>
      </c>
      <c r="G40" s="24">
        <f t="shared" si="9"/>
        <v>-13.33333333333333</v>
      </c>
      <c r="H40" s="26">
        <v>12</v>
      </c>
      <c r="I40" s="24">
        <f t="shared" si="10"/>
        <v>-7.692307692307687</v>
      </c>
      <c r="J40" s="26">
        <v>5</v>
      </c>
      <c r="K40" s="24">
        <f t="shared" si="11"/>
        <v>-58.33333333333333</v>
      </c>
      <c r="L40" s="26">
        <v>1</v>
      </c>
      <c r="M40" s="24">
        <f t="shared" si="12"/>
        <v>-80</v>
      </c>
      <c r="N40" s="26">
        <v>4</v>
      </c>
      <c r="O40" s="24">
        <f t="shared" si="13"/>
        <v>300</v>
      </c>
      <c r="P40" s="26">
        <v>2</v>
      </c>
      <c r="Q40" s="24">
        <f t="shared" si="14"/>
        <v>-50</v>
      </c>
      <c r="R40" s="26">
        <v>7</v>
      </c>
      <c r="S40" s="25">
        <f t="shared" si="15"/>
        <v>250</v>
      </c>
    </row>
    <row r="41" spans="1:19" ht="9" customHeight="1">
      <c r="A41" s="20">
        <v>38</v>
      </c>
      <c r="B41" s="21" t="s">
        <v>40</v>
      </c>
      <c r="C41" s="22">
        <v>8</v>
      </c>
      <c r="D41" s="26">
        <v>13</v>
      </c>
      <c r="E41" s="24">
        <f t="shared" si="8"/>
        <v>62.5</v>
      </c>
      <c r="F41" s="26">
        <v>12</v>
      </c>
      <c r="G41" s="24">
        <f t="shared" si="9"/>
        <v>-7.692307692307687</v>
      </c>
      <c r="H41" s="26">
        <v>7</v>
      </c>
      <c r="I41" s="24">
        <f t="shared" si="10"/>
        <v>-41.666666666666664</v>
      </c>
      <c r="J41" s="26">
        <v>7</v>
      </c>
      <c r="K41" s="24">
        <f t="shared" si="11"/>
        <v>0</v>
      </c>
      <c r="L41" s="26">
        <v>5</v>
      </c>
      <c r="M41" s="24">
        <f t="shared" si="12"/>
        <v>-28.57142857142857</v>
      </c>
      <c r="N41" s="26" t="s">
        <v>4</v>
      </c>
      <c r="O41" s="24" t="str">
        <f t="shared" si="13"/>
        <v>.</v>
      </c>
      <c r="P41" s="26">
        <v>9</v>
      </c>
      <c r="Q41" s="24" t="str">
        <f t="shared" si="14"/>
        <v>.</v>
      </c>
      <c r="R41" s="26">
        <v>10</v>
      </c>
      <c r="S41" s="25">
        <f t="shared" si="15"/>
        <v>11.111111111111116</v>
      </c>
    </row>
    <row r="42" spans="1:19" ht="9" customHeight="1">
      <c r="A42" s="20">
        <v>39</v>
      </c>
      <c r="B42" s="21" t="s">
        <v>41</v>
      </c>
      <c r="C42" s="22">
        <v>76</v>
      </c>
      <c r="D42" s="26">
        <v>69</v>
      </c>
      <c r="E42" s="24">
        <f t="shared" si="8"/>
        <v>-9.210526315789469</v>
      </c>
      <c r="F42" s="26">
        <v>74</v>
      </c>
      <c r="G42" s="24">
        <f t="shared" si="9"/>
        <v>7.246376811594213</v>
      </c>
      <c r="H42" s="26">
        <v>65</v>
      </c>
      <c r="I42" s="24">
        <f t="shared" si="10"/>
        <v>-12.16216216216216</v>
      </c>
      <c r="J42" s="26">
        <v>78</v>
      </c>
      <c r="K42" s="24">
        <f t="shared" si="11"/>
        <v>19.999999999999996</v>
      </c>
      <c r="L42" s="26">
        <v>83</v>
      </c>
      <c r="M42" s="24">
        <f t="shared" si="12"/>
        <v>6.41025641025641</v>
      </c>
      <c r="N42" s="26">
        <v>74</v>
      </c>
      <c r="O42" s="24">
        <f t="shared" si="13"/>
        <v>-10.843373493975905</v>
      </c>
      <c r="P42" s="26">
        <v>107</v>
      </c>
      <c r="Q42" s="24">
        <f t="shared" si="14"/>
        <v>44.594594594594604</v>
      </c>
      <c r="R42" s="26">
        <v>71</v>
      </c>
      <c r="S42" s="25">
        <f t="shared" si="15"/>
        <v>-33.64485981308412</v>
      </c>
    </row>
    <row r="43" spans="1:19" ht="9" customHeight="1">
      <c r="A43" s="20">
        <v>40</v>
      </c>
      <c r="B43" s="21" t="s">
        <v>42</v>
      </c>
      <c r="C43" s="22" t="s">
        <v>4</v>
      </c>
      <c r="D43" s="26">
        <v>1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 t="s">
        <v>4</v>
      </c>
      <c r="K43" s="24" t="str">
        <f t="shared" si="11"/>
        <v>.</v>
      </c>
      <c r="L43" s="26">
        <v>0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3</v>
      </c>
      <c r="D44" s="26">
        <v>2</v>
      </c>
      <c r="E44" s="24">
        <f t="shared" si="8"/>
        <v>-33.333333333333336</v>
      </c>
      <c r="F44" s="26">
        <v>5</v>
      </c>
      <c r="G44" s="24">
        <f t="shared" si="9"/>
        <v>150</v>
      </c>
      <c r="H44" s="26">
        <v>1</v>
      </c>
      <c r="I44" s="24">
        <f t="shared" si="10"/>
        <v>-80</v>
      </c>
      <c r="J44" s="26">
        <v>5</v>
      </c>
      <c r="K44" s="24">
        <f t="shared" si="11"/>
        <v>400</v>
      </c>
      <c r="L44" s="26" t="s">
        <v>4</v>
      </c>
      <c r="M44" s="24" t="str">
        <f t="shared" si="12"/>
        <v>.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9</v>
      </c>
      <c r="D45" s="26">
        <v>4</v>
      </c>
      <c r="E45" s="24">
        <f t="shared" si="8"/>
        <v>-55.55555555555556</v>
      </c>
      <c r="F45" s="26">
        <v>6</v>
      </c>
      <c r="G45" s="24">
        <f t="shared" si="9"/>
        <v>50</v>
      </c>
      <c r="H45" s="26">
        <v>8</v>
      </c>
      <c r="I45" s="24">
        <f t="shared" si="10"/>
        <v>33.33333333333333</v>
      </c>
      <c r="J45" s="26">
        <v>3</v>
      </c>
      <c r="K45" s="24">
        <f t="shared" si="11"/>
        <v>-62.5</v>
      </c>
      <c r="L45" s="26">
        <v>6</v>
      </c>
      <c r="M45" s="24">
        <f t="shared" si="12"/>
        <v>100</v>
      </c>
      <c r="N45" s="26">
        <v>7</v>
      </c>
      <c r="O45" s="24">
        <f t="shared" si="13"/>
        <v>16.666666666666675</v>
      </c>
      <c r="P45" s="26">
        <v>1</v>
      </c>
      <c r="Q45" s="24">
        <f t="shared" si="14"/>
        <v>-85.71428571428572</v>
      </c>
      <c r="R45" s="26">
        <v>5</v>
      </c>
      <c r="S45" s="25">
        <f t="shared" si="15"/>
        <v>400</v>
      </c>
    </row>
    <row r="46" spans="1:19" ht="9" customHeight="1">
      <c r="A46" s="20">
        <v>43</v>
      </c>
      <c r="B46" s="21" t="s">
        <v>45</v>
      </c>
      <c r="C46" s="22">
        <v>1</v>
      </c>
      <c r="D46" s="26" t="s">
        <v>4</v>
      </c>
      <c r="E46" s="24" t="str">
        <f t="shared" si="8"/>
        <v>.</v>
      </c>
      <c r="F46" s="26">
        <v>1</v>
      </c>
      <c r="G46" s="24" t="str">
        <f t="shared" si="9"/>
        <v>.</v>
      </c>
      <c r="H46" s="26">
        <v>4</v>
      </c>
      <c r="I46" s="24">
        <f t="shared" si="10"/>
        <v>300</v>
      </c>
      <c r="J46" s="26">
        <v>6</v>
      </c>
      <c r="K46" s="24">
        <f t="shared" si="11"/>
        <v>50</v>
      </c>
      <c r="L46" s="26" t="s">
        <v>4</v>
      </c>
      <c r="M46" s="24" t="str">
        <f t="shared" si="12"/>
        <v>.</v>
      </c>
      <c r="N46" s="26">
        <v>1</v>
      </c>
      <c r="O46" s="24" t="str">
        <f t="shared" si="13"/>
        <v>.</v>
      </c>
      <c r="P46" s="26" t="s">
        <v>4</v>
      </c>
      <c r="Q46" s="24" t="str">
        <f t="shared" si="14"/>
        <v>.</v>
      </c>
      <c r="R46" s="26">
        <v>3</v>
      </c>
      <c r="S46" s="25" t="str">
        <f t="shared" si="15"/>
        <v>.</v>
      </c>
    </row>
    <row r="47" spans="1:19" ht="9" customHeight="1">
      <c r="A47" s="20">
        <v>44</v>
      </c>
      <c r="B47" s="21" t="s">
        <v>46</v>
      </c>
      <c r="C47" s="22">
        <v>60</v>
      </c>
      <c r="D47" s="26">
        <v>43</v>
      </c>
      <c r="E47" s="24">
        <f t="shared" si="8"/>
        <v>-28.333333333333332</v>
      </c>
      <c r="F47" s="26">
        <v>71</v>
      </c>
      <c r="G47" s="24">
        <f t="shared" si="9"/>
        <v>65.11627906976744</v>
      </c>
      <c r="H47" s="26">
        <v>60</v>
      </c>
      <c r="I47" s="24">
        <f t="shared" si="10"/>
        <v>-15.492957746478876</v>
      </c>
      <c r="J47" s="26">
        <v>58</v>
      </c>
      <c r="K47" s="24">
        <f t="shared" si="11"/>
        <v>-3.3333333333333326</v>
      </c>
      <c r="L47" s="26">
        <v>54</v>
      </c>
      <c r="M47" s="24">
        <f t="shared" si="12"/>
        <v>-6.896551724137934</v>
      </c>
      <c r="N47" s="26">
        <v>38</v>
      </c>
      <c r="O47" s="24">
        <f t="shared" si="13"/>
        <v>-29.629629629629626</v>
      </c>
      <c r="P47" s="26">
        <v>39</v>
      </c>
      <c r="Q47" s="24">
        <f t="shared" si="14"/>
        <v>2.6315789473684292</v>
      </c>
      <c r="R47" s="26">
        <v>57</v>
      </c>
      <c r="S47" s="25">
        <f t="shared" si="15"/>
        <v>46.153846153846146</v>
      </c>
    </row>
    <row r="48" spans="1:19" ht="9" customHeight="1">
      <c r="A48" s="20">
        <v>45</v>
      </c>
      <c r="B48" s="21" t="s">
        <v>47</v>
      </c>
      <c r="C48" s="22">
        <v>15</v>
      </c>
      <c r="D48" s="26">
        <v>13</v>
      </c>
      <c r="E48" s="24">
        <f t="shared" si="8"/>
        <v>-13.33333333333333</v>
      </c>
      <c r="F48" s="26">
        <v>11</v>
      </c>
      <c r="G48" s="24">
        <f t="shared" si="9"/>
        <v>-15.384615384615385</v>
      </c>
      <c r="H48" s="26">
        <v>12</v>
      </c>
      <c r="I48" s="24">
        <f t="shared" si="10"/>
        <v>9.090909090909083</v>
      </c>
      <c r="J48" s="26">
        <v>10</v>
      </c>
      <c r="K48" s="24">
        <f t="shared" si="11"/>
        <v>-16.666666666666664</v>
      </c>
      <c r="L48" s="26">
        <v>6</v>
      </c>
      <c r="M48" s="24">
        <f t="shared" si="12"/>
        <v>-40</v>
      </c>
      <c r="N48" s="26">
        <v>13</v>
      </c>
      <c r="O48" s="24">
        <f t="shared" si="13"/>
        <v>116.66666666666666</v>
      </c>
      <c r="P48" s="26">
        <v>16</v>
      </c>
      <c r="Q48" s="24">
        <f t="shared" si="14"/>
        <v>23.076923076923084</v>
      </c>
      <c r="R48" s="26">
        <v>12</v>
      </c>
      <c r="S48" s="25">
        <f t="shared" si="15"/>
        <v>-25</v>
      </c>
    </row>
    <row r="49" spans="1:19" ht="9" customHeight="1">
      <c r="A49" s="20">
        <v>46</v>
      </c>
      <c r="B49" s="21" t="s">
        <v>48</v>
      </c>
      <c r="C49" s="22">
        <v>20</v>
      </c>
      <c r="D49" s="26">
        <v>13</v>
      </c>
      <c r="E49" s="24">
        <f t="shared" si="8"/>
        <v>-35</v>
      </c>
      <c r="F49" s="26">
        <v>16</v>
      </c>
      <c r="G49" s="24">
        <f t="shared" si="9"/>
        <v>23.076923076923084</v>
      </c>
      <c r="H49" s="26">
        <v>12</v>
      </c>
      <c r="I49" s="24">
        <f t="shared" si="10"/>
        <v>-25</v>
      </c>
      <c r="J49" s="26">
        <v>11</v>
      </c>
      <c r="K49" s="24">
        <f t="shared" si="11"/>
        <v>-8.333333333333337</v>
      </c>
      <c r="L49" s="26">
        <v>8</v>
      </c>
      <c r="M49" s="24">
        <f t="shared" si="12"/>
        <v>-27.27272727272727</v>
      </c>
      <c r="N49" s="26">
        <v>9</v>
      </c>
      <c r="O49" s="24">
        <f t="shared" si="13"/>
        <v>12.5</v>
      </c>
      <c r="P49" s="26">
        <v>9</v>
      </c>
      <c r="Q49" s="24">
        <f t="shared" si="14"/>
        <v>0</v>
      </c>
      <c r="R49" s="26">
        <v>4</v>
      </c>
      <c r="S49" s="25">
        <f t="shared" si="15"/>
        <v>-55.55555555555556</v>
      </c>
    </row>
    <row r="50" spans="1:19" ht="9" customHeight="1">
      <c r="A50" s="20">
        <v>47</v>
      </c>
      <c r="B50" s="21" t="s">
        <v>49</v>
      </c>
      <c r="C50" s="22">
        <v>4</v>
      </c>
      <c r="D50" s="26">
        <v>5</v>
      </c>
      <c r="E50" s="24">
        <f t="shared" si="8"/>
        <v>25</v>
      </c>
      <c r="F50" s="26">
        <v>9</v>
      </c>
      <c r="G50" s="24">
        <f t="shared" si="9"/>
        <v>80</v>
      </c>
      <c r="H50" s="26">
        <v>6</v>
      </c>
      <c r="I50" s="24">
        <f t="shared" si="10"/>
        <v>-33.333333333333336</v>
      </c>
      <c r="J50" s="26">
        <v>8</v>
      </c>
      <c r="K50" s="24">
        <f t="shared" si="11"/>
        <v>33.33333333333333</v>
      </c>
      <c r="L50" s="26">
        <v>6</v>
      </c>
      <c r="M50" s="24">
        <f t="shared" si="12"/>
        <v>-25</v>
      </c>
      <c r="N50" s="26">
        <v>7</v>
      </c>
      <c r="O50" s="24">
        <f t="shared" si="13"/>
        <v>16.666666666666675</v>
      </c>
      <c r="P50" s="26">
        <v>7</v>
      </c>
      <c r="Q50" s="24">
        <f t="shared" si="14"/>
        <v>0</v>
      </c>
      <c r="R50" s="26">
        <v>8</v>
      </c>
      <c r="S50" s="25">
        <f t="shared" si="15"/>
        <v>14.28571428571428</v>
      </c>
    </row>
    <row r="51" spans="1:19" ht="9" customHeight="1">
      <c r="A51" s="20">
        <v>48</v>
      </c>
      <c r="B51" s="21" t="s">
        <v>50</v>
      </c>
      <c r="C51" s="22">
        <v>129</v>
      </c>
      <c r="D51" s="26">
        <v>109</v>
      </c>
      <c r="E51" s="24">
        <f t="shared" si="8"/>
        <v>-15.503875968992254</v>
      </c>
      <c r="F51" s="26">
        <v>89</v>
      </c>
      <c r="G51" s="24">
        <f t="shared" si="9"/>
        <v>-18.34862385321101</v>
      </c>
      <c r="H51" s="26">
        <v>79</v>
      </c>
      <c r="I51" s="24">
        <f t="shared" si="10"/>
        <v>-11.23595505617978</v>
      </c>
      <c r="J51" s="26">
        <v>52</v>
      </c>
      <c r="K51" s="24">
        <f t="shared" si="11"/>
        <v>-34.17721518987342</v>
      </c>
      <c r="L51" s="26">
        <v>49</v>
      </c>
      <c r="M51" s="24">
        <f t="shared" si="12"/>
        <v>-5.769230769230771</v>
      </c>
      <c r="N51" s="26">
        <v>47</v>
      </c>
      <c r="O51" s="24">
        <f t="shared" si="13"/>
        <v>-4.081632653061229</v>
      </c>
      <c r="P51" s="26">
        <v>45</v>
      </c>
      <c r="Q51" s="24">
        <f t="shared" si="14"/>
        <v>-4.255319148936165</v>
      </c>
      <c r="R51" s="26">
        <v>76</v>
      </c>
      <c r="S51" s="25">
        <f t="shared" si="15"/>
        <v>68.88888888888889</v>
      </c>
    </row>
    <row r="52" spans="1:19" ht="9" customHeight="1">
      <c r="A52" s="20">
        <v>49</v>
      </c>
      <c r="B52" s="21" t="s">
        <v>51</v>
      </c>
      <c r="C52" s="22">
        <v>120</v>
      </c>
      <c r="D52" s="26">
        <v>94</v>
      </c>
      <c r="E52" s="24">
        <f t="shared" si="8"/>
        <v>-21.666666666666668</v>
      </c>
      <c r="F52" s="26">
        <v>109</v>
      </c>
      <c r="G52" s="24">
        <f t="shared" si="9"/>
        <v>15.957446808510634</v>
      </c>
      <c r="H52" s="26">
        <v>101</v>
      </c>
      <c r="I52" s="24">
        <f t="shared" si="10"/>
        <v>-7.339449541284404</v>
      </c>
      <c r="J52" s="26">
        <v>124</v>
      </c>
      <c r="K52" s="24">
        <f t="shared" si="11"/>
        <v>22.77227722772277</v>
      </c>
      <c r="L52" s="26">
        <v>140</v>
      </c>
      <c r="M52" s="24">
        <f t="shared" si="12"/>
        <v>12.903225806451623</v>
      </c>
      <c r="N52" s="26">
        <v>102</v>
      </c>
      <c r="O52" s="24">
        <f t="shared" si="13"/>
        <v>-27.142857142857146</v>
      </c>
      <c r="P52" s="26">
        <v>131</v>
      </c>
      <c r="Q52" s="24">
        <f t="shared" si="14"/>
        <v>28.431372549019617</v>
      </c>
      <c r="R52" s="26">
        <v>139</v>
      </c>
      <c r="S52" s="25">
        <f t="shared" si="15"/>
        <v>6.106870229007644</v>
      </c>
    </row>
    <row r="53" spans="1:19" ht="9" customHeight="1">
      <c r="A53" s="20">
        <v>50</v>
      </c>
      <c r="B53" s="32" t="s">
        <v>52</v>
      </c>
      <c r="C53" s="22">
        <v>11</v>
      </c>
      <c r="D53" s="26">
        <v>35</v>
      </c>
      <c r="E53" s="24">
        <f t="shared" si="8"/>
        <v>218.18181818181816</v>
      </c>
      <c r="F53" s="26">
        <v>39</v>
      </c>
      <c r="G53" s="24">
        <f t="shared" si="9"/>
        <v>11.428571428571432</v>
      </c>
      <c r="H53" s="26">
        <v>28</v>
      </c>
      <c r="I53" s="24">
        <f t="shared" si="10"/>
        <v>-28.205128205128204</v>
      </c>
      <c r="J53" s="26">
        <v>31</v>
      </c>
      <c r="K53" s="24">
        <f t="shared" si="11"/>
        <v>10.71428571428572</v>
      </c>
      <c r="L53" s="26">
        <v>30</v>
      </c>
      <c r="M53" s="24">
        <f t="shared" si="12"/>
        <v>-3.2258064516129004</v>
      </c>
      <c r="N53" s="26">
        <v>20</v>
      </c>
      <c r="O53" s="24">
        <f t="shared" si="13"/>
        <v>-33.333333333333336</v>
      </c>
      <c r="P53" s="26">
        <v>28</v>
      </c>
      <c r="Q53" s="24">
        <f t="shared" si="14"/>
        <v>39.99999999999999</v>
      </c>
      <c r="R53" s="26">
        <v>16</v>
      </c>
      <c r="S53" s="25">
        <f t="shared" si="15"/>
        <v>-42.85714285714286</v>
      </c>
    </row>
    <row r="54" spans="1:19" s="34" customFormat="1" ht="9" customHeight="1">
      <c r="A54" s="20">
        <v>51</v>
      </c>
      <c r="B54" s="33" t="s">
        <v>53</v>
      </c>
      <c r="C54" s="22">
        <v>31</v>
      </c>
      <c r="D54" s="26">
        <v>43</v>
      </c>
      <c r="E54" s="24">
        <f t="shared" si="8"/>
        <v>38.70967741935485</v>
      </c>
      <c r="F54" s="26">
        <v>50</v>
      </c>
      <c r="G54" s="24">
        <f t="shared" si="9"/>
        <v>16.279069767441868</v>
      </c>
      <c r="H54" s="26">
        <v>60</v>
      </c>
      <c r="I54" s="24">
        <f t="shared" si="10"/>
        <v>19.999999999999996</v>
      </c>
      <c r="J54" s="26">
        <v>50</v>
      </c>
      <c r="K54" s="24">
        <f t="shared" si="11"/>
        <v>-16.666666666666664</v>
      </c>
      <c r="L54" s="26">
        <v>40</v>
      </c>
      <c r="M54" s="24">
        <f t="shared" si="12"/>
        <v>-19.999999999999996</v>
      </c>
      <c r="N54" s="26">
        <v>41</v>
      </c>
      <c r="O54" s="24">
        <f t="shared" si="13"/>
        <v>2.499999999999991</v>
      </c>
      <c r="P54" s="26">
        <v>41</v>
      </c>
      <c r="Q54" s="24">
        <f t="shared" si="14"/>
        <v>0</v>
      </c>
      <c r="R54" s="26">
        <v>38</v>
      </c>
      <c r="S54" s="25">
        <f t="shared" si="15"/>
        <v>-7.317073170731703</v>
      </c>
    </row>
    <row r="55" spans="1:19" s="34" customFormat="1" ht="9" customHeight="1">
      <c r="A55" s="20">
        <v>52</v>
      </c>
      <c r="B55" s="33" t="s">
        <v>54</v>
      </c>
      <c r="C55" s="22">
        <v>16</v>
      </c>
      <c r="D55" s="26">
        <v>13</v>
      </c>
      <c r="E55" s="24">
        <f t="shared" si="8"/>
        <v>-18.75</v>
      </c>
      <c r="F55" s="26">
        <v>21</v>
      </c>
      <c r="G55" s="24">
        <f t="shared" si="9"/>
        <v>61.53846153846154</v>
      </c>
      <c r="H55" s="26">
        <v>18</v>
      </c>
      <c r="I55" s="24">
        <f t="shared" si="10"/>
        <v>-14.28571428571429</v>
      </c>
      <c r="J55" s="26">
        <v>13</v>
      </c>
      <c r="K55" s="24">
        <f t="shared" si="11"/>
        <v>-27.77777777777778</v>
      </c>
      <c r="L55" s="26">
        <v>18</v>
      </c>
      <c r="M55" s="24">
        <f t="shared" si="12"/>
        <v>38.46153846153846</v>
      </c>
      <c r="N55" s="26">
        <v>18</v>
      </c>
      <c r="O55" s="24">
        <f t="shared" si="13"/>
        <v>0</v>
      </c>
      <c r="P55" s="26">
        <v>12</v>
      </c>
      <c r="Q55" s="24">
        <f t="shared" si="14"/>
        <v>-33.333333333333336</v>
      </c>
      <c r="R55" s="26">
        <v>15</v>
      </c>
      <c r="S55" s="25">
        <f t="shared" si="15"/>
        <v>25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2920</v>
      </c>
      <c r="D57" s="39">
        <f>SUM(D5:D55)</f>
        <v>2689</v>
      </c>
      <c r="E57" s="40">
        <f>IF(D57&lt;&gt;".",IF(C57&lt;&gt;".",IF(C57&gt;0,(D57/C57-1)*100,"."),"."),".")</f>
        <v>-7.910958904109588</v>
      </c>
      <c r="F57" s="39">
        <f>SUM(F5:F55)</f>
        <v>2652</v>
      </c>
      <c r="G57" s="40">
        <f>IF(F57&lt;&gt;".",IF(D57&lt;&gt;".",IF(D57&gt;0,(F57/D57-1)*100,"."),"."),".")</f>
        <v>-1.3759761993306086</v>
      </c>
      <c r="H57" s="39">
        <f>SUM(H5:H55)</f>
        <v>2375</v>
      </c>
      <c r="I57" s="40">
        <f>IF(H57&lt;&gt;".",IF(F57&lt;&gt;".",IF(F57&gt;0,(H57/F57-1)*100,"."),"."),".")</f>
        <v>-10.444947209653089</v>
      </c>
      <c r="J57" s="39">
        <f>SUM(J5:J55)</f>
        <v>2185</v>
      </c>
      <c r="K57" s="40">
        <f>IF(J57&lt;&gt;".",IF(H57&lt;&gt;".",IF(H57&gt;0,(J57/H57-1)*100,"."),"."),".")</f>
        <v>-7.9999999999999964</v>
      </c>
      <c r="L57" s="39">
        <f>SUM(L5:L55)</f>
        <v>2322</v>
      </c>
      <c r="M57" s="40">
        <f>IF(L57&lt;&gt;".",IF(J57&lt;&gt;".",IF(J57&gt;0,(L57/J57-1)*100,"."),"."),".")</f>
        <v>6.27002288329519</v>
      </c>
      <c r="N57" s="39">
        <f>SUM(N5:N55)</f>
        <v>2136</v>
      </c>
      <c r="O57" s="40">
        <f>IF(N57&lt;&gt;".",IF(L57&lt;&gt;".",IF(L57&gt;0,(N57/L57-1)*100,"."),"."),".")</f>
        <v>-8.010335917312661</v>
      </c>
      <c r="P57" s="39">
        <f>SUM(P5:P55)</f>
        <v>2382</v>
      </c>
      <c r="Q57" s="40">
        <f>IF(P57&lt;&gt;".",IF(N57&lt;&gt;".",IF(N57&gt;0,(P57/N57-1)*100,"."),"."),".")</f>
        <v>11.516853932584258</v>
      </c>
      <c r="R57" s="39">
        <f>SUM(R5:R55)</f>
        <v>2590</v>
      </c>
      <c r="S57" s="41">
        <f>IF(R57&lt;&gt;".",IF(P57&lt;&gt;".",IF(P57&gt;0,(R57/P57-1)*100,"."),"."),".")</f>
        <v>8.732157850545752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12.12.2007  12:00&amp;RHameln</oddHeader>
    <oddFooter>&amp;R&amp;10Tabelle 35.2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1999</v>
      </c>
      <c r="D2" s="6">
        <v>2000</v>
      </c>
      <c r="E2" s="7" t="s">
        <v>1</v>
      </c>
      <c r="F2" s="6">
        <v>2001</v>
      </c>
      <c r="G2" s="7" t="s">
        <v>1</v>
      </c>
      <c r="H2" s="6">
        <v>2002</v>
      </c>
      <c r="I2" s="7" t="s">
        <v>1</v>
      </c>
      <c r="J2" s="6">
        <v>2003</v>
      </c>
      <c r="K2" s="7" t="s">
        <v>1</v>
      </c>
      <c r="L2" s="6">
        <v>2004</v>
      </c>
      <c r="M2" s="7" t="s">
        <v>1</v>
      </c>
      <c r="N2" s="6">
        <v>2005</v>
      </c>
      <c r="O2" s="7" t="s">
        <v>1</v>
      </c>
      <c r="P2" s="6">
        <v>2006</v>
      </c>
      <c r="Q2" s="7" t="s">
        <v>1</v>
      </c>
      <c r="R2" s="6">
        <v>2007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230</v>
      </c>
      <c r="D5" s="23">
        <v>209</v>
      </c>
      <c r="E5" s="24">
        <f aca="true" t="shared" si="0" ref="E5:E36">IF(D5&lt;&gt;".",IF(C5&lt;&gt;".",IF(C5&gt;0,(D5/C5-1)*100,"."),"."),".")</f>
        <v>-9.130434782608699</v>
      </c>
      <c r="F5" s="23">
        <v>205</v>
      </c>
      <c r="G5" s="24">
        <f aca="true" t="shared" si="1" ref="G5:G36">IF(F5&lt;&gt;".",IF(D5&lt;&gt;".",IF(D5&gt;0,(F5/D5-1)*100,"."),"."),".")</f>
        <v>-1.9138755980861233</v>
      </c>
      <c r="H5" s="23">
        <v>149</v>
      </c>
      <c r="I5" s="24">
        <f aca="true" t="shared" si="2" ref="I5:I36">IF(H5&lt;&gt;".",IF(F5&lt;&gt;".",IF(F5&gt;0,(H5/F5-1)*100,"."),"."),".")</f>
        <v>-27.31707317073171</v>
      </c>
      <c r="J5" s="23">
        <v>252</v>
      </c>
      <c r="K5" s="24">
        <f aca="true" t="shared" si="3" ref="K5:K36">IF(J5&lt;&gt;".",IF(H5&lt;&gt;".",IF(H5&gt;0,(J5/H5-1)*100,"."),"."),".")</f>
        <v>69.12751677852349</v>
      </c>
      <c r="L5" s="23">
        <v>251</v>
      </c>
      <c r="M5" s="24">
        <f aca="true" t="shared" si="4" ref="M5:M36">IF(L5&lt;&gt;".",IF(J5&lt;&gt;".",IF(J5&gt;0,(L5/J5-1)*100,"."),"."),".")</f>
        <v>-0.3968253968253954</v>
      </c>
      <c r="N5" s="23">
        <v>215</v>
      </c>
      <c r="O5" s="24">
        <f aca="true" t="shared" si="5" ref="O5:O36">IF(N5&lt;&gt;".",IF(L5&lt;&gt;".",IF(L5&gt;0,(N5/L5-1)*100,"."),"."),".")</f>
        <v>-14.342629482071711</v>
      </c>
      <c r="P5" s="23">
        <v>274</v>
      </c>
      <c r="Q5" s="24">
        <f aca="true" t="shared" si="6" ref="Q5:Q36">IF(P5&lt;&gt;".",IF(N5&lt;&gt;".",IF(N5&gt;0,(P5/N5-1)*100,"."),"."),".")</f>
        <v>27.441860465116275</v>
      </c>
      <c r="R5" s="23">
        <v>307</v>
      </c>
      <c r="S5" s="25">
        <f aca="true" t="shared" si="7" ref="S5:S36">IF(R5&lt;&gt;".",IF(P5&lt;&gt;".",IF(P5&gt;0,(R5/P5-1)*100,"."),"."),".")</f>
        <v>12.043795620437958</v>
      </c>
    </row>
    <row r="6" spans="1:19" ht="9" customHeight="1">
      <c r="A6" s="20">
        <v>2</v>
      </c>
      <c r="B6" s="21" t="s">
        <v>5</v>
      </c>
      <c r="C6" s="22">
        <v>39</v>
      </c>
      <c r="D6" s="26">
        <v>49</v>
      </c>
      <c r="E6" s="24">
        <f t="shared" si="0"/>
        <v>25.64102564102564</v>
      </c>
      <c r="F6" s="26">
        <v>47</v>
      </c>
      <c r="G6" s="24">
        <f t="shared" si="1"/>
        <v>-4.081632653061229</v>
      </c>
      <c r="H6" s="26">
        <v>40</v>
      </c>
      <c r="I6" s="24">
        <f t="shared" si="2"/>
        <v>-14.893617021276595</v>
      </c>
      <c r="J6" s="26">
        <v>51</v>
      </c>
      <c r="K6" s="24">
        <f t="shared" si="3"/>
        <v>27.499999999999993</v>
      </c>
      <c r="L6" s="26">
        <v>68</v>
      </c>
      <c r="M6" s="24">
        <f t="shared" si="4"/>
        <v>33.33333333333333</v>
      </c>
      <c r="N6" s="26">
        <v>71</v>
      </c>
      <c r="O6" s="24">
        <f t="shared" si="5"/>
        <v>4.4117647058823595</v>
      </c>
      <c r="P6" s="26">
        <v>94</v>
      </c>
      <c r="Q6" s="24">
        <f t="shared" si="6"/>
        <v>32.3943661971831</v>
      </c>
      <c r="R6" s="26">
        <v>158</v>
      </c>
      <c r="S6" s="25">
        <f t="shared" si="7"/>
        <v>68.08510638297874</v>
      </c>
    </row>
    <row r="7" spans="1:19" ht="9" customHeight="1">
      <c r="A7" s="27">
        <v>3</v>
      </c>
      <c r="B7" s="28" t="s">
        <v>6</v>
      </c>
      <c r="C7" s="22">
        <v>238</v>
      </c>
      <c r="D7" s="26">
        <v>194</v>
      </c>
      <c r="E7" s="24">
        <f t="shared" si="0"/>
        <v>-18.487394957983195</v>
      </c>
      <c r="F7" s="26">
        <v>183</v>
      </c>
      <c r="G7" s="24">
        <f t="shared" si="1"/>
        <v>-5.670103092783507</v>
      </c>
      <c r="H7" s="26">
        <v>155</v>
      </c>
      <c r="I7" s="24">
        <f t="shared" si="2"/>
        <v>-15.300546448087427</v>
      </c>
      <c r="J7" s="26">
        <v>236</v>
      </c>
      <c r="K7" s="24">
        <f t="shared" si="3"/>
        <v>52.258064516129025</v>
      </c>
      <c r="L7" s="26">
        <v>264</v>
      </c>
      <c r="M7" s="24">
        <f t="shared" si="4"/>
        <v>11.864406779661007</v>
      </c>
      <c r="N7" s="26">
        <v>206</v>
      </c>
      <c r="O7" s="24">
        <f t="shared" si="5"/>
        <v>-21.969696969696972</v>
      </c>
      <c r="P7" s="26">
        <v>243</v>
      </c>
      <c r="Q7" s="24">
        <f t="shared" si="6"/>
        <v>17.96116504854368</v>
      </c>
      <c r="R7" s="26">
        <v>281</v>
      </c>
      <c r="S7" s="25">
        <f t="shared" si="7"/>
        <v>15.637860082304522</v>
      </c>
    </row>
    <row r="8" spans="1:19" ht="9" customHeight="1">
      <c r="A8" s="20">
        <v>4</v>
      </c>
      <c r="B8" s="21" t="s">
        <v>7</v>
      </c>
      <c r="C8" s="22">
        <v>212</v>
      </c>
      <c r="D8" s="26">
        <v>164</v>
      </c>
      <c r="E8" s="24">
        <f t="shared" si="0"/>
        <v>-22.64150943396226</v>
      </c>
      <c r="F8" s="26">
        <v>169</v>
      </c>
      <c r="G8" s="24">
        <f t="shared" si="1"/>
        <v>3.0487804878048808</v>
      </c>
      <c r="H8" s="26">
        <v>168</v>
      </c>
      <c r="I8" s="24">
        <f t="shared" si="2"/>
        <v>-0.591715976331364</v>
      </c>
      <c r="J8" s="26">
        <v>157</v>
      </c>
      <c r="K8" s="24">
        <f t="shared" si="3"/>
        <v>-6.547619047619047</v>
      </c>
      <c r="L8" s="26">
        <v>167</v>
      </c>
      <c r="M8" s="24">
        <f t="shared" si="4"/>
        <v>6.369426751592355</v>
      </c>
      <c r="N8" s="26">
        <v>160</v>
      </c>
      <c r="O8" s="24">
        <f t="shared" si="5"/>
        <v>-4.191616766467066</v>
      </c>
      <c r="P8" s="26">
        <v>158</v>
      </c>
      <c r="Q8" s="24">
        <f t="shared" si="6"/>
        <v>-1.2499999999999956</v>
      </c>
      <c r="R8" s="26">
        <v>148</v>
      </c>
      <c r="S8" s="25">
        <f t="shared" si="7"/>
        <v>-6.329113924050633</v>
      </c>
    </row>
    <row r="9" spans="1:19" ht="9" customHeight="1">
      <c r="A9" s="20">
        <v>5</v>
      </c>
      <c r="B9" s="21" t="s">
        <v>8</v>
      </c>
      <c r="C9" s="22">
        <v>192</v>
      </c>
      <c r="D9" s="26">
        <v>179</v>
      </c>
      <c r="E9" s="24">
        <f t="shared" si="0"/>
        <v>-6.7708333333333375</v>
      </c>
      <c r="F9" s="26">
        <v>172</v>
      </c>
      <c r="G9" s="24">
        <f t="shared" si="1"/>
        <v>-3.9106145251396662</v>
      </c>
      <c r="H9" s="26">
        <v>123</v>
      </c>
      <c r="I9" s="24">
        <f t="shared" si="2"/>
        <v>-28.48837209302325</v>
      </c>
      <c r="J9" s="26">
        <v>117</v>
      </c>
      <c r="K9" s="24">
        <f t="shared" si="3"/>
        <v>-4.878048780487809</v>
      </c>
      <c r="L9" s="26">
        <v>159</v>
      </c>
      <c r="M9" s="24">
        <f t="shared" si="4"/>
        <v>35.897435897435905</v>
      </c>
      <c r="N9" s="26">
        <v>150</v>
      </c>
      <c r="O9" s="24">
        <f t="shared" si="5"/>
        <v>-5.660377358490565</v>
      </c>
      <c r="P9" s="26">
        <v>155</v>
      </c>
      <c r="Q9" s="24">
        <f t="shared" si="6"/>
        <v>3.3333333333333437</v>
      </c>
      <c r="R9" s="26">
        <v>179</v>
      </c>
      <c r="S9" s="25">
        <f t="shared" si="7"/>
        <v>15.48387096774193</v>
      </c>
    </row>
    <row r="10" spans="1:19" ht="9" customHeight="1">
      <c r="A10" s="20">
        <v>6</v>
      </c>
      <c r="B10" s="21" t="s">
        <v>9</v>
      </c>
      <c r="C10" s="22">
        <v>285</v>
      </c>
      <c r="D10" s="26">
        <v>253</v>
      </c>
      <c r="E10" s="24">
        <f t="shared" si="0"/>
        <v>-11.228070175438598</v>
      </c>
      <c r="F10" s="26">
        <v>238</v>
      </c>
      <c r="G10" s="24">
        <f t="shared" si="1"/>
        <v>-5.928853754940711</v>
      </c>
      <c r="H10" s="26">
        <v>218</v>
      </c>
      <c r="I10" s="24">
        <f t="shared" si="2"/>
        <v>-8.403361344537819</v>
      </c>
      <c r="J10" s="26">
        <v>224</v>
      </c>
      <c r="K10" s="24">
        <f t="shared" si="3"/>
        <v>2.752293577981657</v>
      </c>
      <c r="L10" s="26">
        <v>235</v>
      </c>
      <c r="M10" s="24">
        <f t="shared" si="4"/>
        <v>4.910714285714279</v>
      </c>
      <c r="N10" s="26">
        <v>200</v>
      </c>
      <c r="O10" s="24">
        <f t="shared" si="5"/>
        <v>-14.893617021276595</v>
      </c>
      <c r="P10" s="26">
        <v>225</v>
      </c>
      <c r="Q10" s="24">
        <f t="shared" si="6"/>
        <v>12.5</v>
      </c>
      <c r="R10" s="26">
        <v>235</v>
      </c>
      <c r="S10" s="25">
        <f t="shared" si="7"/>
        <v>4.444444444444451</v>
      </c>
    </row>
    <row r="11" spans="1:19" ht="9" customHeight="1">
      <c r="A11" s="20">
        <v>7</v>
      </c>
      <c r="B11" s="21" t="s">
        <v>10</v>
      </c>
      <c r="C11" s="22">
        <v>372</v>
      </c>
      <c r="D11" s="26">
        <v>383</v>
      </c>
      <c r="E11" s="24">
        <f t="shared" si="0"/>
        <v>2.9569892473118253</v>
      </c>
      <c r="F11" s="26">
        <v>319</v>
      </c>
      <c r="G11" s="24">
        <f t="shared" si="1"/>
        <v>-16.710182767624016</v>
      </c>
      <c r="H11" s="26">
        <v>313</v>
      </c>
      <c r="I11" s="24">
        <f t="shared" si="2"/>
        <v>-1.8808777429467072</v>
      </c>
      <c r="J11" s="26">
        <v>256</v>
      </c>
      <c r="K11" s="24">
        <f t="shared" si="3"/>
        <v>-18.21086261980831</v>
      </c>
      <c r="L11" s="26">
        <v>309</v>
      </c>
      <c r="M11" s="24">
        <f t="shared" si="4"/>
        <v>20.703125</v>
      </c>
      <c r="N11" s="26">
        <v>241</v>
      </c>
      <c r="O11" s="24">
        <f t="shared" si="5"/>
        <v>-22.006472491909392</v>
      </c>
      <c r="P11" s="26">
        <v>224</v>
      </c>
      <c r="Q11" s="24">
        <f t="shared" si="6"/>
        <v>-7.05394190871369</v>
      </c>
      <c r="R11" s="26">
        <v>267</v>
      </c>
      <c r="S11" s="25">
        <f t="shared" si="7"/>
        <v>19.19642857142858</v>
      </c>
    </row>
    <row r="12" spans="1:19" ht="9" customHeight="1">
      <c r="A12" s="20">
        <v>8</v>
      </c>
      <c r="B12" s="21" t="s">
        <v>11</v>
      </c>
      <c r="C12" s="22">
        <v>19</v>
      </c>
      <c r="D12" s="26">
        <v>17</v>
      </c>
      <c r="E12" s="24">
        <f t="shared" si="0"/>
        <v>-10.526315789473683</v>
      </c>
      <c r="F12" s="26">
        <v>26</v>
      </c>
      <c r="G12" s="24">
        <f t="shared" si="1"/>
        <v>52.941176470588225</v>
      </c>
      <c r="H12" s="26">
        <v>17</v>
      </c>
      <c r="I12" s="24">
        <f t="shared" si="2"/>
        <v>-34.61538461538461</v>
      </c>
      <c r="J12" s="26">
        <v>31</v>
      </c>
      <c r="K12" s="24">
        <f t="shared" si="3"/>
        <v>82.35294117647058</v>
      </c>
      <c r="L12" s="26">
        <v>22</v>
      </c>
      <c r="M12" s="24">
        <f t="shared" si="4"/>
        <v>-29.032258064516125</v>
      </c>
      <c r="N12" s="26" t="s">
        <v>4</v>
      </c>
      <c r="O12" s="24" t="str">
        <f t="shared" si="5"/>
        <v>.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249</v>
      </c>
      <c r="D13" s="26">
        <v>243</v>
      </c>
      <c r="E13" s="24">
        <f t="shared" si="0"/>
        <v>-2.409638554216864</v>
      </c>
      <c r="F13" s="26">
        <v>207</v>
      </c>
      <c r="G13" s="24">
        <f t="shared" si="1"/>
        <v>-14.814814814814813</v>
      </c>
      <c r="H13" s="26">
        <v>152</v>
      </c>
      <c r="I13" s="24">
        <f t="shared" si="2"/>
        <v>-26.57004830917874</v>
      </c>
      <c r="J13" s="26">
        <v>135</v>
      </c>
      <c r="K13" s="24">
        <f t="shared" si="3"/>
        <v>-11.184210526315786</v>
      </c>
      <c r="L13" s="26">
        <v>131</v>
      </c>
      <c r="M13" s="24">
        <f t="shared" si="4"/>
        <v>-2.9629629629629672</v>
      </c>
      <c r="N13" s="26">
        <v>128</v>
      </c>
      <c r="O13" s="24">
        <f t="shared" si="5"/>
        <v>-2.2900763358778664</v>
      </c>
      <c r="P13" s="26">
        <v>128</v>
      </c>
      <c r="Q13" s="24">
        <f t="shared" si="6"/>
        <v>0</v>
      </c>
      <c r="R13" s="26">
        <v>133</v>
      </c>
      <c r="S13" s="25">
        <f t="shared" si="7"/>
        <v>3.90625</v>
      </c>
    </row>
    <row r="14" spans="1:19" ht="9" customHeight="1">
      <c r="A14" s="20">
        <v>10</v>
      </c>
      <c r="B14" s="21" t="s">
        <v>13</v>
      </c>
      <c r="C14" s="22">
        <v>326</v>
      </c>
      <c r="D14" s="26">
        <v>420</v>
      </c>
      <c r="E14" s="24">
        <f t="shared" si="0"/>
        <v>28.834355828220847</v>
      </c>
      <c r="F14" s="26">
        <v>324</v>
      </c>
      <c r="G14" s="24">
        <f t="shared" si="1"/>
        <v>-22.857142857142854</v>
      </c>
      <c r="H14" s="26">
        <v>272</v>
      </c>
      <c r="I14" s="24">
        <f t="shared" si="2"/>
        <v>-16.049382716049386</v>
      </c>
      <c r="J14" s="26">
        <v>260</v>
      </c>
      <c r="K14" s="24">
        <f t="shared" si="3"/>
        <v>-4.411764705882348</v>
      </c>
      <c r="L14" s="26">
        <v>303</v>
      </c>
      <c r="M14" s="24">
        <f t="shared" si="4"/>
        <v>16.538461538461547</v>
      </c>
      <c r="N14" s="26">
        <v>312</v>
      </c>
      <c r="O14" s="24">
        <f t="shared" si="5"/>
        <v>2.970297029702973</v>
      </c>
      <c r="P14" s="26">
        <v>369</v>
      </c>
      <c r="Q14" s="24">
        <f t="shared" si="6"/>
        <v>18.26923076923077</v>
      </c>
      <c r="R14" s="26">
        <v>355</v>
      </c>
      <c r="S14" s="25">
        <f t="shared" si="7"/>
        <v>-3.7940379403794022</v>
      </c>
    </row>
    <row r="15" spans="1:19" ht="9" customHeight="1">
      <c r="A15" s="20">
        <v>11</v>
      </c>
      <c r="B15" s="21" t="s">
        <v>14</v>
      </c>
      <c r="C15" s="22">
        <v>155</v>
      </c>
      <c r="D15" s="26">
        <v>148</v>
      </c>
      <c r="E15" s="24">
        <f t="shared" si="0"/>
        <v>-4.516129032258065</v>
      </c>
      <c r="F15" s="26">
        <v>154</v>
      </c>
      <c r="G15" s="24">
        <f t="shared" si="1"/>
        <v>4.054054054054057</v>
      </c>
      <c r="H15" s="26">
        <v>131</v>
      </c>
      <c r="I15" s="24">
        <f t="shared" si="2"/>
        <v>-14.935064935064934</v>
      </c>
      <c r="J15" s="26">
        <v>152</v>
      </c>
      <c r="K15" s="24">
        <f t="shared" si="3"/>
        <v>16.030534351145032</v>
      </c>
      <c r="L15" s="26">
        <v>131</v>
      </c>
      <c r="M15" s="24">
        <f t="shared" si="4"/>
        <v>-13.815789473684214</v>
      </c>
      <c r="N15" s="26">
        <v>128</v>
      </c>
      <c r="O15" s="24">
        <f t="shared" si="5"/>
        <v>-2.2900763358778664</v>
      </c>
      <c r="P15" s="26">
        <v>135</v>
      </c>
      <c r="Q15" s="24">
        <f t="shared" si="6"/>
        <v>5.46875</v>
      </c>
      <c r="R15" s="26">
        <v>147</v>
      </c>
      <c r="S15" s="25">
        <f t="shared" si="7"/>
        <v>8.888888888888879</v>
      </c>
    </row>
    <row r="16" spans="1:19" ht="9" customHeight="1">
      <c r="A16" s="20">
        <v>12</v>
      </c>
      <c r="B16" s="21" t="s">
        <v>15</v>
      </c>
      <c r="C16" s="22">
        <v>118</v>
      </c>
      <c r="D16" s="26">
        <v>80</v>
      </c>
      <c r="E16" s="24">
        <f t="shared" si="0"/>
        <v>-32.20338983050848</v>
      </c>
      <c r="F16" s="26">
        <v>94</v>
      </c>
      <c r="G16" s="24">
        <f t="shared" si="1"/>
        <v>17.500000000000004</v>
      </c>
      <c r="H16" s="26">
        <v>96</v>
      </c>
      <c r="I16" s="24">
        <f t="shared" si="2"/>
        <v>2.127659574468077</v>
      </c>
      <c r="J16" s="26">
        <v>14</v>
      </c>
      <c r="K16" s="24">
        <f t="shared" si="3"/>
        <v>-85.41666666666666</v>
      </c>
      <c r="L16" s="26">
        <v>4</v>
      </c>
      <c r="M16" s="24">
        <f t="shared" si="4"/>
        <v>-71.42857142857143</v>
      </c>
      <c r="N16" s="26" t="s">
        <v>4</v>
      </c>
      <c r="O16" s="24" t="str">
        <f t="shared" si="5"/>
        <v>.</v>
      </c>
      <c r="P16" s="26" t="s">
        <v>4</v>
      </c>
      <c r="Q16" s="24" t="str">
        <f t="shared" si="6"/>
        <v>.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>
        <v>21</v>
      </c>
      <c r="D17" s="26">
        <v>23</v>
      </c>
      <c r="E17" s="24">
        <f t="shared" si="0"/>
        <v>9.523809523809534</v>
      </c>
      <c r="F17" s="26">
        <v>34</v>
      </c>
      <c r="G17" s="24">
        <f t="shared" si="1"/>
        <v>47.82608695652173</v>
      </c>
      <c r="H17" s="26">
        <v>46</v>
      </c>
      <c r="I17" s="24">
        <f t="shared" si="2"/>
        <v>35.29411764705883</v>
      </c>
      <c r="J17" s="26">
        <v>49</v>
      </c>
      <c r="K17" s="24">
        <f t="shared" si="3"/>
        <v>6.521739130434789</v>
      </c>
      <c r="L17" s="26">
        <v>61</v>
      </c>
      <c r="M17" s="24">
        <f t="shared" si="4"/>
        <v>24.489795918367353</v>
      </c>
      <c r="N17" s="26">
        <v>39</v>
      </c>
      <c r="O17" s="24">
        <f t="shared" si="5"/>
        <v>-36.065573770491795</v>
      </c>
      <c r="P17" s="26">
        <v>37</v>
      </c>
      <c r="Q17" s="24">
        <f t="shared" si="6"/>
        <v>-5.128205128205132</v>
      </c>
      <c r="R17" s="26">
        <v>32</v>
      </c>
      <c r="S17" s="25">
        <f t="shared" si="7"/>
        <v>-13.513513513513509</v>
      </c>
    </row>
    <row r="18" spans="1:19" ht="9" customHeight="1">
      <c r="A18" s="20">
        <v>14</v>
      </c>
      <c r="B18" s="21" t="s">
        <v>17</v>
      </c>
      <c r="C18" s="22">
        <v>109</v>
      </c>
      <c r="D18" s="26">
        <v>93</v>
      </c>
      <c r="E18" s="24">
        <f t="shared" si="0"/>
        <v>-14.678899082568808</v>
      </c>
      <c r="F18" s="26">
        <v>97</v>
      </c>
      <c r="G18" s="24">
        <f t="shared" si="1"/>
        <v>4.3010752688172005</v>
      </c>
      <c r="H18" s="26">
        <v>73</v>
      </c>
      <c r="I18" s="24">
        <f t="shared" si="2"/>
        <v>-24.742268041237114</v>
      </c>
      <c r="J18" s="26">
        <v>64</v>
      </c>
      <c r="K18" s="24">
        <f t="shared" si="3"/>
        <v>-12.328767123287676</v>
      </c>
      <c r="L18" s="26">
        <v>65</v>
      </c>
      <c r="M18" s="24">
        <f t="shared" si="4"/>
        <v>1.5625</v>
      </c>
      <c r="N18" s="26">
        <v>59</v>
      </c>
      <c r="O18" s="24">
        <f t="shared" si="5"/>
        <v>-9.230769230769232</v>
      </c>
      <c r="P18" s="26">
        <v>65</v>
      </c>
      <c r="Q18" s="24">
        <f t="shared" si="6"/>
        <v>10.169491525423723</v>
      </c>
      <c r="R18" s="26">
        <v>56</v>
      </c>
      <c r="S18" s="25">
        <f t="shared" si="7"/>
        <v>-13.846153846153841</v>
      </c>
    </row>
    <row r="19" spans="1:19" ht="9" customHeight="1">
      <c r="A19" s="20">
        <v>15</v>
      </c>
      <c r="B19" s="21" t="s">
        <v>18</v>
      </c>
      <c r="C19" s="22">
        <v>17</v>
      </c>
      <c r="D19" s="26">
        <v>25</v>
      </c>
      <c r="E19" s="24">
        <f t="shared" si="0"/>
        <v>47.058823529411775</v>
      </c>
      <c r="F19" s="26">
        <v>24</v>
      </c>
      <c r="G19" s="24">
        <f t="shared" si="1"/>
        <v>-4.0000000000000036</v>
      </c>
      <c r="H19" s="26">
        <v>19</v>
      </c>
      <c r="I19" s="24">
        <f t="shared" si="2"/>
        <v>-20.833333333333336</v>
      </c>
      <c r="J19" s="26">
        <v>27</v>
      </c>
      <c r="K19" s="24">
        <f t="shared" si="3"/>
        <v>42.10526315789473</v>
      </c>
      <c r="L19" s="26">
        <v>24</v>
      </c>
      <c r="M19" s="24">
        <f t="shared" si="4"/>
        <v>-11.111111111111116</v>
      </c>
      <c r="N19" s="26">
        <v>25</v>
      </c>
      <c r="O19" s="24">
        <f t="shared" si="5"/>
        <v>4.166666666666674</v>
      </c>
      <c r="P19" s="26">
        <v>12</v>
      </c>
      <c r="Q19" s="24">
        <f t="shared" si="6"/>
        <v>-52</v>
      </c>
      <c r="R19" s="26">
        <v>17</v>
      </c>
      <c r="S19" s="25">
        <f t="shared" si="7"/>
        <v>41.66666666666667</v>
      </c>
    </row>
    <row r="20" spans="1:19" ht="9" customHeight="1">
      <c r="A20" s="20">
        <v>17</v>
      </c>
      <c r="B20" s="21" t="s">
        <v>19</v>
      </c>
      <c r="C20" s="22">
        <v>93</v>
      </c>
      <c r="D20" s="26">
        <v>77</v>
      </c>
      <c r="E20" s="24">
        <f t="shared" si="0"/>
        <v>-17.204301075268813</v>
      </c>
      <c r="F20" s="26">
        <v>85</v>
      </c>
      <c r="G20" s="24">
        <f t="shared" si="1"/>
        <v>10.389610389610393</v>
      </c>
      <c r="H20" s="26">
        <v>87</v>
      </c>
      <c r="I20" s="24">
        <f t="shared" si="2"/>
        <v>2.35294117647058</v>
      </c>
      <c r="J20" s="26">
        <v>96</v>
      </c>
      <c r="K20" s="24">
        <f t="shared" si="3"/>
        <v>10.344827586206895</v>
      </c>
      <c r="L20" s="26">
        <v>87</v>
      </c>
      <c r="M20" s="24">
        <f t="shared" si="4"/>
        <v>-9.375</v>
      </c>
      <c r="N20" s="26">
        <v>87</v>
      </c>
      <c r="O20" s="24">
        <f t="shared" si="5"/>
        <v>0</v>
      </c>
      <c r="P20" s="26">
        <v>80</v>
      </c>
      <c r="Q20" s="24">
        <f t="shared" si="6"/>
        <v>-8.045977011494255</v>
      </c>
      <c r="R20" s="26">
        <v>111</v>
      </c>
      <c r="S20" s="25">
        <f t="shared" si="7"/>
        <v>38.74999999999999</v>
      </c>
    </row>
    <row r="21" spans="1:19" ht="9" customHeight="1">
      <c r="A21" s="20">
        <v>18</v>
      </c>
      <c r="B21" s="21" t="s">
        <v>20</v>
      </c>
      <c r="C21" s="22">
        <v>18</v>
      </c>
      <c r="D21" s="26">
        <v>20</v>
      </c>
      <c r="E21" s="24">
        <f t="shared" si="0"/>
        <v>11.111111111111116</v>
      </c>
      <c r="F21" s="26">
        <v>12</v>
      </c>
      <c r="G21" s="24">
        <f t="shared" si="1"/>
        <v>-40</v>
      </c>
      <c r="H21" s="26">
        <v>11</v>
      </c>
      <c r="I21" s="24">
        <f t="shared" si="2"/>
        <v>-8.333333333333337</v>
      </c>
      <c r="J21" s="26">
        <v>17</v>
      </c>
      <c r="K21" s="24">
        <f t="shared" si="3"/>
        <v>54.54545454545454</v>
      </c>
      <c r="L21" s="26">
        <v>10</v>
      </c>
      <c r="M21" s="24">
        <f t="shared" si="4"/>
        <v>-41.17647058823529</v>
      </c>
      <c r="N21" s="26">
        <v>10</v>
      </c>
      <c r="O21" s="24">
        <f t="shared" si="5"/>
        <v>0</v>
      </c>
      <c r="P21" s="26">
        <v>12</v>
      </c>
      <c r="Q21" s="24">
        <f t="shared" si="6"/>
        <v>19.999999999999996</v>
      </c>
      <c r="R21" s="26">
        <v>8</v>
      </c>
      <c r="S21" s="25">
        <f t="shared" si="7"/>
        <v>-33.333333333333336</v>
      </c>
    </row>
    <row r="22" spans="1:19" ht="9" customHeight="1">
      <c r="A22" s="20">
        <v>19</v>
      </c>
      <c r="B22" s="21" t="s">
        <v>21</v>
      </c>
      <c r="C22" s="22">
        <v>68</v>
      </c>
      <c r="D22" s="26">
        <v>48</v>
      </c>
      <c r="E22" s="24">
        <f t="shared" si="0"/>
        <v>-29.411764705882348</v>
      </c>
      <c r="F22" s="26">
        <v>46</v>
      </c>
      <c r="G22" s="24">
        <f t="shared" si="1"/>
        <v>-4.1666666666666625</v>
      </c>
      <c r="H22" s="26">
        <v>37</v>
      </c>
      <c r="I22" s="24">
        <f t="shared" si="2"/>
        <v>-19.565217391304344</v>
      </c>
      <c r="J22" s="26">
        <v>39</v>
      </c>
      <c r="K22" s="24">
        <f t="shared" si="3"/>
        <v>5.405405405405395</v>
      </c>
      <c r="L22" s="26">
        <v>47</v>
      </c>
      <c r="M22" s="24">
        <f t="shared" si="4"/>
        <v>20.512820512820507</v>
      </c>
      <c r="N22" s="26">
        <v>37</v>
      </c>
      <c r="O22" s="24">
        <f t="shared" si="5"/>
        <v>-21.276595744680847</v>
      </c>
      <c r="P22" s="26">
        <v>39</v>
      </c>
      <c r="Q22" s="24">
        <f t="shared" si="6"/>
        <v>5.405405405405395</v>
      </c>
      <c r="R22" s="26">
        <v>34</v>
      </c>
      <c r="S22" s="25">
        <f t="shared" si="7"/>
        <v>-12.82051282051282</v>
      </c>
    </row>
    <row r="23" spans="1:19" ht="9" customHeight="1">
      <c r="A23" s="20">
        <v>20</v>
      </c>
      <c r="B23" s="21" t="s">
        <v>22</v>
      </c>
      <c r="C23" s="22">
        <v>68</v>
      </c>
      <c r="D23" s="26">
        <v>51</v>
      </c>
      <c r="E23" s="24">
        <f t="shared" si="0"/>
        <v>-25</v>
      </c>
      <c r="F23" s="26">
        <v>46</v>
      </c>
      <c r="G23" s="24">
        <f t="shared" si="1"/>
        <v>-9.80392156862745</v>
      </c>
      <c r="H23" s="26">
        <v>36</v>
      </c>
      <c r="I23" s="24">
        <f t="shared" si="2"/>
        <v>-21.739130434782606</v>
      </c>
      <c r="J23" s="26">
        <v>28</v>
      </c>
      <c r="K23" s="24">
        <f t="shared" si="3"/>
        <v>-22.22222222222222</v>
      </c>
      <c r="L23" s="26">
        <v>31</v>
      </c>
      <c r="M23" s="24">
        <f t="shared" si="4"/>
        <v>10.71428571428572</v>
      </c>
      <c r="N23" s="26" t="s">
        <v>4</v>
      </c>
      <c r="O23" s="24" t="str">
        <f t="shared" si="5"/>
        <v>.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216</v>
      </c>
      <c r="D24" s="26">
        <v>191</v>
      </c>
      <c r="E24" s="24">
        <f t="shared" si="0"/>
        <v>-11.574074074074069</v>
      </c>
      <c r="F24" s="26">
        <v>209</v>
      </c>
      <c r="G24" s="24">
        <f t="shared" si="1"/>
        <v>9.424083769633507</v>
      </c>
      <c r="H24" s="26">
        <v>194</v>
      </c>
      <c r="I24" s="24">
        <f t="shared" si="2"/>
        <v>-7.177033492822971</v>
      </c>
      <c r="J24" s="26">
        <v>245</v>
      </c>
      <c r="K24" s="24">
        <f t="shared" si="3"/>
        <v>26.28865979381443</v>
      </c>
      <c r="L24" s="26">
        <v>280</v>
      </c>
      <c r="M24" s="24">
        <f t="shared" si="4"/>
        <v>14.28571428571428</v>
      </c>
      <c r="N24" s="26">
        <v>277</v>
      </c>
      <c r="O24" s="24">
        <f t="shared" si="5"/>
        <v>-1.0714285714285676</v>
      </c>
      <c r="P24" s="26">
        <v>288</v>
      </c>
      <c r="Q24" s="24">
        <f t="shared" si="6"/>
        <v>3.971119133573997</v>
      </c>
      <c r="R24" s="26">
        <v>282</v>
      </c>
      <c r="S24" s="25">
        <f t="shared" si="7"/>
        <v>-2.083333333333337</v>
      </c>
    </row>
    <row r="25" spans="1:19" ht="9" customHeight="1">
      <c r="A25" s="20">
        <v>22</v>
      </c>
      <c r="B25" s="21" t="s">
        <v>24</v>
      </c>
      <c r="C25" s="22">
        <v>88</v>
      </c>
      <c r="D25" s="26">
        <v>66</v>
      </c>
      <c r="E25" s="24">
        <f t="shared" si="0"/>
        <v>-25</v>
      </c>
      <c r="F25" s="26">
        <v>95</v>
      </c>
      <c r="G25" s="24">
        <f t="shared" si="1"/>
        <v>43.939393939393945</v>
      </c>
      <c r="H25" s="26">
        <v>85</v>
      </c>
      <c r="I25" s="24">
        <f t="shared" si="2"/>
        <v>-10.526315789473683</v>
      </c>
      <c r="J25" s="26">
        <v>62</v>
      </c>
      <c r="K25" s="24">
        <f t="shared" si="3"/>
        <v>-27.058823529411768</v>
      </c>
      <c r="L25" s="26">
        <v>69</v>
      </c>
      <c r="M25" s="24">
        <f t="shared" si="4"/>
        <v>11.290322580645151</v>
      </c>
      <c r="N25" s="26">
        <v>66</v>
      </c>
      <c r="O25" s="24">
        <f t="shared" si="5"/>
        <v>-4.347826086956519</v>
      </c>
      <c r="P25" s="26">
        <v>51</v>
      </c>
      <c r="Q25" s="24">
        <f t="shared" si="6"/>
        <v>-22.72727272727273</v>
      </c>
      <c r="R25" s="26">
        <v>81</v>
      </c>
      <c r="S25" s="25">
        <f t="shared" si="7"/>
        <v>58.823529411764696</v>
      </c>
    </row>
    <row r="26" spans="1:19" ht="9" customHeight="1">
      <c r="A26" s="20">
        <v>23</v>
      </c>
      <c r="B26" s="21" t="s">
        <v>25</v>
      </c>
      <c r="C26" s="22">
        <v>178</v>
      </c>
      <c r="D26" s="26">
        <v>235</v>
      </c>
      <c r="E26" s="24">
        <f t="shared" si="0"/>
        <v>32.02247191011236</v>
      </c>
      <c r="F26" s="26">
        <v>211</v>
      </c>
      <c r="G26" s="24">
        <f t="shared" si="1"/>
        <v>-10.212765957446813</v>
      </c>
      <c r="H26" s="26">
        <v>190</v>
      </c>
      <c r="I26" s="24">
        <f t="shared" si="2"/>
        <v>-9.952606635071092</v>
      </c>
      <c r="J26" s="26">
        <v>202</v>
      </c>
      <c r="K26" s="24">
        <f t="shared" si="3"/>
        <v>6.315789473684208</v>
      </c>
      <c r="L26" s="26">
        <v>201</v>
      </c>
      <c r="M26" s="24">
        <f t="shared" si="4"/>
        <v>-0.4950495049504955</v>
      </c>
      <c r="N26" s="26">
        <v>193</v>
      </c>
      <c r="O26" s="24">
        <f t="shared" si="5"/>
        <v>-3.9800995024875663</v>
      </c>
      <c r="P26" s="26">
        <v>211</v>
      </c>
      <c r="Q26" s="24">
        <f t="shared" si="6"/>
        <v>9.326424870466333</v>
      </c>
      <c r="R26" s="26">
        <v>232</v>
      </c>
      <c r="S26" s="25">
        <f t="shared" si="7"/>
        <v>9.952606635071092</v>
      </c>
    </row>
    <row r="27" spans="1:19" ht="9" customHeight="1">
      <c r="A27" s="20">
        <v>24</v>
      </c>
      <c r="B27" s="21" t="s">
        <v>26</v>
      </c>
      <c r="C27" s="22">
        <v>25</v>
      </c>
      <c r="D27" s="26">
        <v>20</v>
      </c>
      <c r="E27" s="24">
        <f t="shared" si="0"/>
        <v>-19.999999999999996</v>
      </c>
      <c r="F27" s="26">
        <v>17</v>
      </c>
      <c r="G27" s="24">
        <f t="shared" si="1"/>
        <v>-15.000000000000002</v>
      </c>
      <c r="H27" s="26">
        <v>16</v>
      </c>
      <c r="I27" s="24">
        <f t="shared" si="2"/>
        <v>-5.882352941176472</v>
      </c>
      <c r="J27" s="26">
        <v>87</v>
      </c>
      <c r="K27" s="24">
        <f t="shared" si="3"/>
        <v>443.75</v>
      </c>
      <c r="L27" s="26">
        <v>102</v>
      </c>
      <c r="M27" s="24">
        <f t="shared" si="4"/>
        <v>17.24137931034482</v>
      </c>
      <c r="N27" s="26">
        <v>92</v>
      </c>
      <c r="O27" s="24">
        <f t="shared" si="5"/>
        <v>-9.80392156862745</v>
      </c>
      <c r="P27" s="26">
        <v>109</v>
      </c>
      <c r="Q27" s="24">
        <f t="shared" si="6"/>
        <v>18.47826086956521</v>
      </c>
      <c r="R27" s="26">
        <v>96</v>
      </c>
      <c r="S27" s="25">
        <f t="shared" si="7"/>
        <v>-11.926605504587151</v>
      </c>
    </row>
    <row r="28" spans="1:19" s="31" customFormat="1" ht="9" customHeight="1">
      <c r="A28" s="20">
        <v>25</v>
      </c>
      <c r="B28" s="21" t="s">
        <v>27</v>
      </c>
      <c r="C28" s="29">
        <v>28</v>
      </c>
      <c r="D28" s="30">
        <v>45</v>
      </c>
      <c r="E28" s="24">
        <f t="shared" si="0"/>
        <v>60.71428571428572</v>
      </c>
      <c r="F28" s="30">
        <v>40</v>
      </c>
      <c r="G28" s="24">
        <f t="shared" si="1"/>
        <v>-11.111111111111116</v>
      </c>
      <c r="H28" s="30">
        <v>35</v>
      </c>
      <c r="I28" s="24">
        <f t="shared" si="2"/>
        <v>-12.5</v>
      </c>
      <c r="J28" s="30">
        <v>62</v>
      </c>
      <c r="K28" s="24">
        <f t="shared" si="3"/>
        <v>77.14285714285714</v>
      </c>
      <c r="L28" s="30">
        <v>45</v>
      </c>
      <c r="M28" s="24">
        <f t="shared" si="4"/>
        <v>-27.419354838709676</v>
      </c>
      <c r="N28" s="30">
        <v>41</v>
      </c>
      <c r="O28" s="24">
        <f t="shared" si="5"/>
        <v>-8.888888888888891</v>
      </c>
      <c r="P28" s="30">
        <v>50</v>
      </c>
      <c r="Q28" s="24">
        <f t="shared" si="6"/>
        <v>21.95121951219512</v>
      </c>
      <c r="R28" s="30">
        <v>50</v>
      </c>
      <c r="S28" s="25">
        <f t="shared" si="7"/>
        <v>0</v>
      </c>
    </row>
    <row r="29" spans="1:19" ht="9" customHeight="1">
      <c r="A29" s="20">
        <v>26</v>
      </c>
      <c r="B29" s="21" t="s">
        <v>28</v>
      </c>
      <c r="C29" s="22">
        <v>47</v>
      </c>
      <c r="D29" s="26">
        <v>30</v>
      </c>
      <c r="E29" s="24">
        <f t="shared" si="0"/>
        <v>-36.170212765957444</v>
      </c>
      <c r="F29" s="26">
        <v>27</v>
      </c>
      <c r="G29" s="24">
        <f t="shared" si="1"/>
        <v>-9.999999999999998</v>
      </c>
      <c r="H29" s="26">
        <v>36</v>
      </c>
      <c r="I29" s="24">
        <f t="shared" si="2"/>
        <v>33.33333333333333</v>
      </c>
      <c r="J29" s="26">
        <v>25</v>
      </c>
      <c r="K29" s="24">
        <f t="shared" si="3"/>
        <v>-30.555555555555557</v>
      </c>
      <c r="L29" s="26">
        <v>25</v>
      </c>
      <c r="M29" s="24">
        <f t="shared" si="4"/>
        <v>0</v>
      </c>
      <c r="N29" s="26">
        <v>16</v>
      </c>
      <c r="O29" s="24">
        <f t="shared" si="5"/>
        <v>-36</v>
      </c>
      <c r="P29" s="26">
        <v>12</v>
      </c>
      <c r="Q29" s="24">
        <f t="shared" si="6"/>
        <v>-25</v>
      </c>
      <c r="R29" s="26">
        <v>22</v>
      </c>
      <c r="S29" s="25">
        <f t="shared" si="7"/>
        <v>83.33333333333333</v>
      </c>
    </row>
    <row r="30" spans="1:19" ht="9" customHeight="1">
      <c r="A30" s="20">
        <v>27</v>
      </c>
      <c r="B30" s="21" t="s">
        <v>29</v>
      </c>
      <c r="C30" s="22">
        <v>103</v>
      </c>
      <c r="D30" s="26">
        <v>86</v>
      </c>
      <c r="E30" s="24">
        <f t="shared" si="0"/>
        <v>-16.504854368932044</v>
      </c>
      <c r="F30" s="26">
        <v>70</v>
      </c>
      <c r="G30" s="24">
        <f t="shared" si="1"/>
        <v>-18.6046511627907</v>
      </c>
      <c r="H30" s="26">
        <v>63</v>
      </c>
      <c r="I30" s="24">
        <f t="shared" si="2"/>
        <v>-9.999999999999998</v>
      </c>
      <c r="J30" s="26">
        <v>76</v>
      </c>
      <c r="K30" s="24">
        <f t="shared" si="3"/>
        <v>20.63492063492063</v>
      </c>
      <c r="L30" s="26">
        <v>74</v>
      </c>
      <c r="M30" s="24">
        <f t="shared" si="4"/>
        <v>-2.631578947368418</v>
      </c>
      <c r="N30" s="26" t="s">
        <v>4</v>
      </c>
      <c r="O30" s="24" t="str">
        <f t="shared" si="5"/>
        <v>.</v>
      </c>
      <c r="P30" s="26" t="s">
        <v>4</v>
      </c>
      <c r="Q30" s="24" t="str">
        <f t="shared" si="6"/>
        <v>.</v>
      </c>
      <c r="R30" s="26" t="s">
        <v>4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3</v>
      </c>
      <c r="D31" s="26">
        <v>5</v>
      </c>
      <c r="E31" s="24">
        <f t="shared" si="0"/>
        <v>66.66666666666667</v>
      </c>
      <c r="F31" s="26">
        <v>5</v>
      </c>
      <c r="G31" s="24">
        <f t="shared" si="1"/>
        <v>0</v>
      </c>
      <c r="H31" s="26">
        <v>2</v>
      </c>
      <c r="I31" s="24">
        <f t="shared" si="2"/>
        <v>-60</v>
      </c>
      <c r="J31" s="26">
        <v>13</v>
      </c>
      <c r="K31" s="24">
        <f t="shared" si="3"/>
        <v>550</v>
      </c>
      <c r="L31" s="26">
        <v>9</v>
      </c>
      <c r="M31" s="24">
        <f t="shared" si="4"/>
        <v>-30.76923076923077</v>
      </c>
      <c r="N31" s="26">
        <v>1</v>
      </c>
      <c r="O31" s="24">
        <f t="shared" si="5"/>
        <v>-88.88888888888889</v>
      </c>
      <c r="P31" s="26">
        <v>27</v>
      </c>
      <c r="Q31" s="24">
        <f t="shared" si="6"/>
        <v>2600</v>
      </c>
      <c r="R31" s="26">
        <v>27</v>
      </c>
      <c r="S31" s="25">
        <f t="shared" si="7"/>
        <v>0</v>
      </c>
    </row>
    <row r="32" spans="1:19" ht="9" customHeight="1">
      <c r="A32" s="20">
        <v>29</v>
      </c>
      <c r="B32" s="21" t="s">
        <v>31</v>
      </c>
      <c r="C32" s="22">
        <v>389</v>
      </c>
      <c r="D32" s="26">
        <v>372</v>
      </c>
      <c r="E32" s="24">
        <f t="shared" si="0"/>
        <v>-4.370179948586117</v>
      </c>
      <c r="F32" s="26">
        <v>327</v>
      </c>
      <c r="G32" s="24">
        <f t="shared" si="1"/>
        <v>-12.096774193548388</v>
      </c>
      <c r="H32" s="26">
        <v>343</v>
      </c>
      <c r="I32" s="24">
        <f t="shared" si="2"/>
        <v>4.892966360856277</v>
      </c>
      <c r="J32" s="26">
        <v>254</v>
      </c>
      <c r="K32" s="24">
        <f t="shared" si="3"/>
        <v>-25.94752186588921</v>
      </c>
      <c r="L32" s="26">
        <v>189</v>
      </c>
      <c r="M32" s="24">
        <f t="shared" si="4"/>
        <v>-25.590551181102363</v>
      </c>
      <c r="N32" s="26">
        <v>183</v>
      </c>
      <c r="O32" s="24">
        <f t="shared" si="5"/>
        <v>-3.1746031746031744</v>
      </c>
      <c r="P32" s="26">
        <v>175</v>
      </c>
      <c r="Q32" s="24">
        <f t="shared" si="6"/>
        <v>-4.371584699453557</v>
      </c>
      <c r="R32" s="26">
        <v>194</v>
      </c>
      <c r="S32" s="25">
        <f t="shared" si="7"/>
        <v>10.857142857142854</v>
      </c>
    </row>
    <row r="33" spans="1:19" ht="9" customHeight="1">
      <c r="A33" s="20">
        <v>30</v>
      </c>
      <c r="B33" s="21" t="s">
        <v>32</v>
      </c>
      <c r="C33" s="22">
        <v>3</v>
      </c>
      <c r="D33" s="26">
        <v>3</v>
      </c>
      <c r="E33" s="24">
        <f t="shared" si="0"/>
        <v>0</v>
      </c>
      <c r="F33" s="26">
        <v>13</v>
      </c>
      <c r="G33" s="24">
        <f t="shared" si="1"/>
        <v>333.3333333333333</v>
      </c>
      <c r="H33" s="26">
        <v>8</v>
      </c>
      <c r="I33" s="24">
        <f t="shared" si="2"/>
        <v>-38.46153846153846</v>
      </c>
      <c r="J33" s="26">
        <v>31</v>
      </c>
      <c r="K33" s="24">
        <f t="shared" si="3"/>
        <v>287.5</v>
      </c>
      <c r="L33" s="26">
        <v>102</v>
      </c>
      <c r="M33" s="24">
        <f t="shared" si="4"/>
        <v>229.03225806451616</v>
      </c>
      <c r="N33" s="26">
        <v>91</v>
      </c>
      <c r="O33" s="24">
        <f t="shared" si="5"/>
        <v>-10.784313725490192</v>
      </c>
      <c r="P33" s="26">
        <v>75</v>
      </c>
      <c r="Q33" s="24">
        <f t="shared" si="6"/>
        <v>-17.582417582417587</v>
      </c>
      <c r="R33" s="26">
        <v>85</v>
      </c>
      <c r="S33" s="25">
        <f t="shared" si="7"/>
        <v>13.33333333333333</v>
      </c>
    </row>
    <row r="34" spans="1:19" ht="9" customHeight="1">
      <c r="A34" s="20">
        <v>31</v>
      </c>
      <c r="B34" s="21" t="s">
        <v>33</v>
      </c>
      <c r="C34" s="22">
        <v>528</v>
      </c>
      <c r="D34" s="26">
        <v>470</v>
      </c>
      <c r="E34" s="24">
        <f t="shared" si="0"/>
        <v>-10.984848484848486</v>
      </c>
      <c r="F34" s="26">
        <v>418</v>
      </c>
      <c r="G34" s="24">
        <f t="shared" si="1"/>
        <v>-11.063829787234047</v>
      </c>
      <c r="H34" s="26">
        <v>435</v>
      </c>
      <c r="I34" s="24">
        <f t="shared" si="2"/>
        <v>4.066985645933019</v>
      </c>
      <c r="J34" s="26">
        <v>374</v>
      </c>
      <c r="K34" s="24">
        <f t="shared" si="3"/>
        <v>-14.022988505747126</v>
      </c>
      <c r="L34" s="26">
        <v>380</v>
      </c>
      <c r="M34" s="24">
        <f t="shared" si="4"/>
        <v>1.6042780748663166</v>
      </c>
      <c r="N34" s="26">
        <v>447</v>
      </c>
      <c r="O34" s="24">
        <f t="shared" si="5"/>
        <v>17.63157894736842</v>
      </c>
      <c r="P34" s="26">
        <v>473</v>
      </c>
      <c r="Q34" s="24">
        <f t="shared" si="6"/>
        <v>5.8165548098433995</v>
      </c>
      <c r="R34" s="26">
        <v>496</v>
      </c>
      <c r="S34" s="25">
        <f t="shared" si="7"/>
        <v>4.862579281183943</v>
      </c>
    </row>
    <row r="35" spans="1:19" ht="9" customHeight="1">
      <c r="A35" s="20">
        <v>32</v>
      </c>
      <c r="B35" s="21" t="s">
        <v>34</v>
      </c>
      <c r="C35" s="22">
        <v>858</v>
      </c>
      <c r="D35" s="26">
        <v>809</v>
      </c>
      <c r="E35" s="24">
        <f t="shared" si="0"/>
        <v>-5.710955710955712</v>
      </c>
      <c r="F35" s="26">
        <v>830</v>
      </c>
      <c r="G35" s="24">
        <f t="shared" si="1"/>
        <v>2.595797280593315</v>
      </c>
      <c r="H35" s="26">
        <v>797</v>
      </c>
      <c r="I35" s="24">
        <f t="shared" si="2"/>
        <v>-3.975903614457832</v>
      </c>
      <c r="J35" s="26">
        <v>817</v>
      </c>
      <c r="K35" s="24">
        <f t="shared" si="3"/>
        <v>2.509410288582181</v>
      </c>
      <c r="L35" s="26">
        <v>797</v>
      </c>
      <c r="M35" s="24">
        <f t="shared" si="4"/>
        <v>-2.44798041615667</v>
      </c>
      <c r="N35" s="26">
        <v>848</v>
      </c>
      <c r="O35" s="24">
        <f t="shared" si="5"/>
        <v>6.398996235884558</v>
      </c>
      <c r="P35" s="26">
        <v>921</v>
      </c>
      <c r="Q35" s="24">
        <f t="shared" si="6"/>
        <v>8.60849056603774</v>
      </c>
      <c r="R35" s="26">
        <v>1009</v>
      </c>
      <c r="S35" s="25">
        <f t="shared" si="7"/>
        <v>9.554831704668842</v>
      </c>
    </row>
    <row r="36" spans="1:19" ht="9" customHeight="1">
      <c r="A36" s="20">
        <v>33</v>
      </c>
      <c r="B36" s="21" t="s">
        <v>35</v>
      </c>
      <c r="C36" s="22">
        <v>208</v>
      </c>
      <c r="D36" s="26">
        <v>202</v>
      </c>
      <c r="E36" s="24">
        <f t="shared" si="0"/>
        <v>-2.8846153846153855</v>
      </c>
      <c r="F36" s="26">
        <v>213</v>
      </c>
      <c r="G36" s="24">
        <f t="shared" si="1"/>
        <v>5.44554455445545</v>
      </c>
      <c r="H36" s="26">
        <v>202</v>
      </c>
      <c r="I36" s="24">
        <f t="shared" si="2"/>
        <v>-5.164319248826288</v>
      </c>
      <c r="J36" s="26">
        <v>200</v>
      </c>
      <c r="K36" s="24">
        <f t="shared" si="3"/>
        <v>-0.990099009900991</v>
      </c>
      <c r="L36" s="26">
        <v>181</v>
      </c>
      <c r="M36" s="24">
        <f t="shared" si="4"/>
        <v>-9.499999999999996</v>
      </c>
      <c r="N36" s="26">
        <v>165</v>
      </c>
      <c r="O36" s="24">
        <f t="shared" si="5"/>
        <v>-8.83977900552486</v>
      </c>
      <c r="P36" s="26">
        <v>159</v>
      </c>
      <c r="Q36" s="24">
        <f t="shared" si="6"/>
        <v>-3.6363636363636376</v>
      </c>
      <c r="R36" s="26">
        <v>135</v>
      </c>
      <c r="S36" s="25">
        <f t="shared" si="7"/>
        <v>-15.094339622641506</v>
      </c>
    </row>
    <row r="37" spans="1:19" ht="9" customHeight="1">
      <c r="A37" s="20">
        <v>34</v>
      </c>
      <c r="B37" s="21" t="s">
        <v>36</v>
      </c>
      <c r="C37" s="22">
        <v>203</v>
      </c>
      <c r="D37" s="26">
        <v>153</v>
      </c>
      <c r="E37" s="24">
        <f aca="true" t="shared" si="8" ref="E37:E68">IF(D37&lt;&gt;".",IF(C37&lt;&gt;".",IF(C37&gt;0,(D37/C37-1)*100,"."),"."),".")</f>
        <v>-24.630541871921185</v>
      </c>
      <c r="F37" s="26">
        <v>143</v>
      </c>
      <c r="G37" s="24">
        <f aca="true" t="shared" si="9" ref="G37:G68">IF(F37&lt;&gt;".",IF(D37&lt;&gt;".",IF(D37&gt;0,(F37/D37-1)*100,"."),"."),".")</f>
        <v>-6.5359477124183</v>
      </c>
      <c r="H37" s="26">
        <v>149</v>
      </c>
      <c r="I37" s="24">
        <f aca="true" t="shared" si="10" ref="I37:I68">IF(H37&lt;&gt;".",IF(F37&lt;&gt;".",IF(F37&gt;0,(H37/F37-1)*100,"."),"."),".")</f>
        <v>4.195804195804187</v>
      </c>
      <c r="J37" s="26">
        <v>137</v>
      </c>
      <c r="K37" s="24">
        <f aca="true" t="shared" si="11" ref="K37:K68">IF(J37&lt;&gt;".",IF(H37&lt;&gt;".",IF(H37&gt;0,(J37/H37-1)*100,"."),"."),".")</f>
        <v>-8.053691275167784</v>
      </c>
      <c r="L37" s="26">
        <v>120</v>
      </c>
      <c r="M37" s="24">
        <f aca="true" t="shared" si="12" ref="M37:M68">IF(L37&lt;&gt;".",IF(J37&lt;&gt;".",IF(J37&gt;0,(L37/J37-1)*100,"."),"."),".")</f>
        <v>-12.408759124087588</v>
      </c>
      <c r="N37" s="26">
        <v>93</v>
      </c>
      <c r="O37" s="24">
        <f aca="true" t="shared" si="13" ref="O37:O68">IF(N37&lt;&gt;".",IF(L37&lt;&gt;".",IF(L37&gt;0,(N37/L37-1)*100,"."),"."),".")</f>
        <v>-22.499999999999996</v>
      </c>
      <c r="P37" s="26">
        <v>103</v>
      </c>
      <c r="Q37" s="24">
        <f aca="true" t="shared" si="14" ref="Q37:Q68">IF(P37&lt;&gt;".",IF(N37&lt;&gt;".",IF(N37&gt;0,(P37/N37-1)*100,"."),"."),".")</f>
        <v>10.752688172043001</v>
      </c>
      <c r="R37" s="26">
        <v>101</v>
      </c>
      <c r="S37" s="25">
        <f aca="true" t="shared" si="15" ref="S37:S68">IF(R37&lt;&gt;".",IF(P37&lt;&gt;".",IF(P37&gt;0,(R37/P37-1)*100,"."),"."),".")</f>
        <v>-1.9417475728155331</v>
      </c>
    </row>
    <row r="38" spans="1:19" ht="9" customHeight="1">
      <c r="A38" s="20">
        <v>35</v>
      </c>
      <c r="B38" s="21" t="s">
        <v>37</v>
      </c>
      <c r="C38" s="22">
        <v>228</v>
      </c>
      <c r="D38" s="26">
        <v>233</v>
      </c>
      <c r="E38" s="24">
        <f t="shared" si="8"/>
        <v>2.1929824561403466</v>
      </c>
      <c r="F38" s="26">
        <v>234</v>
      </c>
      <c r="G38" s="24">
        <f t="shared" si="9"/>
        <v>0.42918454935623185</v>
      </c>
      <c r="H38" s="26">
        <v>207</v>
      </c>
      <c r="I38" s="24">
        <f t="shared" si="10"/>
        <v>-11.538461538461542</v>
      </c>
      <c r="J38" s="26">
        <v>236</v>
      </c>
      <c r="K38" s="24">
        <f t="shared" si="11"/>
        <v>14.009661835748787</v>
      </c>
      <c r="L38" s="26">
        <v>215</v>
      </c>
      <c r="M38" s="24">
        <f t="shared" si="12"/>
        <v>-8.898305084745761</v>
      </c>
      <c r="N38" s="26">
        <v>191</v>
      </c>
      <c r="O38" s="24">
        <f t="shared" si="13"/>
        <v>-11.162790697674419</v>
      </c>
      <c r="P38" s="26">
        <v>236</v>
      </c>
      <c r="Q38" s="24">
        <f t="shared" si="14"/>
        <v>23.560209424083766</v>
      </c>
      <c r="R38" s="26">
        <v>214</v>
      </c>
      <c r="S38" s="25">
        <f t="shared" si="15"/>
        <v>-9.322033898305083</v>
      </c>
    </row>
    <row r="39" spans="1:19" ht="9" customHeight="1">
      <c r="A39" s="20">
        <v>36</v>
      </c>
      <c r="B39" s="21" t="s">
        <v>38</v>
      </c>
      <c r="C39" s="22">
        <v>135</v>
      </c>
      <c r="D39" s="26">
        <v>194</v>
      </c>
      <c r="E39" s="24">
        <f t="shared" si="8"/>
        <v>43.70370370370371</v>
      </c>
      <c r="F39" s="26">
        <v>220</v>
      </c>
      <c r="G39" s="24">
        <f t="shared" si="9"/>
        <v>13.4020618556701</v>
      </c>
      <c r="H39" s="26">
        <v>205</v>
      </c>
      <c r="I39" s="24">
        <f t="shared" si="10"/>
        <v>-6.818181818181824</v>
      </c>
      <c r="J39" s="26">
        <v>218</v>
      </c>
      <c r="K39" s="24">
        <f t="shared" si="11"/>
        <v>6.341463414634152</v>
      </c>
      <c r="L39" s="26">
        <v>189</v>
      </c>
      <c r="M39" s="24">
        <f t="shared" si="12"/>
        <v>-13.30275229357798</v>
      </c>
      <c r="N39" s="26">
        <v>192</v>
      </c>
      <c r="O39" s="24">
        <f t="shared" si="13"/>
        <v>1.5873015873015817</v>
      </c>
      <c r="P39" s="26">
        <v>184</v>
      </c>
      <c r="Q39" s="24">
        <f t="shared" si="14"/>
        <v>-4.1666666666666625</v>
      </c>
      <c r="R39" s="26">
        <v>194</v>
      </c>
      <c r="S39" s="25">
        <f t="shared" si="15"/>
        <v>5.434782608695654</v>
      </c>
    </row>
    <row r="40" spans="1:19" ht="9" customHeight="1">
      <c r="A40" s="20">
        <v>37</v>
      </c>
      <c r="B40" s="21" t="s">
        <v>39</v>
      </c>
      <c r="C40" s="22">
        <v>33</v>
      </c>
      <c r="D40" s="26">
        <v>35</v>
      </c>
      <c r="E40" s="24">
        <f t="shared" si="8"/>
        <v>6.060606060606055</v>
      </c>
      <c r="F40" s="26">
        <v>52</v>
      </c>
      <c r="G40" s="24">
        <f t="shared" si="9"/>
        <v>48.57142857142858</v>
      </c>
      <c r="H40" s="26">
        <v>33</v>
      </c>
      <c r="I40" s="24">
        <f t="shared" si="10"/>
        <v>-36.53846153846154</v>
      </c>
      <c r="J40" s="26">
        <v>21</v>
      </c>
      <c r="K40" s="24">
        <f t="shared" si="11"/>
        <v>-36.36363636363637</v>
      </c>
      <c r="L40" s="26">
        <v>15</v>
      </c>
      <c r="M40" s="24">
        <f t="shared" si="12"/>
        <v>-28.57142857142857</v>
      </c>
      <c r="N40" s="26">
        <v>15</v>
      </c>
      <c r="O40" s="24">
        <f t="shared" si="13"/>
        <v>0</v>
      </c>
      <c r="P40" s="26">
        <v>18</v>
      </c>
      <c r="Q40" s="24">
        <f t="shared" si="14"/>
        <v>19.999999999999996</v>
      </c>
      <c r="R40" s="26">
        <v>12</v>
      </c>
      <c r="S40" s="25">
        <f t="shared" si="15"/>
        <v>-33.333333333333336</v>
      </c>
    </row>
    <row r="41" spans="1:19" ht="9" customHeight="1">
      <c r="A41" s="20">
        <v>38</v>
      </c>
      <c r="B41" s="21" t="s">
        <v>40</v>
      </c>
      <c r="C41" s="22">
        <v>38</v>
      </c>
      <c r="D41" s="26">
        <v>22</v>
      </c>
      <c r="E41" s="24">
        <f t="shared" si="8"/>
        <v>-42.10526315789473</v>
      </c>
      <c r="F41" s="26">
        <v>17</v>
      </c>
      <c r="G41" s="24">
        <f t="shared" si="9"/>
        <v>-22.72727272727273</v>
      </c>
      <c r="H41" s="26">
        <v>40</v>
      </c>
      <c r="I41" s="24">
        <f t="shared" si="10"/>
        <v>135.29411764705884</v>
      </c>
      <c r="J41" s="26">
        <v>17</v>
      </c>
      <c r="K41" s="24">
        <f t="shared" si="11"/>
        <v>-57.49999999999999</v>
      </c>
      <c r="L41" s="26">
        <v>24</v>
      </c>
      <c r="M41" s="24">
        <f t="shared" si="12"/>
        <v>41.176470588235304</v>
      </c>
      <c r="N41" s="26">
        <v>187</v>
      </c>
      <c r="O41" s="24">
        <f t="shared" si="13"/>
        <v>679.1666666666667</v>
      </c>
      <c r="P41" s="26">
        <v>14</v>
      </c>
      <c r="Q41" s="24">
        <f t="shared" si="14"/>
        <v>-92.51336898395722</v>
      </c>
      <c r="R41" s="26">
        <v>14</v>
      </c>
      <c r="S41" s="25">
        <f t="shared" si="15"/>
        <v>0</v>
      </c>
    </row>
    <row r="42" spans="1:19" ht="9" customHeight="1">
      <c r="A42" s="20">
        <v>39</v>
      </c>
      <c r="B42" s="21" t="s">
        <v>41</v>
      </c>
      <c r="C42" s="22">
        <v>101</v>
      </c>
      <c r="D42" s="26">
        <v>82</v>
      </c>
      <c r="E42" s="24">
        <f t="shared" si="8"/>
        <v>-18.811881188118807</v>
      </c>
      <c r="F42" s="26">
        <v>90</v>
      </c>
      <c r="G42" s="24">
        <f t="shared" si="9"/>
        <v>9.756097560975618</v>
      </c>
      <c r="H42" s="26">
        <v>89</v>
      </c>
      <c r="I42" s="24">
        <f t="shared" si="10"/>
        <v>-1.1111111111111072</v>
      </c>
      <c r="J42" s="26">
        <v>62</v>
      </c>
      <c r="K42" s="24">
        <f t="shared" si="11"/>
        <v>-30.33707865168539</v>
      </c>
      <c r="L42" s="26">
        <v>74</v>
      </c>
      <c r="M42" s="24">
        <f t="shared" si="12"/>
        <v>19.354838709677423</v>
      </c>
      <c r="N42" s="26">
        <v>58</v>
      </c>
      <c r="O42" s="24">
        <f t="shared" si="13"/>
        <v>-21.62162162162162</v>
      </c>
      <c r="P42" s="26">
        <v>81</v>
      </c>
      <c r="Q42" s="24">
        <f t="shared" si="14"/>
        <v>39.6551724137931</v>
      </c>
      <c r="R42" s="26">
        <v>108</v>
      </c>
      <c r="S42" s="25">
        <f t="shared" si="15"/>
        <v>33.33333333333333</v>
      </c>
    </row>
    <row r="43" spans="1:19" ht="9" customHeight="1">
      <c r="A43" s="20">
        <v>40</v>
      </c>
      <c r="B43" s="21" t="s">
        <v>42</v>
      </c>
      <c r="C43" s="22" t="s">
        <v>4</v>
      </c>
      <c r="D43" s="26" t="s">
        <v>4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 t="s">
        <v>4</v>
      </c>
      <c r="K43" s="24" t="str">
        <f t="shared" si="11"/>
        <v>.</v>
      </c>
      <c r="L43" s="26">
        <v>0</v>
      </c>
      <c r="M43" s="24" t="str">
        <f t="shared" si="12"/>
        <v>.</v>
      </c>
      <c r="N43" s="26">
        <v>1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21</v>
      </c>
      <c r="D44" s="26">
        <v>15</v>
      </c>
      <c r="E44" s="24">
        <f t="shared" si="8"/>
        <v>-28.57142857142857</v>
      </c>
      <c r="F44" s="26">
        <v>19</v>
      </c>
      <c r="G44" s="24">
        <f t="shared" si="9"/>
        <v>26.66666666666666</v>
      </c>
      <c r="H44" s="26">
        <v>16</v>
      </c>
      <c r="I44" s="24">
        <f t="shared" si="10"/>
        <v>-15.789473684210531</v>
      </c>
      <c r="J44" s="26">
        <v>23</v>
      </c>
      <c r="K44" s="24">
        <f t="shared" si="11"/>
        <v>43.75</v>
      </c>
      <c r="L44" s="26">
        <v>1</v>
      </c>
      <c r="M44" s="24">
        <f t="shared" si="12"/>
        <v>-95.65217391304348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12</v>
      </c>
      <c r="D45" s="26">
        <v>22</v>
      </c>
      <c r="E45" s="24">
        <f t="shared" si="8"/>
        <v>83.33333333333333</v>
      </c>
      <c r="F45" s="26">
        <v>24</v>
      </c>
      <c r="G45" s="24">
        <f t="shared" si="9"/>
        <v>9.090909090909083</v>
      </c>
      <c r="H45" s="26">
        <v>13</v>
      </c>
      <c r="I45" s="24">
        <f t="shared" si="10"/>
        <v>-45.833333333333336</v>
      </c>
      <c r="J45" s="26">
        <v>29</v>
      </c>
      <c r="K45" s="24">
        <f t="shared" si="11"/>
        <v>123.07692307692308</v>
      </c>
      <c r="L45" s="26">
        <v>25</v>
      </c>
      <c r="M45" s="24">
        <f t="shared" si="12"/>
        <v>-13.793103448275868</v>
      </c>
      <c r="N45" s="26">
        <v>11</v>
      </c>
      <c r="O45" s="24">
        <f t="shared" si="13"/>
        <v>-56.00000000000001</v>
      </c>
      <c r="P45" s="26">
        <v>25</v>
      </c>
      <c r="Q45" s="24">
        <f t="shared" si="14"/>
        <v>127.2727272727273</v>
      </c>
      <c r="R45" s="26">
        <v>24</v>
      </c>
      <c r="S45" s="25">
        <f t="shared" si="15"/>
        <v>-4.0000000000000036</v>
      </c>
    </row>
    <row r="46" spans="1:19" ht="9" customHeight="1">
      <c r="A46" s="20">
        <v>43</v>
      </c>
      <c r="B46" s="21" t="s">
        <v>45</v>
      </c>
      <c r="C46" s="22">
        <v>1</v>
      </c>
      <c r="D46" s="26">
        <v>3</v>
      </c>
      <c r="E46" s="24">
        <f t="shared" si="8"/>
        <v>200</v>
      </c>
      <c r="F46" s="26">
        <v>5</v>
      </c>
      <c r="G46" s="24">
        <f t="shared" si="9"/>
        <v>66.66666666666667</v>
      </c>
      <c r="H46" s="26">
        <v>2</v>
      </c>
      <c r="I46" s="24">
        <f t="shared" si="10"/>
        <v>-60</v>
      </c>
      <c r="J46" s="26">
        <v>6</v>
      </c>
      <c r="K46" s="24">
        <f t="shared" si="11"/>
        <v>200</v>
      </c>
      <c r="L46" s="26">
        <v>2</v>
      </c>
      <c r="M46" s="24">
        <f t="shared" si="12"/>
        <v>-66.66666666666667</v>
      </c>
      <c r="N46" s="26">
        <v>1</v>
      </c>
      <c r="O46" s="24">
        <f t="shared" si="13"/>
        <v>-50</v>
      </c>
      <c r="P46" s="26">
        <v>2</v>
      </c>
      <c r="Q46" s="24">
        <f t="shared" si="14"/>
        <v>100</v>
      </c>
      <c r="R46" s="26">
        <v>3</v>
      </c>
      <c r="S46" s="25">
        <f t="shared" si="15"/>
        <v>50</v>
      </c>
    </row>
    <row r="47" spans="1:19" ht="9" customHeight="1">
      <c r="A47" s="20">
        <v>44</v>
      </c>
      <c r="B47" s="21" t="s">
        <v>46</v>
      </c>
      <c r="C47" s="22">
        <v>147</v>
      </c>
      <c r="D47" s="26">
        <v>174</v>
      </c>
      <c r="E47" s="24">
        <f t="shared" si="8"/>
        <v>18.36734693877551</v>
      </c>
      <c r="F47" s="26">
        <v>197</v>
      </c>
      <c r="G47" s="24">
        <f t="shared" si="9"/>
        <v>13.218390804597702</v>
      </c>
      <c r="H47" s="26">
        <v>193</v>
      </c>
      <c r="I47" s="24">
        <f t="shared" si="10"/>
        <v>-2.030456852791873</v>
      </c>
      <c r="J47" s="26">
        <v>174</v>
      </c>
      <c r="K47" s="24">
        <f t="shared" si="11"/>
        <v>-9.84455958549223</v>
      </c>
      <c r="L47" s="26">
        <v>173</v>
      </c>
      <c r="M47" s="24">
        <f t="shared" si="12"/>
        <v>-0.5747126436781658</v>
      </c>
      <c r="N47" s="26">
        <v>135</v>
      </c>
      <c r="O47" s="24">
        <f t="shared" si="13"/>
        <v>-21.965317919075144</v>
      </c>
      <c r="P47" s="26">
        <v>122</v>
      </c>
      <c r="Q47" s="24">
        <f t="shared" si="14"/>
        <v>-9.629629629629633</v>
      </c>
      <c r="R47" s="26">
        <v>108</v>
      </c>
      <c r="S47" s="25">
        <f t="shared" si="15"/>
        <v>-11.475409836065575</v>
      </c>
    </row>
    <row r="48" spans="1:19" ht="9" customHeight="1">
      <c r="A48" s="20">
        <v>45</v>
      </c>
      <c r="B48" s="21" t="s">
        <v>47</v>
      </c>
      <c r="C48" s="22">
        <v>21</v>
      </c>
      <c r="D48" s="26">
        <v>14</v>
      </c>
      <c r="E48" s="24">
        <f t="shared" si="8"/>
        <v>-33.333333333333336</v>
      </c>
      <c r="F48" s="26">
        <v>29</v>
      </c>
      <c r="G48" s="24">
        <f t="shared" si="9"/>
        <v>107.14285714285717</v>
      </c>
      <c r="H48" s="26">
        <v>25</v>
      </c>
      <c r="I48" s="24">
        <f t="shared" si="10"/>
        <v>-13.793103448275868</v>
      </c>
      <c r="J48" s="26">
        <v>21</v>
      </c>
      <c r="K48" s="24">
        <f t="shared" si="11"/>
        <v>-16.000000000000004</v>
      </c>
      <c r="L48" s="26">
        <v>19</v>
      </c>
      <c r="M48" s="24">
        <f t="shared" si="12"/>
        <v>-9.523809523809524</v>
      </c>
      <c r="N48" s="26">
        <v>19</v>
      </c>
      <c r="O48" s="24">
        <f t="shared" si="13"/>
        <v>0</v>
      </c>
      <c r="P48" s="26">
        <v>16</v>
      </c>
      <c r="Q48" s="24">
        <f t="shared" si="14"/>
        <v>-15.789473684210531</v>
      </c>
      <c r="R48" s="26">
        <v>14</v>
      </c>
      <c r="S48" s="25">
        <f t="shared" si="15"/>
        <v>-12.5</v>
      </c>
    </row>
    <row r="49" spans="1:19" ht="9" customHeight="1">
      <c r="A49" s="20">
        <v>46</v>
      </c>
      <c r="B49" s="21" t="s">
        <v>48</v>
      </c>
      <c r="C49" s="22">
        <v>29</v>
      </c>
      <c r="D49" s="26">
        <v>20</v>
      </c>
      <c r="E49" s="24">
        <f t="shared" si="8"/>
        <v>-31.034482758620683</v>
      </c>
      <c r="F49" s="26">
        <v>21</v>
      </c>
      <c r="G49" s="24">
        <f t="shared" si="9"/>
        <v>5.000000000000004</v>
      </c>
      <c r="H49" s="26">
        <v>16</v>
      </c>
      <c r="I49" s="24">
        <f t="shared" si="10"/>
        <v>-23.809523809523814</v>
      </c>
      <c r="J49" s="26">
        <v>35</v>
      </c>
      <c r="K49" s="24">
        <f t="shared" si="11"/>
        <v>118.75</v>
      </c>
      <c r="L49" s="26">
        <v>69</v>
      </c>
      <c r="M49" s="24">
        <f t="shared" si="12"/>
        <v>97.14285714285715</v>
      </c>
      <c r="N49" s="26">
        <v>41</v>
      </c>
      <c r="O49" s="24">
        <f t="shared" si="13"/>
        <v>-40.57971014492754</v>
      </c>
      <c r="P49" s="26">
        <v>19</v>
      </c>
      <c r="Q49" s="24">
        <f t="shared" si="14"/>
        <v>-53.65853658536586</v>
      </c>
      <c r="R49" s="26">
        <v>5</v>
      </c>
      <c r="S49" s="25">
        <f t="shared" si="15"/>
        <v>-73.6842105263158</v>
      </c>
    </row>
    <row r="50" spans="1:19" ht="9" customHeight="1">
      <c r="A50" s="20">
        <v>47</v>
      </c>
      <c r="B50" s="21" t="s">
        <v>49</v>
      </c>
      <c r="C50" s="22">
        <v>15</v>
      </c>
      <c r="D50" s="26">
        <v>13</v>
      </c>
      <c r="E50" s="24">
        <f t="shared" si="8"/>
        <v>-13.33333333333333</v>
      </c>
      <c r="F50" s="26">
        <v>24</v>
      </c>
      <c r="G50" s="24">
        <f t="shared" si="9"/>
        <v>84.61538461538463</v>
      </c>
      <c r="H50" s="26">
        <v>23</v>
      </c>
      <c r="I50" s="24">
        <f t="shared" si="10"/>
        <v>-4.1666666666666625</v>
      </c>
      <c r="J50" s="26">
        <v>47</v>
      </c>
      <c r="K50" s="24">
        <f t="shared" si="11"/>
        <v>104.34782608695654</v>
      </c>
      <c r="L50" s="26">
        <v>40</v>
      </c>
      <c r="M50" s="24">
        <f t="shared" si="12"/>
        <v>-14.893617021276595</v>
      </c>
      <c r="N50" s="26">
        <v>36</v>
      </c>
      <c r="O50" s="24">
        <f t="shared" si="13"/>
        <v>-9.999999999999998</v>
      </c>
      <c r="P50" s="26">
        <v>44</v>
      </c>
      <c r="Q50" s="24">
        <f t="shared" si="14"/>
        <v>22.222222222222232</v>
      </c>
      <c r="R50" s="26">
        <v>41</v>
      </c>
      <c r="S50" s="25">
        <f t="shared" si="15"/>
        <v>-6.818181818181824</v>
      </c>
    </row>
    <row r="51" spans="1:19" ht="9" customHeight="1">
      <c r="A51" s="20">
        <v>48</v>
      </c>
      <c r="B51" s="21" t="s">
        <v>50</v>
      </c>
      <c r="C51" s="22">
        <v>77</v>
      </c>
      <c r="D51" s="26">
        <v>87</v>
      </c>
      <c r="E51" s="24">
        <f t="shared" si="8"/>
        <v>12.987012987012992</v>
      </c>
      <c r="F51" s="26">
        <v>79</v>
      </c>
      <c r="G51" s="24">
        <f t="shared" si="9"/>
        <v>-9.195402298850574</v>
      </c>
      <c r="H51" s="26">
        <v>74</v>
      </c>
      <c r="I51" s="24">
        <f t="shared" si="10"/>
        <v>-6.329113924050633</v>
      </c>
      <c r="J51" s="26">
        <v>58</v>
      </c>
      <c r="K51" s="24">
        <f t="shared" si="11"/>
        <v>-21.62162162162162</v>
      </c>
      <c r="L51" s="26">
        <v>53</v>
      </c>
      <c r="M51" s="24">
        <f t="shared" si="12"/>
        <v>-8.62068965517241</v>
      </c>
      <c r="N51" s="26">
        <v>53</v>
      </c>
      <c r="O51" s="24">
        <f t="shared" si="13"/>
        <v>0</v>
      </c>
      <c r="P51" s="26">
        <v>55</v>
      </c>
      <c r="Q51" s="24">
        <f t="shared" si="14"/>
        <v>3.7735849056603765</v>
      </c>
      <c r="R51" s="26">
        <v>76</v>
      </c>
      <c r="S51" s="25">
        <f t="shared" si="15"/>
        <v>38.18181818181819</v>
      </c>
    </row>
    <row r="52" spans="1:19" ht="9" customHeight="1">
      <c r="A52" s="20">
        <v>49</v>
      </c>
      <c r="B52" s="21" t="s">
        <v>51</v>
      </c>
      <c r="C52" s="22">
        <v>379</v>
      </c>
      <c r="D52" s="26">
        <v>412</v>
      </c>
      <c r="E52" s="24">
        <f t="shared" si="8"/>
        <v>8.70712401055409</v>
      </c>
      <c r="F52" s="26">
        <v>359</v>
      </c>
      <c r="G52" s="24">
        <f t="shared" si="9"/>
        <v>-12.864077669902919</v>
      </c>
      <c r="H52" s="26">
        <v>363</v>
      </c>
      <c r="I52" s="24">
        <f t="shared" si="10"/>
        <v>1.1142061281337101</v>
      </c>
      <c r="J52" s="26">
        <v>375</v>
      </c>
      <c r="K52" s="24">
        <f t="shared" si="11"/>
        <v>3.305785123966931</v>
      </c>
      <c r="L52" s="26">
        <v>387</v>
      </c>
      <c r="M52" s="24">
        <f t="shared" si="12"/>
        <v>3.200000000000003</v>
      </c>
      <c r="N52" s="26">
        <v>418</v>
      </c>
      <c r="O52" s="24">
        <f t="shared" si="13"/>
        <v>8.010335917312661</v>
      </c>
      <c r="P52" s="26">
        <v>449</v>
      </c>
      <c r="Q52" s="24">
        <f t="shared" si="14"/>
        <v>7.416267942583743</v>
      </c>
      <c r="R52" s="26">
        <v>446</v>
      </c>
      <c r="S52" s="25">
        <f t="shared" si="15"/>
        <v>-0.6681514476614692</v>
      </c>
    </row>
    <row r="53" spans="1:19" ht="9" customHeight="1">
      <c r="A53" s="20">
        <v>50</v>
      </c>
      <c r="B53" s="32" t="s">
        <v>52</v>
      </c>
      <c r="C53" s="22">
        <v>92</v>
      </c>
      <c r="D53" s="26">
        <v>79</v>
      </c>
      <c r="E53" s="24">
        <f t="shared" si="8"/>
        <v>-14.130434782608692</v>
      </c>
      <c r="F53" s="26">
        <v>99</v>
      </c>
      <c r="G53" s="24">
        <f t="shared" si="9"/>
        <v>25.31645569620253</v>
      </c>
      <c r="H53" s="26">
        <v>94</v>
      </c>
      <c r="I53" s="24">
        <f t="shared" si="10"/>
        <v>-5.05050505050505</v>
      </c>
      <c r="J53" s="26">
        <v>78</v>
      </c>
      <c r="K53" s="24">
        <f t="shared" si="11"/>
        <v>-17.021276595744684</v>
      </c>
      <c r="L53" s="26">
        <v>125</v>
      </c>
      <c r="M53" s="24">
        <f t="shared" si="12"/>
        <v>60.25641025641026</v>
      </c>
      <c r="N53" s="26">
        <v>105</v>
      </c>
      <c r="O53" s="24">
        <f t="shared" si="13"/>
        <v>-16.000000000000004</v>
      </c>
      <c r="P53" s="26">
        <v>52</v>
      </c>
      <c r="Q53" s="24">
        <f t="shared" si="14"/>
        <v>-50.476190476190474</v>
      </c>
      <c r="R53" s="26">
        <v>78</v>
      </c>
      <c r="S53" s="25">
        <f t="shared" si="15"/>
        <v>50</v>
      </c>
    </row>
    <row r="54" spans="1:19" s="34" customFormat="1" ht="9" customHeight="1">
      <c r="A54" s="20">
        <v>51</v>
      </c>
      <c r="B54" s="33" t="s">
        <v>53</v>
      </c>
      <c r="C54" s="22">
        <v>234</v>
      </c>
      <c r="D54" s="26">
        <v>298</v>
      </c>
      <c r="E54" s="24">
        <f t="shared" si="8"/>
        <v>27.350427350427342</v>
      </c>
      <c r="F54" s="26">
        <v>316</v>
      </c>
      <c r="G54" s="24">
        <f t="shared" si="9"/>
        <v>6.040268456375841</v>
      </c>
      <c r="H54" s="26">
        <v>278</v>
      </c>
      <c r="I54" s="24">
        <f t="shared" si="10"/>
        <v>-12.0253164556962</v>
      </c>
      <c r="J54" s="26">
        <v>281</v>
      </c>
      <c r="K54" s="24">
        <f t="shared" si="11"/>
        <v>1.0791366906474753</v>
      </c>
      <c r="L54" s="26">
        <v>269</v>
      </c>
      <c r="M54" s="24">
        <f t="shared" si="12"/>
        <v>-4.270462633451954</v>
      </c>
      <c r="N54" s="26">
        <v>270</v>
      </c>
      <c r="O54" s="24">
        <f t="shared" si="13"/>
        <v>0.3717472118959009</v>
      </c>
      <c r="P54" s="26">
        <v>253</v>
      </c>
      <c r="Q54" s="24">
        <f t="shared" si="14"/>
        <v>-6.296296296296299</v>
      </c>
      <c r="R54" s="26">
        <v>270</v>
      </c>
      <c r="S54" s="25">
        <f t="shared" si="15"/>
        <v>6.719367588932812</v>
      </c>
    </row>
    <row r="55" spans="1:19" s="34" customFormat="1" ht="9" customHeight="1">
      <c r="A55" s="20">
        <v>52</v>
      </c>
      <c r="B55" s="33" t="s">
        <v>54</v>
      </c>
      <c r="C55" s="22">
        <v>98</v>
      </c>
      <c r="D55" s="26">
        <v>135</v>
      </c>
      <c r="E55" s="24">
        <f t="shared" si="8"/>
        <v>37.75510204081633</v>
      </c>
      <c r="F55" s="26">
        <v>192</v>
      </c>
      <c r="G55" s="24">
        <f t="shared" si="9"/>
        <v>42.22222222222223</v>
      </c>
      <c r="H55" s="26">
        <v>146</v>
      </c>
      <c r="I55" s="24">
        <f t="shared" si="10"/>
        <v>-23.958333333333336</v>
      </c>
      <c r="J55" s="26">
        <v>130</v>
      </c>
      <c r="K55" s="24">
        <f t="shared" si="11"/>
        <v>-10.95890410958904</v>
      </c>
      <c r="L55" s="26">
        <v>162</v>
      </c>
      <c r="M55" s="24">
        <f t="shared" si="12"/>
        <v>24.615384615384617</v>
      </c>
      <c r="N55" s="26">
        <v>173</v>
      </c>
      <c r="O55" s="24">
        <f t="shared" si="13"/>
        <v>6.790123456790131</v>
      </c>
      <c r="P55" s="26">
        <v>173</v>
      </c>
      <c r="Q55" s="24">
        <f t="shared" si="14"/>
        <v>0</v>
      </c>
      <c r="R55" s="26">
        <v>169</v>
      </c>
      <c r="S55" s="25">
        <f t="shared" si="15"/>
        <v>-2.3121387283236983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7367</v>
      </c>
      <c r="D57" s="39">
        <f>SUM(D5:D55)</f>
        <v>7201</v>
      </c>
      <c r="E57" s="40">
        <f>IF(D57&lt;&gt;".",IF(C57&lt;&gt;".",IF(C57&gt;0,(D57/C57-1)*100,"."),"."),".")</f>
        <v>-2.253291706257632</v>
      </c>
      <c r="F57" s="39">
        <f>SUM(F5:F55)</f>
        <v>7077</v>
      </c>
      <c r="G57" s="40">
        <f>IF(F57&lt;&gt;".",IF(D57&lt;&gt;".",IF(D57&gt;0,(F57/D57-1)*100,"."),"."),".")</f>
        <v>-1.721983057908627</v>
      </c>
      <c r="H57" s="39">
        <f>SUM(H5:H55)</f>
        <v>6515</v>
      </c>
      <c r="I57" s="40">
        <f>IF(H57&lt;&gt;".",IF(F57&lt;&gt;".",IF(F57&gt;0,(H57/F57-1)*100,"."),"."),".")</f>
        <v>-7.941218030238806</v>
      </c>
      <c r="J57" s="39">
        <f>SUM(J5:J55)</f>
        <v>6601</v>
      </c>
      <c r="K57" s="40">
        <f>IF(J57&lt;&gt;".",IF(H57&lt;&gt;".",IF(H57&gt;0,(J57/H57-1)*100,"."),"."),".")</f>
        <v>1.3200306983883303</v>
      </c>
      <c r="L57" s="39">
        <f>SUM(L5:L55)</f>
        <v>6785</v>
      </c>
      <c r="M57" s="40">
        <f>IF(L57&lt;&gt;".",IF(J57&lt;&gt;".",IF(J57&gt;0,(L57/J57-1)*100,"."),"."),".")</f>
        <v>2.7874564459930307</v>
      </c>
      <c r="N57" s="39">
        <f>SUM(N5:N55)</f>
        <v>6487</v>
      </c>
      <c r="O57" s="40">
        <f>IF(N57&lt;&gt;".",IF(L57&lt;&gt;".",IF(L57&gt;0,(N57/L57-1)*100,"."),"."),".")</f>
        <v>-4.392041267501845</v>
      </c>
      <c r="P57" s="39">
        <f>SUM(P5:P55)</f>
        <v>6647</v>
      </c>
      <c r="Q57" s="40">
        <f>IF(P57&lt;&gt;".",IF(N57&lt;&gt;".",IF(N57&gt;0,(P57/N57-1)*100,"."),"."),".")</f>
        <v>2.466471404347148</v>
      </c>
      <c r="R57" s="39">
        <f>SUM(R5:R55)</f>
        <v>7054</v>
      </c>
      <c r="S57" s="41">
        <f>IF(R57&lt;&gt;".",IF(P57&lt;&gt;".",IF(P57&gt;0,(R57/P57-1)*100,"."),"."),".")</f>
        <v>6.123063035956067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12.12.2007  12:00&amp;RHannover</oddHeader>
    <oddFooter>&amp;R&amp;10Tabelle 35.2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1999</v>
      </c>
      <c r="D2" s="6">
        <v>2000</v>
      </c>
      <c r="E2" s="7" t="s">
        <v>1</v>
      </c>
      <c r="F2" s="6">
        <v>2001</v>
      </c>
      <c r="G2" s="7" t="s">
        <v>1</v>
      </c>
      <c r="H2" s="6">
        <v>2002</v>
      </c>
      <c r="I2" s="7" t="s">
        <v>1</v>
      </c>
      <c r="J2" s="6">
        <v>2003</v>
      </c>
      <c r="K2" s="7" t="s">
        <v>1</v>
      </c>
      <c r="L2" s="6">
        <v>2004</v>
      </c>
      <c r="M2" s="7" t="s">
        <v>1</v>
      </c>
      <c r="N2" s="6">
        <v>2005</v>
      </c>
      <c r="O2" s="7" t="s">
        <v>1</v>
      </c>
      <c r="P2" s="6">
        <v>2006</v>
      </c>
      <c r="Q2" s="7" t="s">
        <v>1</v>
      </c>
      <c r="R2" s="6">
        <v>2007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184</v>
      </c>
      <c r="D5" s="23">
        <v>150</v>
      </c>
      <c r="E5" s="24">
        <f aca="true" t="shared" si="0" ref="E5:E36">IF(D5&lt;&gt;".",IF(C5&lt;&gt;".",IF(C5&gt;0,(D5/C5-1)*100,"."),"."),".")</f>
        <v>-18.478260869565222</v>
      </c>
      <c r="F5" s="23">
        <v>136</v>
      </c>
      <c r="G5" s="24">
        <f aca="true" t="shared" si="1" ref="G5:G36">IF(F5&lt;&gt;".",IF(D5&lt;&gt;".",IF(D5&gt;0,(F5/D5-1)*100,"."),"."),".")</f>
        <v>-9.333333333333337</v>
      </c>
      <c r="H5" s="23">
        <v>136</v>
      </c>
      <c r="I5" s="24">
        <f aca="true" t="shared" si="2" ref="I5:I36">IF(H5&lt;&gt;".",IF(F5&lt;&gt;".",IF(F5&gt;0,(H5/F5-1)*100,"."),"."),".")</f>
        <v>0</v>
      </c>
      <c r="J5" s="23">
        <v>250</v>
      </c>
      <c r="K5" s="24">
        <f aca="true" t="shared" si="3" ref="K5:K36">IF(J5&lt;&gt;".",IF(H5&lt;&gt;".",IF(H5&gt;0,(J5/H5-1)*100,"."),"."),".")</f>
        <v>83.8235294117647</v>
      </c>
      <c r="L5" s="23">
        <v>251</v>
      </c>
      <c r="M5" s="24">
        <f aca="true" t="shared" si="4" ref="M5:M36">IF(L5&lt;&gt;".",IF(J5&lt;&gt;".",IF(J5&gt;0,(L5/J5-1)*100,"."),"."),".")</f>
        <v>0.40000000000000036</v>
      </c>
      <c r="N5" s="23">
        <v>242</v>
      </c>
      <c r="O5" s="24">
        <f aca="true" t="shared" si="5" ref="O5:O36">IF(N5&lt;&gt;".",IF(L5&lt;&gt;".",IF(L5&gt;0,(N5/L5-1)*100,"."),"."),".")</f>
        <v>-3.585657370517925</v>
      </c>
      <c r="P5" s="23">
        <v>232</v>
      </c>
      <c r="Q5" s="24">
        <f aca="true" t="shared" si="6" ref="Q5:Q36">IF(P5&lt;&gt;".",IF(N5&lt;&gt;".",IF(N5&gt;0,(P5/N5-1)*100,"."),"."),".")</f>
        <v>-4.1322314049586755</v>
      </c>
      <c r="R5" s="23">
        <v>222</v>
      </c>
      <c r="S5" s="25">
        <f aca="true" t="shared" si="7" ref="S5:S36">IF(R5&lt;&gt;".",IF(P5&lt;&gt;".",IF(P5&gt;0,(R5/P5-1)*100,"."),"."),".")</f>
        <v>-4.31034482758621</v>
      </c>
    </row>
    <row r="6" spans="1:19" ht="9" customHeight="1">
      <c r="A6" s="20">
        <v>2</v>
      </c>
      <c r="B6" s="21" t="s">
        <v>5</v>
      </c>
      <c r="C6" s="22">
        <v>60</v>
      </c>
      <c r="D6" s="26">
        <v>73</v>
      </c>
      <c r="E6" s="24">
        <f t="shared" si="0"/>
        <v>21.666666666666657</v>
      </c>
      <c r="F6" s="26">
        <v>71</v>
      </c>
      <c r="G6" s="24">
        <f t="shared" si="1"/>
        <v>-2.73972602739726</v>
      </c>
      <c r="H6" s="26">
        <v>97</v>
      </c>
      <c r="I6" s="24">
        <f t="shared" si="2"/>
        <v>36.61971830985915</v>
      </c>
      <c r="J6" s="26">
        <v>87</v>
      </c>
      <c r="K6" s="24">
        <f t="shared" si="3"/>
        <v>-10.309278350515461</v>
      </c>
      <c r="L6" s="26">
        <v>113</v>
      </c>
      <c r="M6" s="24">
        <f t="shared" si="4"/>
        <v>29.885057471264375</v>
      </c>
      <c r="N6" s="26">
        <v>122</v>
      </c>
      <c r="O6" s="24">
        <f t="shared" si="5"/>
        <v>7.964601769911495</v>
      </c>
      <c r="P6" s="26">
        <v>126</v>
      </c>
      <c r="Q6" s="24">
        <f t="shared" si="6"/>
        <v>3.2786885245901676</v>
      </c>
      <c r="R6" s="26">
        <v>138</v>
      </c>
      <c r="S6" s="25">
        <f t="shared" si="7"/>
        <v>9.523809523809534</v>
      </c>
    </row>
    <row r="7" spans="1:19" ht="9" customHeight="1">
      <c r="A7" s="27">
        <v>3</v>
      </c>
      <c r="B7" s="28" t="s">
        <v>6</v>
      </c>
      <c r="C7" s="22">
        <v>165</v>
      </c>
      <c r="D7" s="26">
        <v>107</v>
      </c>
      <c r="E7" s="24">
        <f t="shared" si="0"/>
        <v>-35.151515151515156</v>
      </c>
      <c r="F7" s="26">
        <v>91</v>
      </c>
      <c r="G7" s="24">
        <f t="shared" si="1"/>
        <v>-14.953271028037385</v>
      </c>
      <c r="H7" s="26">
        <v>90</v>
      </c>
      <c r="I7" s="24">
        <f t="shared" si="2"/>
        <v>-1.098901098901095</v>
      </c>
      <c r="J7" s="26">
        <v>157</v>
      </c>
      <c r="K7" s="24">
        <f t="shared" si="3"/>
        <v>74.44444444444444</v>
      </c>
      <c r="L7" s="26">
        <v>172</v>
      </c>
      <c r="M7" s="24">
        <f t="shared" si="4"/>
        <v>9.554140127388532</v>
      </c>
      <c r="N7" s="26">
        <v>148</v>
      </c>
      <c r="O7" s="24">
        <f t="shared" si="5"/>
        <v>-13.953488372093027</v>
      </c>
      <c r="P7" s="26">
        <v>154</v>
      </c>
      <c r="Q7" s="24">
        <f t="shared" si="6"/>
        <v>4.054054054054057</v>
      </c>
      <c r="R7" s="26">
        <v>175</v>
      </c>
      <c r="S7" s="25">
        <f t="shared" si="7"/>
        <v>13.636363636363647</v>
      </c>
    </row>
    <row r="8" spans="1:19" ht="9" customHeight="1">
      <c r="A8" s="20">
        <v>4</v>
      </c>
      <c r="B8" s="21" t="s">
        <v>7</v>
      </c>
      <c r="C8" s="22">
        <v>96</v>
      </c>
      <c r="D8" s="26">
        <v>87</v>
      </c>
      <c r="E8" s="24">
        <f t="shared" si="0"/>
        <v>-9.375</v>
      </c>
      <c r="F8" s="26">
        <v>90</v>
      </c>
      <c r="G8" s="24">
        <f t="shared" si="1"/>
        <v>3.4482758620689724</v>
      </c>
      <c r="H8" s="26">
        <v>87</v>
      </c>
      <c r="I8" s="24">
        <f t="shared" si="2"/>
        <v>-3.3333333333333326</v>
      </c>
      <c r="J8" s="26">
        <v>52</v>
      </c>
      <c r="K8" s="24">
        <f t="shared" si="3"/>
        <v>-40.22988505747126</v>
      </c>
      <c r="L8" s="26">
        <v>89</v>
      </c>
      <c r="M8" s="24">
        <f t="shared" si="4"/>
        <v>71.15384615384615</v>
      </c>
      <c r="N8" s="26">
        <v>56</v>
      </c>
      <c r="O8" s="24">
        <f t="shared" si="5"/>
        <v>-37.07865168539326</v>
      </c>
      <c r="P8" s="26">
        <v>53</v>
      </c>
      <c r="Q8" s="24">
        <f t="shared" si="6"/>
        <v>-5.35714285714286</v>
      </c>
      <c r="R8" s="26">
        <v>65</v>
      </c>
      <c r="S8" s="25">
        <f t="shared" si="7"/>
        <v>22.64150943396226</v>
      </c>
    </row>
    <row r="9" spans="1:19" ht="9" customHeight="1">
      <c r="A9" s="20">
        <v>5</v>
      </c>
      <c r="B9" s="21" t="s">
        <v>8</v>
      </c>
      <c r="C9" s="22">
        <v>133</v>
      </c>
      <c r="D9" s="26">
        <v>129</v>
      </c>
      <c r="E9" s="24">
        <f t="shared" si="0"/>
        <v>-3.007518796992481</v>
      </c>
      <c r="F9" s="26">
        <v>119</v>
      </c>
      <c r="G9" s="24">
        <f t="shared" si="1"/>
        <v>-7.751937984496127</v>
      </c>
      <c r="H9" s="26">
        <v>71</v>
      </c>
      <c r="I9" s="24">
        <f t="shared" si="2"/>
        <v>-40.33613445378151</v>
      </c>
      <c r="J9" s="26">
        <v>84</v>
      </c>
      <c r="K9" s="24">
        <f t="shared" si="3"/>
        <v>18.309859154929576</v>
      </c>
      <c r="L9" s="26">
        <v>97</v>
      </c>
      <c r="M9" s="24">
        <f t="shared" si="4"/>
        <v>15.476190476190466</v>
      </c>
      <c r="N9" s="26">
        <v>78</v>
      </c>
      <c r="O9" s="24">
        <f t="shared" si="5"/>
        <v>-19.58762886597938</v>
      </c>
      <c r="P9" s="26">
        <v>67</v>
      </c>
      <c r="Q9" s="24">
        <f t="shared" si="6"/>
        <v>-14.102564102564108</v>
      </c>
      <c r="R9" s="26">
        <v>97</v>
      </c>
      <c r="S9" s="25">
        <f t="shared" si="7"/>
        <v>44.776119402985074</v>
      </c>
    </row>
    <row r="10" spans="1:19" ht="9" customHeight="1">
      <c r="A10" s="20">
        <v>6</v>
      </c>
      <c r="B10" s="21" t="s">
        <v>9</v>
      </c>
      <c r="C10" s="22">
        <v>54</v>
      </c>
      <c r="D10" s="26">
        <v>49</v>
      </c>
      <c r="E10" s="24">
        <f t="shared" si="0"/>
        <v>-9.259259259259256</v>
      </c>
      <c r="F10" s="26">
        <v>38</v>
      </c>
      <c r="G10" s="24">
        <f t="shared" si="1"/>
        <v>-22.44897959183674</v>
      </c>
      <c r="H10" s="26">
        <v>42</v>
      </c>
      <c r="I10" s="24">
        <f t="shared" si="2"/>
        <v>10.526315789473696</v>
      </c>
      <c r="J10" s="26">
        <v>36</v>
      </c>
      <c r="K10" s="24">
        <f t="shared" si="3"/>
        <v>-14.28571428571429</v>
      </c>
      <c r="L10" s="26">
        <v>28</v>
      </c>
      <c r="M10" s="24">
        <f t="shared" si="4"/>
        <v>-22.22222222222222</v>
      </c>
      <c r="N10" s="26">
        <v>30</v>
      </c>
      <c r="O10" s="24">
        <f t="shared" si="5"/>
        <v>7.14285714285714</v>
      </c>
      <c r="P10" s="26">
        <v>32</v>
      </c>
      <c r="Q10" s="24">
        <f t="shared" si="6"/>
        <v>6.666666666666665</v>
      </c>
      <c r="R10" s="26">
        <v>32</v>
      </c>
      <c r="S10" s="25">
        <f t="shared" si="7"/>
        <v>0</v>
      </c>
    </row>
    <row r="11" spans="1:19" ht="9" customHeight="1">
      <c r="A11" s="20">
        <v>7</v>
      </c>
      <c r="B11" s="21" t="s">
        <v>10</v>
      </c>
      <c r="C11" s="22">
        <v>134</v>
      </c>
      <c r="D11" s="26">
        <v>138</v>
      </c>
      <c r="E11" s="24">
        <f t="shared" si="0"/>
        <v>2.9850746268656803</v>
      </c>
      <c r="F11" s="26">
        <v>135</v>
      </c>
      <c r="G11" s="24">
        <f t="shared" si="1"/>
        <v>-2.1739130434782594</v>
      </c>
      <c r="H11" s="26">
        <v>117</v>
      </c>
      <c r="I11" s="24">
        <f t="shared" si="2"/>
        <v>-13.33333333333333</v>
      </c>
      <c r="J11" s="26">
        <v>104</v>
      </c>
      <c r="K11" s="24">
        <f t="shared" si="3"/>
        <v>-11.111111111111116</v>
      </c>
      <c r="L11" s="26">
        <v>115</v>
      </c>
      <c r="M11" s="24">
        <f t="shared" si="4"/>
        <v>10.576923076923084</v>
      </c>
      <c r="N11" s="26">
        <v>90</v>
      </c>
      <c r="O11" s="24">
        <f t="shared" si="5"/>
        <v>-21.739130434782606</v>
      </c>
      <c r="P11" s="26">
        <v>101</v>
      </c>
      <c r="Q11" s="24">
        <f t="shared" si="6"/>
        <v>12.222222222222223</v>
      </c>
      <c r="R11" s="26">
        <v>115</v>
      </c>
      <c r="S11" s="25">
        <f t="shared" si="7"/>
        <v>13.861386138613852</v>
      </c>
    </row>
    <row r="12" spans="1:19" ht="9" customHeight="1">
      <c r="A12" s="20">
        <v>8</v>
      </c>
      <c r="B12" s="21" t="s">
        <v>11</v>
      </c>
      <c r="C12" s="22">
        <v>88</v>
      </c>
      <c r="D12" s="26" t="s">
        <v>4</v>
      </c>
      <c r="E12" s="24" t="str">
        <f t="shared" si="0"/>
        <v>.</v>
      </c>
      <c r="F12" s="26">
        <v>2</v>
      </c>
      <c r="G12" s="24" t="str">
        <f t="shared" si="1"/>
        <v>.</v>
      </c>
      <c r="H12" s="26" t="s">
        <v>4</v>
      </c>
      <c r="I12" s="24" t="str">
        <f t="shared" si="2"/>
        <v>.</v>
      </c>
      <c r="J12" s="26">
        <v>2</v>
      </c>
      <c r="K12" s="24" t="str">
        <f t="shared" si="3"/>
        <v>.</v>
      </c>
      <c r="L12" s="26">
        <v>1</v>
      </c>
      <c r="M12" s="24">
        <f t="shared" si="4"/>
        <v>-50</v>
      </c>
      <c r="N12" s="26" t="s">
        <v>4</v>
      </c>
      <c r="O12" s="24" t="str">
        <f t="shared" si="5"/>
        <v>.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52</v>
      </c>
      <c r="D13" s="26">
        <v>50</v>
      </c>
      <c r="E13" s="24">
        <f t="shared" si="0"/>
        <v>-3.8461538461538436</v>
      </c>
      <c r="F13" s="26">
        <v>53</v>
      </c>
      <c r="G13" s="24">
        <f t="shared" si="1"/>
        <v>6.000000000000005</v>
      </c>
      <c r="H13" s="26">
        <v>46</v>
      </c>
      <c r="I13" s="24">
        <f t="shared" si="2"/>
        <v>-13.207547169811317</v>
      </c>
      <c r="J13" s="26">
        <v>40</v>
      </c>
      <c r="K13" s="24">
        <f t="shared" si="3"/>
        <v>-13.043478260869568</v>
      </c>
      <c r="L13" s="26">
        <v>43</v>
      </c>
      <c r="M13" s="24">
        <f t="shared" si="4"/>
        <v>7.499999999999996</v>
      </c>
      <c r="N13" s="26">
        <v>47</v>
      </c>
      <c r="O13" s="24">
        <f t="shared" si="5"/>
        <v>9.302325581395344</v>
      </c>
      <c r="P13" s="26">
        <v>43</v>
      </c>
      <c r="Q13" s="24">
        <f t="shared" si="6"/>
        <v>-8.510638297872342</v>
      </c>
      <c r="R13" s="26">
        <v>38</v>
      </c>
      <c r="S13" s="25">
        <f t="shared" si="7"/>
        <v>-11.627906976744185</v>
      </c>
    </row>
    <row r="14" spans="1:19" ht="9" customHeight="1">
      <c r="A14" s="20">
        <v>10</v>
      </c>
      <c r="B14" s="21" t="s">
        <v>13</v>
      </c>
      <c r="C14" s="22">
        <v>214</v>
      </c>
      <c r="D14" s="26">
        <v>167</v>
      </c>
      <c r="E14" s="24">
        <f t="shared" si="0"/>
        <v>-21.962616822429904</v>
      </c>
      <c r="F14" s="26">
        <v>185</v>
      </c>
      <c r="G14" s="24">
        <f t="shared" si="1"/>
        <v>10.77844311377245</v>
      </c>
      <c r="H14" s="26">
        <v>155</v>
      </c>
      <c r="I14" s="24">
        <f t="shared" si="2"/>
        <v>-16.216216216216218</v>
      </c>
      <c r="J14" s="26">
        <v>146</v>
      </c>
      <c r="K14" s="24">
        <f t="shared" si="3"/>
        <v>-5.8064516129032295</v>
      </c>
      <c r="L14" s="26">
        <v>125</v>
      </c>
      <c r="M14" s="24">
        <f t="shared" si="4"/>
        <v>-14.383561643835618</v>
      </c>
      <c r="N14" s="26">
        <v>149</v>
      </c>
      <c r="O14" s="24">
        <f t="shared" si="5"/>
        <v>19.199999999999996</v>
      </c>
      <c r="P14" s="26">
        <v>162</v>
      </c>
      <c r="Q14" s="24">
        <f t="shared" si="6"/>
        <v>8.7248322147651</v>
      </c>
      <c r="R14" s="26">
        <v>191</v>
      </c>
      <c r="S14" s="25">
        <f t="shared" si="7"/>
        <v>17.901234567901227</v>
      </c>
    </row>
    <row r="15" spans="1:19" ht="9" customHeight="1">
      <c r="A15" s="20">
        <v>11</v>
      </c>
      <c r="B15" s="21" t="s">
        <v>14</v>
      </c>
      <c r="C15" s="22">
        <v>131</v>
      </c>
      <c r="D15" s="26">
        <v>124</v>
      </c>
      <c r="E15" s="24">
        <f t="shared" si="0"/>
        <v>-5.343511450381677</v>
      </c>
      <c r="F15" s="26">
        <v>108</v>
      </c>
      <c r="G15" s="24">
        <f t="shared" si="1"/>
        <v>-12.903225806451612</v>
      </c>
      <c r="H15" s="26">
        <v>112</v>
      </c>
      <c r="I15" s="24">
        <f t="shared" si="2"/>
        <v>3.703703703703698</v>
      </c>
      <c r="J15" s="26">
        <v>87</v>
      </c>
      <c r="K15" s="24">
        <f t="shared" si="3"/>
        <v>-22.32142857142857</v>
      </c>
      <c r="L15" s="26">
        <v>88</v>
      </c>
      <c r="M15" s="24">
        <f t="shared" si="4"/>
        <v>1.1494252873563315</v>
      </c>
      <c r="N15" s="26">
        <v>65</v>
      </c>
      <c r="O15" s="24">
        <f t="shared" si="5"/>
        <v>-26.136363636363637</v>
      </c>
      <c r="P15" s="26">
        <v>80</v>
      </c>
      <c r="Q15" s="24">
        <f t="shared" si="6"/>
        <v>23.076923076923084</v>
      </c>
      <c r="R15" s="26">
        <v>120</v>
      </c>
      <c r="S15" s="25">
        <f t="shared" si="7"/>
        <v>50</v>
      </c>
    </row>
    <row r="16" spans="1:19" ht="9" customHeight="1">
      <c r="A16" s="20">
        <v>12</v>
      </c>
      <c r="B16" s="21" t="s">
        <v>15</v>
      </c>
      <c r="C16" s="22">
        <v>48</v>
      </c>
      <c r="D16" s="26">
        <v>61</v>
      </c>
      <c r="E16" s="24">
        <f t="shared" si="0"/>
        <v>27.083333333333325</v>
      </c>
      <c r="F16" s="26">
        <v>40</v>
      </c>
      <c r="G16" s="24">
        <f t="shared" si="1"/>
        <v>-34.42622950819673</v>
      </c>
      <c r="H16" s="26">
        <v>40</v>
      </c>
      <c r="I16" s="24">
        <f t="shared" si="2"/>
        <v>0</v>
      </c>
      <c r="J16" s="26">
        <v>17</v>
      </c>
      <c r="K16" s="24">
        <f t="shared" si="3"/>
        <v>-57.49999999999999</v>
      </c>
      <c r="L16" s="26">
        <v>9</v>
      </c>
      <c r="M16" s="24">
        <f t="shared" si="4"/>
        <v>-47.05882352941176</v>
      </c>
      <c r="N16" s="26">
        <v>1</v>
      </c>
      <c r="O16" s="24">
        <f t="shared" si="5"/>
        <v>-88.88888888888889</v>
      </c>
      <c r="P16" s="26" t="s">
        <v>4</v>
      </c>
      <c r="Q16" s="24" t="str">
        <f t="shared" si="6"/>
        <v>.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>
        <v>135</v>
      </c>
      <c r="D17" s="26">
        <v>109</v>
      </c>
      <c r="E17" s="24">
        <f t="shared" si="0"/>
        <v>-19.259259259259252</v>
      </c>
      <c r="F17" s="26">
        <v>114</v>
      </c>
      <c r="G17" s="24">
        <f t="shared" si="1"/>
        <v>4.587155963302747</v>
      </c>
      <c r="H17" s="26">
        <v>99</v>
      </c>
      <c r="I17" s="24">
        <f t="shared" si="2"/>
        <v>-13.157894736842103</v>
      </c>
      <c r="J17" s="26">
        <v>105</v>
      </c>
      <c r="K17" s="24">
        <f t="shared" si="3"/>
        <v>6.060606060606055</v>
      </c>
      <c r="L17" s="26">
        <v>101</v>
      </c>
      <c r="M17" s="24">
        <f t="shared" si="4"/>
        <v>-3.809523809523807</v>
      </c>
      <c r="N17" s="26">
        <v>102</v>
      </c>
      <c r="O17" s="24">
        <f t="shared" si="5"/>
        <v>0.990099009900991</v>
      </c>
      <c r="P17" s="26">
        <v>70</v>
      </c>
      <c r="Q17" s="24">
        <f t="shared" si="6"/>
        <v>-31.372549019607842</v>
      </c>
      <c r="R17" s="26">
        <v>53</v>
      </c>
      <c r="S17" s="25">
        <f t="shared" si="7"/>
        <v>-24.28571428571429</v>
      </c>
    </row>
    <row r="18" spans="1:19" ht="9" customHeight="1">
      <c r="A18" s="20">
        <v>14</v>
      </c>
      <c r="B18" s="21" t="s">
        <v>17</v>
      </c>
      <c r="C18" s="22">
        <v>51</v>
      </c>
      <c r="D18" s="26">
        <v>38</v>
      </c>
      <c r="E18" s="24">
        <f t="shared" si="0"/>
        <v>-25.49019607843137</v>
      </c>
      <c r="F18" s="26">
        <v>41</v>
      </c>
      <c r="G18" s="24">
        <f t="shared" si="1"/>
        <v>7.8947368421052655</v>
      </c>
      <c r="H18" s="26">
        <v>36</v>
      </c>
      <c r="I18" s="24">
        <f t="shared" si="2"/>
        <v>-12.195121951219512</v>
      </c>
      <c r="J18" s="26">
        <v>30</v>
      </c>
      <c r="K18" s="24">
        <f t="shared" si="3"/>
        <v>-16.666666666666664</v>
      </c>
      <c r="L18" s="26">
        <v>39</v>
      </c>
      <c r="M18" s="24">
        <f t="shared" si="4"/>
        <v>30.000000000000004</v>
      </c>
      <c r="N18" s="26">
        <v>35</v>
      </c>
      <c r="O18" s="24">
        <f t="shared" si="5"/>
        <v>-10.256410256410254</v>
      </c>
      <c r="P18" s="26">
        <v>28</v>
      </c>
      <c r="Q18" s="24">
        <f t="shared" si="6"/>
        <v>-19.999999999999996</v>
      </c>
      <c r="R18" s="26">
        <v>31</v>
      </c>
      <c r="S18" s="25">
        <f t="shared" si="7"/>
        <v>10.71428571428572</v>
      </c>
    </row>
    <row r="19" spans="1:19" ht="9" customHeight="1">
      <c r="A19" s="20">
        <v>15</v>
      </c>
      <c r="B19" s="21" t="s">
        <v>18</v>
      </c>
      <c r="C19" s="22">
        <v>9</v>
      </c>
      <c r="D19" s="26">
        <v>20</v>
      </c>
      <c r="E19" s="24">
        <f t="shared" si="0"/>
        <v>122.22222222222223</v>
      </c>
      <c r="F19" s="26">
        <v>24</v>
      </c>
      <c r="G19" s="24">
        <f t="shared" si="1"/>
        <v>19.999999999999996</v>
      </c>
      <c r="H19" s="26">
        <v>29</v>
      </c>
      <c r="I19" s="24">
        <f t="shared" si="2"/>
        <v>20.833333333333325</v>
      </c>
      <c r="J19" s="26">
        <v>23</v>
      </c>
      <c r="K19" s="24">
        <f t="shared" si="3"/>
        <v>-20.68965517241379</v>
      </c>
      <c r="L19" s="26">
        <v>19</v>
      </c>
      <c r="M19" s="24">
        <f t="shared" si="4"/>
        <v>-17.391304347826086</v>
      </c>
      <c r="N19" s="26">
        <v>8</v>
      </c>
      <c r="O19" s="24">
        <f t="shared" si="5"/>
        <v>-57.89473684210527</v>
      </c>
      <c r="P19" s="26">
        <v>7</v>
      </c>
      <c r="Q19" s="24">
        <f t="shared" si="6"/>
        <v>-12.5</v>
      </c>
      <c r="R19" s="26">
        <v>8</v>
      </c>
      <c r="S19" s="25">
        <f t="shared" si="7"/>
        <v>14.28571428571428</v>
      </c>
    </row>
    <row r="20" spans="1:19" ht="9" customHeight="1">
      <c r="A20" s="20">
        <v>17</v>
      </c>
      <c r="B20" s="21" t="s">
        <v>19</v>
      </c>
      <c r="C20" s="22">
        <v>47</v>
      </c>
      <c r="D20" s="26">
        <v>48</v>
      </c>
      <c r="E20" s="24">
        <f t="shared" si="0"/>
        <v>2.127659574468077</v>
      </c>
      <c r="F20" s="26">
        <v>46</v>
      </c>
      <c r="G20" s="24">
        <f t="shared" si="1"/>
        <v>-4.1666666666666625</v>
      </c>
      <c r="H20" s="26">
        <v>43</v>
      </c>
      <c r="I20" s="24">
        <f t="shared" si="2"/>
        <v>-6.521739130434778</v>
      </c>
      <c r="J20" s="26">
        <v>41</v>
      </c>
      <c r="K20" s="24">
        <f t="shared" si="3"/>
        <v>-4.651162790697672</v>
      </c>
      <c r="L20" s="26">
        <v>43</v>
      </c>
      <c r="M20" s="24">
        <f t="shared" si="4"/>
        <v>4.878048780487809</v>
      </c>
      <c r="N20" s="26">
        <v>42</v>
      </c>
      <c r="O20" s="24">
        <f t="shared" si="5"/>
        <v>-2.3255813953488413</v>
      </c>
      <c r="P20" s="26">
        <v>42</v>
      </c>
      <c r="Q20" s="24">
        <f t="shared" si="6"/>
        <v>0</v>
      </c>
      <c r="R20" s="26">
        <v>54</v>
      </c>
      <c r="S20" s="25">
        <f t="shared" si="7"/>
        <v>28.57142857142858</v>
      </c>
    </row>
    <row r="21" spans="1:19" ht="9" customHeight="1">
      <c r="A21" s="20">
        <v>18</v>
      </c>
      <c r="B21" s="21" t="s">
        <v>20</v>
      </c>
      <c r="C21" s="22">
        <v>6</v>
      </c>
      <c r="D21" s="26">
        <v>16</v>
      </c>
      <c r="E21" s="24">
        <f t="shared" si="0"/>
        <v>166.66666666666666</v>
      </c>
      <c r="F21" s="26">
        <v>8</v>
      </c>
      <c r="G21" s="24">
        <f t="shared" si="1"/>
        <v>-50</v>
      </c>
      <c r="H21" s="26">
        <v>13</v>
      </c>
      <c r="I21" s="24">
        <f t="shared" si="2"/>
        <v>62.5</v>
      </c>
      <c r="J21" s="26">
        <v>13</v>
      </c>
      <c r="K21" s="24">
        <f t="shared" si="3"/>
        <v>0</v>
      </c>
      <c r="L21" s="26">
        <v>9</v>
      </c>
      <c r="M21" s="24">
        <f t="shared" si="4"/>
        <v>-30.76923076923077</v>
      </c>
      <c r="N21" s="26">
        <v>3</v>
      </c>
      <c r="O21" s="24">
        <f t="shared" si="5"/>
        <v>-66.66666666666667</v>
      </c>
      <c r="P21" s="26">
        <v>9</v>
      </c>
      <c r="Q21" s="24">
        <f t="shared" si="6"/>
        <v>200</v>
      </c>
      <c r="R21" s="26">
        <v>3</v>
      </c>
      <c r="S21" s="25">
        <f t="shared" si="7"/>
        <v>-66.66666666666667</v>
      </c>
    </row>
    <row r="22" spans="1:19" ht="9" customHeight="1">
      <c r="A22" s="20">
        <v>19</v>
      </c>
      <c r="B22" s="21" t="s">
        <v>21</v>
      </c>
      <c r="C22" s="22">
        <v>33</v>
      </c>
      <c r="D22" s="26">
        <v>37</v>
      </c>
      <c r="E22" s="24">
        <f t="shared" si="0"/>
        <v>12.12121212121211</v>
      </c>
      <c r="F22" s="26">
        <v>28</v>
      </c>
      <c r="G22" s="24">
        <f t="shared" si="1"/>
        <v>-24.32432432432432</v>
      </c>
      <c r="H22" s="26">
        <v>17</v>
      </c>
      <c r="I22" s="24">
        <f t="shared" si="2"/>
        <v>-39.28571428571429</v>
      </c>
      <c r="J22" s="26">
        <v>34</v>
      </c>
      <c r="K22" s="24">
        <f t="shared" si="3"/>
        <v>100</v>
      </c>
      <c r="L22" s="26">
        <v>31</v>
      </c>
      <c r="M22" s="24">
        <f t="shared" si="4"/>
        <v>-8.823529411764708</v>
      </c>
      <c r="N22" s="26">
        <v>25</v>
      </c>
      <c r="O22" s="24">
        <f t="shared" si="5"/>
        <v>-19.354838709677423</v>
      </c>
      <c r="P22" s="26">
        <v>21</v>
      </c>
      <c r="Q22" s="24">
        <f t="shared" si="6"/>
        <v>-16.000000000000004</v>
      </c>
      <c r="R22" s="26">
        <v>24</v>
      </c>
      <c r="S22" s="25">
        <f t="shared" si="7"/>
        <v>14.28571428571428</v>
      </c>
    </row>
    <row r="23" spans="1:19" ht="9" customHeight="1">
      <c r="A23" s="20">
        <v>20</v>
      </c>
      <c r="B23" s="21" t="s">
        <v>22</v>
      </c>
      <c r="C23" s="22">
        <v>17</v>
      </c>
      <c r="D23" s="26">
        <v>10</v>
      </c>
      <c r="E23" s="24">
        <f t="shared" si="0"/>
        <v>-41.17647058823529</v>
      </c>
      <c r="F23" s="26">
        <v>11</v>
      </c>
      <c r="G23" s="24">
        <f t="shared" si="1"/>
        <v>10.000000000000009</v>
      </c>
      <c r="H23" s="26">
        <v>10</v>
      </c>
      <c r="I23" s="24">
        <f t="shared" si="2"/>
        <v>-9.090909090909093</v>
      </c>
      <c r="J23" s="26">
        <v>12</v>
      </c>
      <c r="K23" s="24">
        <f t="shared" si="3"/>
        <v>19.999999999999996</v>
      </c>
      <c r="L23" s="26">
        <v>11</v>
      </c>
      <c r="M23" s="24">
        <f t="shared" si="4"/>
        <v>-8.333333333333337</v>
      </c>
      <c r="N23" s="26" t="s">
        <v>4</v>
      </c>
      <c r="O23" s="24" t="str">
        <f t="shared" si="5"/>
        <v>.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63</v>
      </c>
      <c r="D24" s="26">
        <v>59</v>
      </c>
      <c r="E24" s="24">
        <f t="shared" si="0"/>
        <v>-6.349206349206349</v>
      </c>
      <c r="F24" s="26">
        <v>64</v>
      </c>
      <c r="G24" s="24">
        <f t="shared" si="1"/>
        <v>8.47457627118644</v>
      </c>
      <c r="H24" s="26">
        <v>70</v>
      </c>
      <c r="I24" s="24">
        <f t="shared" si="2"/>
        <v>9.375</v>
      </c>
      <c r="J24" s="26">
        <v>99</v>
      </c>
      <c r="K24" s="24">
        <f t="shared" si="3"/>
        <v>41.42857142857144</v>
      </c>
      <c r="L24" s="26">
        <v>109</v>
      </c>
      <c r="M24" s="24">
        <f t="shared" si="4"/>
        <v>10.1010101010101</v>
      </c>
      <c r="N24" s="26">
        <v>101</v>
      </c>
      <c r="O24" s="24">
        <f t="shared" si="5"/>
        <v>-7.339449541284404</v>
      </c>
      <c r="P24" s="26">
        <v>96</v>
      </c>
      <c r="Q24" s="24">
        <f t="shared" si="6"/>
        <v>-4.950495049504955</v>
      </c>
      <c r="R24" s="26">
        <v>91</v>
      </c>
      <c r="S24" s="25">
        <f t="shared" si="7"/>
        <v>-5.2083333333333375</v>
      </c>
    </row>
    <row r="25" spans="1:19" ht="9" customHeight="1">
      <c r="A25" s="20">
        <v>22</v>
      </c>
      <c r="B25" s="21" t="s">
        <v>24</v>
      </c>
      <c r="C25" s="22">
        <v>57</v>
      </c>
      <c r="D25" s="26">
        <v>62</v>
      </c>
      <c r="E25" s="24">
        <f t="shared" si="0"/>
        <v>8.771929824561408</v>
      </c>
      <c r="F25" s="26">
        <v>66</v>
      </c>
      <c r="G25" s="24">
        <f t="shared" si="1"/>
        <v>6.451612903225801</v>
      </c>
      <c r="H25" s="26">
        <v>50</v>
      </c>
      <c r="I25" s="24">
        <f t="shared" si="2"/>
        <v>-24.242424242424242</v>
      </c>
      <c r="J25" s="26">
        <v>59</v>
      </c>
      <c r="K25" s="24">
        <f t="shared" si="3"/>
        <v>17.999999999999993</v>
      </c>
      <c r="L25" s="26">
        <v>59</v>
      </c>
      <c r="M25" s="24">
        <f t="shared" si="4"/>
        <v>0</v>
      </c>
      <c r="N25" s="26">
        <v>48</v>
      </c>
      <c r="O25" s="24">
        <f t="shared" si="5"/>
        <v>-18.644067796610166</v>
      </c>
      <c r="P25" s="26">
        <v>40</v>
      </c>
      <c r="Q25" s="24">
        <f t="shared" si="6"/>
        <v>-16.666666666666664</v>
      </c>
      <c r="R25" s="26">
        <v>58</v>
      </c>
      <c r="S25" s="25">
        <f t="shared" si="7"/>
        <v>44.99999999999999</v>
      </c>
    </row>
    <row r="26" spans="1:19" ht="9" customHeight="1">
      <c r="A26" s="20">
        <v>23</v>
      </c>
      <c r="B26" s="21" t="s">
        <v>25</v>
      </c>
      <c r="C26" s="22">
        <v>65</v>
      </c>
      <c r="D26" s="26">
        <v>76</v>
      </c>
      <c r="E26" s="24">
        <f t="shared" si="0"/>
        <v>16.92307692307693</v>
      </c>
      <c r="F26" s="26">
        <v>76</v>
      </c>
      <c r="G26" s="24">
        <f t="shared" si="1"/>
        <v>0</v>
      </c>
      <c r="H26" s="26">
        <v>83</v>
      </c>
      <c r="I26" s="24">
        <f t="shared" si="2"/>
        <v>9.210526315789469</v>
      </c>
      <c r="J26" s="26">
        <v>78</v>
      </c>
      <c r="K26" s="24">
        <f t="shared" si="3"/>
        <v>-6.024096385542165</v>
      </c>
      <c r="L26" s="26">
        <v>74</v>
      </c>
      <c r="M26" s="24">
        <f t="shared" si="4"/>
        <v>-5.128205128205132</v>
      </c>
      <c r="N26" s="26">
        <v>75</v>
      </c>
      <c r="O26" s="24">
        <f t="shared" si="5"/>
        <v>1.3513513513513598</v>
      </c>
      <c r="P26" s="26">
        <v>78</v>
      </c>
      <c r="Q26" s="24">
        <f t="shared" si="6"/>
        <v>4.0000000000000036</v>
      </c>
      <c r="R26" s="26">
        <v>98</v>
      </c>
      <c r="S26" s="25">
        <f t="shared" si="7"/>
        <v>25.64102564102564</v>
      </c>
    </row>
    <row r="27" spans="1:19" ht="9" customHeight="1">
      <c r="A27" s="20">
        <v>24</v>
      </c>
      <c r="B27" s="21" t="s">
        <v>26</v>
      </c>
      <c r="C27" s="22">
        <v>65</v>
      </c>
      <c r="D27" s="26">
        <v>51</v>
      </c>
      <c r="E27" s="24">
        <f t="shared" si="0"/>
        <v>-21.53846153846154</v>
      </c>
      <c r="F27" s="26">
        <v>64</v>
      </c>
      <c r="G27" s="24">
        <f t="shared" si="1"/>
        <v>25.49019607843137</v>
      </c>
      <c r="H27" s="26">
        <v>43</v>
      </c>
      <c r="I27" s="24">
        <f t="shared" si="2"/>
        <v>-32.8125</v>
      </c>
      <c r="J27" s="26">
        <v>65</v>
      </c>
      <c r="K27" s="24">
        <f t="shared" si="3"/>
        <v>51.162790697674424</v>
      </c>
      <c r="L27" s="26">
        <v>76</v>
      </c>
      <c r="M27" s="24">
        <f t="shared" si="4"/>
        <v>16.92307692307693</v>
      </c>
      <c r="N27" s="26">
        <v>61</v>
      </c>
      <c r="O27" s="24">
        <f t="shared" si="5"/>
        <v>-19.736842105263154</v>
      </c>
      <c r="P27" s="26">
        <v>77</v>
      </c>
      <c r="Q27" s="24">
        <f t="shared" si="6"/>
        <v>26.22950819672132</v>
      </c>
      <c r="R27" s="26">
        <v>84</v>
      </c>
      <c r="S27" s="25">
        <f t="shared" si="7"/>
        <v>9.090909090909083</v>
      </c>
    </row>
    <row r="28" spans="1:19" s="31" customFormat="1" ht="9" customHeight="1">
      <c r="A28" s="20">
        <v>25</v>
      </c>
      <c r="B28" s="21" t="s">
        <v>27</v>
      </c>
      <c r="C28" s="29">
        <v>8</v>
      </c>
      <c r="D28" s="30">
        <v>12</v>
      </c>
      <c r="E28" s="24">
        <f t="shared" si="0"/>
        <v>50</v>
      </c>
      <c r="F28" s="30">
        <v>12</v>
      </c>
      <c r="G28" s="24">
        <f t="shared" si="1"/>
        <v>0</v>
      </c>
      <c r="H28" s="30">
        <v>10</v>
      </c>
      <c r="I28" s="24">
        <f t="shared" si="2"/>
        <v>-16.666666666666664</v>
      </c>
      <c r="J28" s="30">
        <v>4</v>
      </c>
      <c r="K28" s="24">
        <f t="shared" si="3"/>
        <v>-60</v>
      </c>
      <c r="L28" s="30">
        <v>6</v>
      </c>
      <c r="M28" s="24">
        <f t="shared" si="4"/>
        <v>50</v>
      </c>
      <c r="N28" s="30">
        <v>5</v>
      </c>
      <c r="O28" s="24">
        <f t="shared" si="5"/>
        <v>-16.666666666666664</v>
      </c>
      <c r="P28" s="30">
        <v>3</v>
      </c>
      <c r="Q28" s="24">
        <f t="shared" si="6"/>
        <v>-40</v>
      </c>
      <c r="R28" s="30">
        <v>6</v>
      </c>
      <c r="S28" s="25">
        <f t="shared" si="7"/>
        <v>100</v>
      </c>
    </row>
    <row r="29" spans="1:19" ht="9" customHeight="1">
      <c r="A29" s="20">
        <v>26</v>
      </c>
      <c r="B29" s="21" t="s">
        <v>28</v>
      </c>
      <c r="C29" s="22">
        <v>13</v>
      </c>
      <c r="D29" s="26">
        <v>7</v>
      </c>
      <c r="E29" s="24">
        <f t="shared" si="0"/>
        <v>-46.15384615384615</v>
      </c>
      <c r="F29" s="26">
        <v>8</v>
      </c>
      <c r="G29" s="24">
        <f t="shared" si="1"/>
        <v>14.28571428571428</v>
      </c>
      <c r="H29" s="26">
        <v>5</v>
      </c>
      <c r="I29" s="24">
        <f t="shared" si="2"/>
        <v>-37.5</v>
      </c>
      <c r="J29" s="26">
        <v>3</v>
      </c>
      <c r="K29" s="24">
        <f t="shared" si="3"/>
        <v>-40</v>
      </c>
      <c r="L29" s="26">
        <v>6</v>
      </c>
      <c r="M29" s="24">
        <f t="shared" si="4"/>
        <v>100</v>
      </c>
      <c r="N29" s="26">
        <v>7</v>
      </c>
      <c r="O29" s="24">
        <f t="shared" si="5"/>
        <v>16.666666666666675</v>
      </c>
      <c r="P29" s="26">
        <v>4</v>
      </c>
      <c r="Q29" s="24">
        <f t="shared" si="6"/>
        <v>-42.85714285714286</v>
      </c>
      <c r="R29" s="26">
        <v>4</v>
      </c>
      <c r="S29" s="25">
        <f t="shared" si="7"/>
        <v>0</v>
      </c>
    </row>
    <row r="30" spans="1:19" ht="9" customHeight="1">
      <c r="A30" s="20">
        <v>27</v>
      </c>
      <c r="B30" s="21" t="s">
        <v>29</v>
      </c>
      <c r="C30" s="22">
        <v>18</v>
      </c>
      <c r="D30" s="26">
        <v>112</v>
      </c>
      <c r="E30" s="24">
        <f t="shared" si="0"/>
        <v>522.2222222222223</v>
      </c>
      <c r="F30" s="26">
        <v>111</v>
      </c>
      <c r="G30" s="24">
        <f t="shared" si="1"/>
        <v>-0.8928571428571397</v>
      </c>
      <c r="H30" s="26">
        <v>93</v>
      </c>
      <c r="I30" s="24">
        <f t="shared" si="2"/>
        <v>-16.216216216216218</v>
      </c>
      <c r="J30" s="26">
        <v>93</v>
      </c>
      <c r="K30" s="24">
        <f t="shared" si="3"/>
        <v>0</v>
      </c>
      <c r="L30" s="26">
        <v>23</v>
      </c>
      <c r="M30" s="24">
        <f t="shared" si="4"/>
        <v>-75.26881720430107</v>
      </c>
      <c r="N30" s="26">
        <v>2</v>
      </c>
      <c r="O30" s="24">
        <f t="shared" si="5"/>
        <v>-91.30434782608697</v>
      </c>
      <c r="P30" s="26" t="s">
        <v>4</v>
      </c>
      <c r="Q30" s="24" t="str">
        <f t="shared" si="6"/>
        <v>.</v>
      </c>
      <c r="R30" s="26" t="s">
        <v>4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16</v>
      </c>
      <c r="D31" s="26">
        <v>19</v>
      </c>
      <c r="E31" s="24">
        <f t="shared" si="0"/>
        <v>18.75</v>
      </c>
      <c r="F31" s="26">
        <v>20</v>
      </c>
      <c r="G31" s="24">
        <f t="shared" si="1"/>
        <v>5.263157894736836</v>
      </c>
      <c r="H31" s="26">
        <v>26</v>
      </c>
      <c r="I31" s="24">
        <f t="shared" si="2"/>
        <v>30.000000000000004</v>
      </c>
      <c r="J31" s="26">
        <v>19</v>
      </c>
      <c r="K31" s="24">
        <f t="shared" si="3"/>
        <v>-26.923076923076927</v>
      </c>
      <c r="L31" s="26">
        <v>18</v>
      </c>
      <c r="M31" s="24">
        <f t="shared" si="4"/>
        <v>-5.263157894736848</v>
      </c>
      <c r="N31" s="26">
        <v>11</v>
      </c>
      <c r="O31" s="24">
        <f t="shared" si="5"/>
        <v>-38.888888888888886</v>
      </c>
      <c r="P31" s="26">
        <v>16</v>
      </c>
      <c r="Q31" s="24">
        <f t="shared" si="6"/>
        <v>45.45454545454546</v>
      </c>
      <c r="R31" s="26">
        <v>23</v>
      </c>
      <c r="S31" s="25">
        <f t="shared" si="7"/>
        <v>43.75</v>
      </c>
    </row>
    <row r="32" spans="1:19" ht="9" customHeight="1">
      <c r="A32" s="20">
        <v>29</v>
      </c>
      <c r="B32" s="21" t="s">
        <v>31</v>
      </c>
      <c r="C32" s="22">
        <v>99</v>
      </c>
      <c r="D32" s="26">
        <v>102</v>
      </c>
      <c r="E32" s="24">
        <f t="shared" si="0"/>
        <v>3.0303030303030276</v>
      </c>
      <c r="F32" s="26">
        <v>107</v>
      </c>
      <c r="G32" s="24">
        <f t="shared" si="1"/>
        <v>4.90196078431373</v>
      </c>
      <c r="H32" s="26">
        <v>103</v>
      </c>
      <c r="I32" s="24">
        <f t="shared" si="2"/>
        <v>-3.738317757009346</v>
      </c>
      <c r="J32" s="26">
        <v>85</v>
      </c>
      <c r="K32" s="24">
        <f t="shared" si="3"/>
        <v>-17.47572815533981</v>
      </c>
      <c r="L32" s="26">
        <v>66</v>
      </c>
      <c r="M32" s="24">
        <f t="shared" si="4"/>
        <v>-22.352941176470587</v>
      </c>
      <c r="N32" s="26">
        <v>50</v>
      </c>
      <c r="O32" s="24">
        <f t="shared" si="5"/>
        <v>-24.242424242424242</v>
      </c>
      <c r="P32" s="26">
        <v>55</v>
      </c>
      <c r="Q32" s="24">
        <f t="shared" si="6"/>
        <v>10.000000000000009</v>
      </c>
      <c r="R32" s="26">
        <v>50</v>
      </c>
      <c r="S32" s="25">
        <f t="shared" si="7"/>
        <v>-9.090909090909093</v>
      </c>
    </row>
    <row r="33" spans="1:19" ht="9" customHeight="1">
      <c r="A33" s="20">
        <v>30</v>
      </c>
      <c r="B33" s="21" t="s">
        <v>32</v>
      </c>
      <c r="C33" s="22">
        <v>2</v>
      </c>
      <c r="D33" s="26">
        <v>2</v>
      </c>
      <c r="E33" s="24">
        <f t="shared" si="0"/>
        <v>0</v>
      </c>
      <c r="F33" s="26">
        <v>2</v>
      </c>
      <c r="G33" s="24">
        <f t="shared" si="1"/>
        <v>0</v>
      </c>
      <c r="H33" s="26">
        <v>2</v>
      </c>
      <c r="I33" s="24">
        <f t="shared" si="2"/>
        <v>0</v>
      </c>
      <c r="J33" s="26">
        <v>14</v>
      </c>
      <c r="K33" s="24">
        <f t="shared" si="3"/>
        <v>600</v>
      </c>
      <c r="L33" s="26">
        <v>30</v>
      </c>
      <c r="M33" s="24">
        <f t="shared" si="4"/>
        <v>114.28571428571428</v>
      </c>
      <c r="N33" s="26">
        <v>20</v>
      </c>
      <c r="O33" s="24">
        <f t="shared" si="5"/>
        <v>-33.333333333333336</v>
      </c>
      <c r="P33" s="26">
        <v>17</v>
      </c>
      <c r="Q33" s="24">
        <f t="shared" si="6"/>
        <v>-15.000000000000002</v>
      </c>
      <c r="R33" s="26">
        <v>25</v>
      </c>
      <c r="S33" s="25">
        <f t="shared" si="7"/>
        <v>47.058823529411775</v>
      </c>
    </row>
    <row r="34" spans="1:19" ht="9" customHeight="1">
      <c r="A34" s="20">
        <v>31</v>
      </c>
      <c r="B34" s="21" t="s">
        <v>33</v>
      </c>
      <c r="C34" s="22">
        <v>218</v>
      </c>
      <c r="D34" s="26">
        <v>290</v>
      </c>
      <c r="E34" s="24">
        <f t="shared" si="0"/>
        <v>33.02752293577982</v>
      </c>
      <c r="F34" s="26">
        <v>280</v>
      </c>
      <c r="G34" s="24">
        <f t="shared" si="1"/>
        <v>-3.4482758620689613</v>
      </c>
      <c r="H34" s="26">
        <v>311</v>
      </c>
      <c r="I34" s="24">
        <f t="shared" si="2"/>
        <v>11.071428571428577</v>
      </c>
      <c r="J34" s="26">
        <v>157</v>
      </c>
      <c r="K34" s="24">
        <f t="shared" si="3"/>
        <v>-49.517684887459815</v>
      </c>
      <c r="L34" s="26">
        <v>257</v>
      </c>
      <c r="M34" s="24">
        <f t="shared" si="4"/>
        <v>63.69426751592358</v>
      </c>
      <c r="N34" s="26">
        <v>248</v>
      </c>
      <c r="O34" s="24">
        <f t="shared" si="5"/>
        <v>-3.5019455252918275</v>
      </c>
      <c r="P34" s="26">
        <v>319</v>
      </c>
      <c r="Q34" s="24">
        <f t="shared" si="6"/>
        <v>28.629032258064523</v>
      </c>
      <c r="R34" s="26">
        <v>271</v>
      </c>
      <c r="S34" s="25">
        <f t="shared" si="7"/>
        <v>-15.047021943573668</v>
      </c>
    </row>
    <row r="35" spans="1:19" ht="9" customHeight="1">
      <c r="A35" s="20">
        <v>32</v>
      </c>
      <c r="B35" s="21" t="s">
        <v>34</v>
      </c>
      <c r="C35" s="22">
        <v>171</v>
      </c>
      <c r="D35" s="26">
        <v>182</v>
      </c>
      <c r="E35" s="24">
        <f t="shared" si="0"/>
        <v>6.432748538011701</v>
      </c>
      <c r="F35" s="26">
        <v>161</v>
      </c>
      <c r="G35" s="24">
        <f t="shared" si="1"/>
        <v>-11.538461538461542</v>
      </c>
      <c r="H35" s="26">
        <v>166</v>
      </c>
      <c r="I35" s="24">
        <f t="shared" si="2"/>
        <v>3.105590062111796</v>
      </c>
      <c r="J35" s="26">
        <v>170</v>
      </c>
      <c r="K35" s="24">
        <f t="shared" si="3"/>
        <v>2.4096385542168752</v>
      </c>
      <c r="L35" s="26">
        <v>176</v>
      </c>
      <c r="M35" s="24">
        <f t="shared" si="4"/>
        <v>3.529411764705892</v>
      </c>
      <c r="N35" s="26">
        <v>246</v>
      </c>
      <c r="O35" s="24">
        <f t="shared" si="5"/>
        <v>39.77272727272727</v>
      </c>
      <c r="P35" s="26">
        <v>201</v>
      </c>
      <c r="Q35" s="24">
        <f t="shared" si="6"/>
        <v>-18.292682926829272</v>
      </c>
      <c r="R35" s="26">
        <v>190</v>
      </c>
      <c r="S35" s="25">
        <f t="shared" si="7"/>
        <v>-5.472636815920396</v>
      </c>
    </row>
    <row r="36" spans="1:19" ht="9" customHeight="1">
      <c r="A36" s="20">
        <v>33</v>
      </c>
      <c r="B36" s="21" t="s">
        <v>35</v>
      </c>
      <c r="C36" s="22">
        <v>47</v>
      </c>
      <c r="D36" s="26">
        <v>59</v>
      </c>
      <c r="E36" s="24">
        <f t="shared" si="0"/>
        <v>25.531914893617014</v>
      </c>
      <c r="F36" s="26">
        <v>64</v>
      </c>
      <c r="G36" s="24">
        <f t="shared" si="1"/>
        <v>8.47457627118644</v>
      </c>
      <c r="H36" s="26">
        <v>38</v>
      </c>
      <c r="I36" s="24">
        <f t="shared" si="2"/>
        <v>-40.625</v>
      </c>
      <c r="J36" s="26">
        <v>40</v>
      </c>
      <c r="K36" s="24">
        <f t="shared" si="3"/>
        <v>5.263157894736836</v>
      </c>
      <c r="L36" s="26">
        <v>14</v>
      </c>
      <c r="M36" s="24">
        <f t="shared" si="4"/>
        <v>-65</v>
      </c>
      <c r="N36" s="26">
        <v>29</v>
      </c>
      <c r="O36" s="24">
        <f t="shared" si="5"/>
        <v>107.14285714285717</v>
      </c>
      <c r="P36" s="26">
        <v>32</v>
      </c>
      <c r="Q36" s="24">
        <f t="shared" si="6"/>
        <v>10.344827586206895</v>
      </c>
      <c r="R36" s="26">
        <v>37</v>
      </c>
      <c r="S36" s="25">
        <f t="shared" si="7"/>
        <v>15.625</v>
      </c>
    </row>
    <row r="37" spans="1:19" ht="9" customHeight="1">
      <c r="A37" s="20">
        <v>34</v>
      </c>
      <c r="B37" s="21" t="s">
        <v>36</v>
      </c>
      <c r="C37" s="22">
        <v>43</v>
      </c>
      <c r="D37" s="26">
        <v>46</v>
      </c>
      <c r="E37" s="24">
        <f aca="true" t="shared" si="8" ref="E37:E68">IF(D37&lt;&gt;".",IF(C37&lt;&gt;".",IF(C37&gt;0,(D37/C37-1)*100,"."),"."),".")</f>
        <v>6.976744186046502</v>
      </c>
      <c r="F37" s="26">
        <v>31</v>
      </c>
      <c r="G37" s="24">
        <f aca="true" t="shared" si="9" ref="G37:G68">IF(F37&lt;&gt;".",IF(D37&lt;&gt;".",IF(D37&gt;0,(F37/D37-1)*100,"."),"."),".")</f>
        <v>-32.608695652173914</v>
      </c>
      <c r="H37" s="26">
        <v>33</v>
      </c>
      <c r="I37" s="24">
        <f aca="true" t="shared" si="10" ref="I37:I68">IF(H37&lt;&gt;".",IF(F37&lt;&gt;".",IF(F37&gt;0,(H37/F37-1)*100,"."),"."),".")</f>
        <v>6.451612903225801</v>
      </c>
      <c r="J37" s="26">
        <v>38</v>
      </c>
      <c r="K37" s="24">
        <f aca="true" t="shared" si="11" ref="K37:K68">IF(J37&lt;&gt;".",IF(H37&lt;&gt;".",IF(H37&gt;0,(J37/H37-1)*100,"."),"."),".")</f>
        <v>15.15151515151516</v>
      </c>
      <c r="L37" s="26">
        <v>27</v>
      </c>
      <c r="M37" s="24">
        <f aca="true" t="shared" si="12" ref="M37:M68">IF(L37&lt;&gt;".",IF(J37&lt;&gt;".",IF(J37&gt;0,(L37/J37-1)*100,"."),"."),".")</f>
        <v>-28.947368421052634</v>
      </c>
      <c r="N37" s="26">
        <v>25</v>
      </c>
      <c r="O37" s="24">
        <f aca="true" t="shared" si="13" ref="O37:O68">IF(N37&lt;&gt;".",IF(L37&lt;&gt;".",IF(L37&gt;0,(N37/L37-1)*100,"."),"."),".")</f>
        <v>-7.4074074074074066</v>
      </c>
      <c r="P37" s="26">
        <v>21</v>
      </c>
      <c r="Q37" s="24">
        <f aca="true" t="shared" si="14" ref="Q37:Q68">IF(P37&lt;&gt;".",IF(N37&lt;&gt;".",IF(N37&gt;0,(P37/N37-1)*100,"."),"."),".")</f>
        <v>-16.000000000000004</v>
      </c>
      <c r="R37" s="26">
        <v>24</v>
      </c>
      <c r="S37" s="25">
        <f aca="true" t="shared" si="15" ref="S37:S68">IF(R37&lt;&gt;".",IF(P37&lt;&gt;".",IF(P37&gt;0,(R37/P37-1)*100,"."),"."),".")</f>
        <v>14.28571428571428</v>
      </c>
    </row>
    <row r="38" spans="1:19" ht="9" customHeight="1">
      <c r="A38" s="20">
        <v>35</v>
      </c>
      <c r="B38" s="21" t="s">
        <v>37</v>
      </c>
      <c r="C38" s="22">
        <v>95</v>
      </c>
      <c r="D38" s="26">
        <v>109</v>
      </c>
      <c r="E38" s="24">
        <f t="shared" si="8"/>
        <v>14.73684210526316</v>
      </c>
      <c r="F38" s="26">
        <v>79</v>
      </c>
      <c r="G38" s="24">
        <f t="shared" si="9"/>
        <v>-27.522935779816514</v>
      </c>
      <c r="H38" s="26">
        <v>96</v>
      </c>
      <c r="I38" s="24">
        <f t="shared" si="10"/>
        <v>21.518987341772156</v>
      </c>
      <c r="J38" s="26">
        <v>100</v>
      </c>
      <c r="K38" s="24">
        <f t="shared" si="11"/>
        <v>4.166666666666674</v>
      </c>
      <c r="L38" s="26">
        <v>72</v>
      </c>
      <c r="M38" s="24">
        <f t="shared" si="12"/>
        <v>-28.000000000000004</v>
      </c>
      <c r="N38" s="26">
        <v>68</v>
      </c>
      <c r="O38" s="24">
        <f t="shared" si="13"/>
        <v>-5.555555555555558</v>
      </c>
      <c r="P38" s="26">
        <v>85</v>
      </c>
      <c r="Q38" s="24">
        <f t="shared" si="14"/>
        <v>25</v>
      </c>
      <c r="R38" s="26">
        <v>74</v>
      </c>
      <c r="S38" s="25">
        <f t="shared" si="15"/>
        <v>-12.941176470588234</v>
      </c>
    </row>
    <row r="39" spans="1:19" ht="9" customHeight="1">
      <c r="A39" s="20">
        <v>36</v>
      </c>
      <c r="B39" s="21" t="s">
        <v>38</v>
      </c>
      <c r="C39" s="22">
        <v>38</v>
      </c>
      <c r="D39" s="26">
        <v>62</v>
      </c>
      <c r="E39" s="24">
        <f t="shared" si="8"/>
        <v>63.1578947368421</v>
      </c>
      <c r="F39" s="26">
        <v>65</v>
      </c>
      <c r="G39" s="24">
        <f t="shared" si="9"/>
        <v>4.8387096774193505</v>
      </c>
      <c r="H39" s="26">
        <v>54</v>
      </c>
      <c r="I39" s="24">
        <f t="shared" si="10"/>
        <v>-16.92307692307692</v>
      </c>
      <c r="J39" s="26">
        <v>45</v>
      </c>
      <c r="K39" s="24">
        <f t="shared" si="11"/>
        <v>-16.666666666666664</v>
      </c>
      <c r="L39" s="26">
        <v>48</v>
      </c>
      <c r="M39" s="24">
        <f t="shared" si="12"/>
        <v>6.666666666666665</v>
      </c>
      <c r="N39" s="26">
        <v>52</v>
      </c>
      <c r="O39" s="24">
        <f t="shared" si="13"/>
        <v>8.333333333333325</v>
      </c>
      <c r="P39" s="26">
        <v>48</v>
      </c>
      <c r="Q39" s="24">
        <f t="shared" si="14"/>
        <v>-7.692307692307687</v>
      </c>
      <c r="R39" s="26">
        <v>38</v>
      </c>
      <c r="S39" s="25">
        <f t="shared" si="15"/>
        <v>-20.833333333333336</v>
      </c>
    </row>
    <row r="40" spans="1:19" ht="9" customHeight="1">
      <c r="A40" s="20">
        <v>37</v>
      </c>
      <c r="B40" s="21" t="s">
        <v>39</v>
      </c>
      <c r="C40" s="22">
        <v>4</v>
      </c>
      <c r="D40" s="26">
        <v>6</v>
      </c>
      <c r="E40" s="24">
        <f t="shared" si="8"/>
        <v>50</v>
      </c>
      <c r="F40" s="26">
        <v>2</v>
      </c>
      <c r="G40" s="24">
        <f t="shared" si="9"/>
        <v>-66.66666666666667</v>
      </c>
      <c r="H40" s="26">
        <v>2</v>
      </c>
      <c r="I40" s="24">
        <f t="shared" si="10"/>
        <v>0</v>
      </c>
      <c r="J40" s="26">
        <v>1</v>
      </c>
      <c r="K40" s="24">
        <f t="shared" si="11"/>
        <v>-50</v>
      </c>
      <c r="L40" s="26">
        <v>4</v>
      </c>
      <c r="M40" s="24">
        <f t="shared" si="12"/>
        <v>300</v>
      </c>
      <c r="N40" s="26">
        <v>5</v>
      </c>
      <c r="O40" s="24">
        <f t="shared" si="13"/>
        <v>25</v>
      </c>
      <c r="P40" s="26">
        <v>6</v>
      </c>
      <c r="Q40" s="24">
        <f t="shared" si="14"/>
        <v>19.999999999999996</v>
      </c>
      <c r="R40" s="26">
        <v>10</v>
      </c>
      <c r="S40" s="25">
        <f t="shared" si="15"/>
        <v>66.66666666666667</v>
      </c>
    </row>
    <row r="41" spans="1:19" ht="9" customHeight="1">
      <c r="A41" s="20">
        <v>38</v>
      </c>
      <c r="B41" s="21" t="s">
        <v>40</v>
      </c>
      <c r="C41" s="22">
        <v>15</v>
      </c>
      <c r="D41" s="26">
        <v>11</v>
      </c>
      <c r="E41" s="24">
        <f t="shared" si="8"/>
        <v>-26.66666666666667</v>
      </c>
      <c r="F41" s="26">
        <v>6</v>
      </c>
      <c r="G41" s="24">
        <f t="shared" si="9"/>
        <v>-45.45454545454546</v>
      </c>
      <c r="H41" s="26">
        <v>14</v>
      </c>
      <c r="I41" s="24">
        <f t="shared" si="10"/>
        <v>133.33333333333334</v>
      </c>
      <c r="J41" s="26">
        <v>6</v>
      </c>
      <c r="K41" s="24">
        <f t="shared" si="11"/>
        <v>-57.14285714285714</v>
      </c>
      <c r="L41" s="26">
        <v>9</v>
      </c>
      <c r="M41" s="24">
        <f t="shared" si="12"/>
        <v>50</v>
      </c>
      <c r="N41" s="26" t="s">
        <v>4</v>
      </c>
      <c r="O41" s="24" t="str">
        <f t="shared" si="13"/>
        <v>.</v>
      </c>
      <c r="P41" s="26">
        <v>6</v>
      </c>
      <c r="Q41" s="24" t="str">
        <f t="shared" si="14"/>
        <v>.</v>
      </c>
      <c r="R41" s="26">
        <v>14</v>
      </c>
      <c r="S41" s="25">
        <f t="shared" si="15"/>
        <v>133.33333333333334</v>
      </c>
    </row>
    <row r="42" spans="1:19" ht="9" customHeight="1">
      <c r="A42" s="20">
        <v>39</v>
      </c>
      <c r="B42" s="21" t="s">
        <v>41</v>
      </c>
      <c r="C42" s="22">
        <v>50</v>
      </c>
      <c r="D42" s="26">
        <v>55</v>
      </c>
      <c r="E42" s="24">
        <f t="shared" si="8"/>
        <v>10.000000000000009</v>
      </c>
      <c r="F42" s="26">
        <v>46</v>
      </c>
      <c r="G42" s="24">
        <f t="shared" si="9"/>
        <v>-16.36363636363637</v>
      </c>
      <c r="H42" s="26">
        <v>53</v>
      </c>
      <c r="I42" s="24">
        <f t="shared" si="10"/>
        <v>15.217391304347828</v>
      </c>
      <c r="J42" s="26">
        <v>47</v>
      </c>
      <c r="K42" s="24">
        <f t="shared" si="11"/>
        <v>-11.32075471698113</v>
      </c>
      <c r="L42" s="26">
        <v>59</v>
      </c>
      <c r="M42" s="24">
        <f t="shared" si="12"/>
        <v>25.531914893617014</v>
      </c>
      <c r="N42" s="26">
        <v>47</v>
      </c>
      <c r="O42" s="24">
        <f t="shared" si="13"/>
        <v>-20.33898305084746</v>
      </c>
      <c r="P42" s="26">
        <v>44</v>
      </c>
      <c r="Q42" s="24">
        <f t="shared" si="14"/>
        <v>-6.382978723404253</v>
      </c>
      <c r="R42" s="26">
        <v>54</v>
      </c>
      <c r="S42" s="25">
        <f t="shared" si="15"/>
        <v>22.72727272727273</v>
      </c>
    </row>
    <row r="43" spans="1:19" ht="9" customHeight="1">
      <c r="A43" s="20">
        <v>40</v>
      </c>
      <c r="B43" s="21" t="s">
        <v>42</v>
      </c>
      <c r="C43" s="22" t="s">
        <v>4</v>
      </c>
      <c r="D43" s="26" t="s">
        <v>4</v>
      </c>
      <c r="E43" s="24" t="str">
        <f t="shared" si="8"/>
        <v>.</v>
      </c>
      <c r="F43" s="26">
        <v>1</v>
      </c>
      <c r="G43" s="24" t="str">
        <f t="shared" si="9"/>
        <v>.</v>
      </c>
      <c r="H43" s="26">
        <v>2</v>
      </c>
      <c r="I43" s="24">
        <f t="shared" si="10"/>
        <v>100</v>
      </c>
      <c r="J43" s="26" t="s">
        <v>4</v>
      </c>
      <c r="K43" s="24" t="str">
        <f t="shared" si="11"/>
        <v>.</v>
      </c>
      <c r="L43" s="26">
        <v>1</v>
      </c>
      <c r="M43" s="24" t="str">
        <f t="shared" si="12"/>
        <v>.</v>
      </c>
      <c r="N43" s="26">
        <v>1</v>
      </c>
      <c r="O43" s="24">
        <f t="shared" si="13"/>
        <v>0</v>
      </c>
      <c r="P43" s="26" t="s">
        <v>4</v>
      </c>
      <c r="Q43" s="24" t="str">
        <f t="shared" si="14"/>
        <v>.</v>
      </c>
      <c r="R43" s="26">
        <v>1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24</v>
      </c>
      <c r="D44" s="26">
        <v>2</v>
      </c>
      <c r="E44" s="24">
        <f t="shared" si="8"/>
        <v>-91.66666666666666</v>
      </c>
      <c r="F44" s="26">
        <v>3</v>
      </c>
      <c r="G44" s="24">
        <f t="shared" si="9"/>
        <v>50</v>
      </c>
      <c r="H44" s="26">
        <v>3</v>
      </c>
      <c r="I44" s="24">
        <f t="shared" si="10"/>
        <v>0</v>
      </c>
      <c r="J44" s="26">
        <v>1</v>
      </c>
      <c r="K44" s="24">
        <f t="shared" si="11"/>
        <v>-66.66666666666667</v>
      </c>
      <c r="L44" s="26" t="s">
        <v>4</v>
      </c>
      <c r="M44" s="24" t="str">
        <f t="shared" si="12"/>
        <v>.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7</v>
      </c>
      <c r="D45" s="26">
        <v>5</v>
      </c>
      <c r="E45" s="24">
        <f t="shared" si="8"/>
        <v>-28.57142857142857</v>
      </c>
      <c r="F45" s="26">
        <v>6</v>
      </c>
      <c r="G45" s="24">
        <f t="shared" si="9"/>
        <v>19.999999999999996</v>
      </c>
      <c r="H45" s="26">
        <v>4</v>
      </c>
      <c r="I45" s="24">
        <f t="shared" si="10"/>
        <v>-33.333333333333336</v>
      </c>
      <c r="J45" s="26">
        <v>11</v>
      </c>
      <c r="K45" s="24">
        <f t="shared" si="11"/>
        <v>175</v>
      </c>
      <c r="L45" s="26">
        <v>7</v>
      </c>
      <c r="M45" s="24">
        <f t="shared" si="12"/>
        <v>-36.36363636363637</v>
      </c>
      <c r="N45" s="26">
        <v>6</v>
      </c>
      <c r="O45" s="24">
        <f t="shared" si="13"/>
        <v>-14.28571428571429</v>
      </c>
      <c r="P45" s="26">
        <v>6</v>
      </c>
      <c r="Q45" s="24">
        <f t="shared" si="14"/>
        <v>0</v>
      </c>
      <c r="R45" s="26">
        <v>4</v>
      </c>
      <c r="S45" s="25">
        <f t="shared" si="15"/>
        <v>-33.333333333333336</v>
      </c>
    </row>
    <row r="46" spans="1:19" ht="9" customHeight="1">
      <c r="A46" s="20">
        <v>43</v>
      </c>
      <c r="B46" s="21" t="s">
        <v>45</v>
      </c>
      <c r="C46" s="22">
        <v>3</v>
      </c>
      <c r="D46" s="26">
        <v>1</v>
      </c>
      <c r="E46" s="24">
        <f t="shared" si="8"/>
        <v>-66.66666666666667</v>
      </c>
      <c r="F46" s="26">
        <v>5</v>
      </c>
      <c r="G46" s="24">
        <f t="shared" si="9"/>
        <v>400</v>
      </c>
      <c r="H46" s="26">
        <v>2</v>
      </c>
      <c r="I46" s="24">
        <f t="shared" si="10"/>
        <v>-60</v>
      </c>
      <c r="J46" s="26">
        <v>1</v>
      </c>
      <c r="K46" s="24">
        <f t="shared" si="11"/>
        <v>-50</v>
      </c>
      <c r="L46" s="26">
        <v>2</v>
      </c>
      <c r="M46" s="24">
        <f t="shared" si="12"/>
        <v>100</v>
      </c>
      <c r="N46" s="26" t="s">
        <v>4</v>
      </c>
      <c r="O46" s="24" t="str">
        <f t="shared" si="13"/>
        <v>.</v>
      </c>
      <c r="P46" s="26">
        <v>1</v>
      </c>
      <c r="Q46" s="24" t="str">
        <f t="shared" si="14"/>
        <v>.</v>
      </c>
      <c r="R46" s="26" t="s">
        <v>4</v>
      </c>
      <c r="S46" s="25" t="str">
        <f t="shared" si="15"/>
        <v>.</v>
      </c>
    </row>
    <row r="47" spans="1:19" ht="9" customHeight="1">
      <c r="A47" s="20">
        <v>44</v>
      </c>
      <c r="B47" s="21" t="s">
        <v>46</v>
      </c>
      <c r="C47" s="22">
        <v>64</v>
      </c>
      <c r="D47" s="26">
        <v>56</v>
      </c>
      <c r="E47" s="24">
        <f t="shared" si="8"/>
        <v>-12.5</v>
      </c>
      <c r="F47" s="26">
        <v>61</v>
      </c>
      <c r="G47" s="24">
        <f t="shared" si="9"/>
        <v>8.92857142857142</v>
      </c>
      <c r="H47" s="26">
        <v>66</v>
      </c>
      <c r="I47" s="24">
        <f t="shared" si="10"/>
        <v>8.196721311475418</v>
      </c>
      <c r="J47" s="26">
        <v>60</v>
      </c>
      <c r="K47" s="24">
        <f t="shared" si="11"/>
        <v>-9.090909090909093</v>
      </c>
      <c r="L47" s="26">
        <v>50</v>
      </c>
      <c r="M47" s="24">
        <f t="shared" si="12"/>
        <v>-16.666666666666664</v>
      </c>
      <c r="N47" s="26">
        <v>40</v>
      </c>
      <c r="O47" s="24">
        <f t="shared" si="13"/>
        <v>-19.999999999999996</v>
      </c>
      <c r="P47" s="26">
        <v>53</v>
      </c>
      <c r="Q47" s="24">
        <f t="shared" si="14"/>
        <v>32.49999999999999</v>
      </c>
      <c r="R47" s="26">
        <v>47</v>
      </c>
      <c r="S47" s="25">
        <f t="shared" si="15"/>
        <v>-11.32075471698113</v>
      </c>
    </row>
    <row r="48" spans="1:19" ht="9" customHeight="1">
      <c r="A48" s="20">
        <v>45</v>
      </c>
      <c r="B48" s="21" t="s">
        <v>47</v>
      </c>
      <c r="C48" s="22">
        <v>2</v>
      </c>
      <c r="D48" s="26">
        <v>7</v>
      </c>
      <c r="E48" s="24">
        <f t="shared" si="8"/>
        <v>250</v>
      </c>
      <c r="F48" s="26">
        <v>11</v>
      </c>
      <c r="G48" s="24">
        <f t="shared" si="9"/>
        <v>57.14285714285714</v>
      </c>
      <c r="H48" s="26">
        <v>10</v>
      </c>
      <c r="I48" s="24">
        <f t="shared" si="10"/>
        <v>-9.090909090909093</v>
      </c>
      <c r="J48" s="26">
        <v>8</v>
      </c>
      <c r="K48" s="24">
        <f t="shared" si="11"/>
        <v>-19.999999999999996</v>
      </c>
      <c r="L48" s="26">
        <v>9</v>
      </c>
      <c r="M48" s="24">
        <f t="shared" si="12"/>
        <v>12.5</v>
      </c>
      <c r="N48" s="26">
        <v>8</v>
      </c>
      <c r="O48" s="24">
        <f t="shared" si="13"/>
        <v>-11.111111111111116</v>
      </c>
      <c r="P48" s="26">
        <v>4</v>
      </c>
      <c r="Q48" s="24">
        <f t="shared" si="14"/>
        <v>-50</v>
      </c>
      <c r="R48" s="26">
        <v>10</v>
      </c>
      <c r="S48" s="25">
        <f t="shared" si="15"/>
        <v>150</v>
      </c>
    </row>
    <row r="49" spans="1:19" ht="9" customHeight="1">
      <c r="A49" s="20">
        <v>46</v>
      </c>
      <c r="B49" s="21" t="s">
        <v>48</v>
      </c>
      <c r="C49" s="22">
        <v>5</v>
      </c>
      <c r="D49" s="26">
        <v>4</v>
      </c>
      <c r="E49" s="24">
        <f t="shared" si="8"/>
        <v>-19.999999999999996</v>
      </c>
      <c r="F49" s="26">
        <v>1</v>
      </c>
      <c r="G49" s="24">
        <f t="shared" si="9"/>
        <v>-75</v>
      </c>
      <c r="H49" s="26">
        <v>3</v>
      </c>
      <c r="I49" s="24">
        <f t="shared" si="10"/>
        <v>200</v>
      </c>
      <c r="J49" s="26">
        <v>2</v>
      </c>
      <c r="K49" s="24">
        <f t="shared" si="11"/>
        <v>-33.333333333333336</v>
      </c>
      <c r="L49" s="26">
        <v>1</v>
      </c>
      <c r="M49" s="24">
        <f t="shared" si="12"/>
        <v>-50</v>
      </c>
      <c r="N49" s="26">
        <v>2</v>
      </c>
      <c r="O49" s="24">
        <f t="shared" si="13"/>
        <v>100</v>
      </c>
      <c r="P49" s="26">
        <v>3</v>
      </c>
      <c r="Q49" s="24">
        <f t="shared" si="14"/>
        <v>50</v>
      </c>
      <c r="R49" s="26">
        <v>1</v>
      </c>
      <c r="S49" s="25">
        <f t="shared" si="15"/>
        <v>-66.66666666666667</v>
      </c>
    </row>
    <row r="50" spans="1:19" ht="9" customHeight="1">
      <c r="A50" s="20">
        <v>47</v>
      </c>
      <c r="B50" s="21" t="s">
        <v>49</v>
      </c>
      <c r="C50" s="22">
        <v>6</v>
      </c>
      <c r="D50" s="26">
        <v>8</v>
      </c>
      <c r="E50" s="24">
        <f t="shared" si="8"/>
        <v>33.33333333333333</v>
      </c>
      <c r="F50" s="26">
        <v>5</v>
      </c>
      <c r="G50" s="24">
        <f t="shared" si="9"/>
        <v>-37.5</v>
      </c>
      <c r="H50" s="26">
        <v>4</v>
      </c>
      <c r="I50" s="24">
        <f t="shared" si="10"/>
        <v>-19.999999999999996</v>
      </c>
      <c r="J50" s="26">
        <v>9</v>
      </c>
      <c r="K50" s="24">
        <f t="shared" si="11"/>
        <v>125</v>
      </c>
      <c r="L50" s="26">
        <v>16</v>
      </c>
      <c r="M50" s="24">
        <f t="shared" si="12"/>
        <v>77.77777777777777</v>
      </c>
      <c r="N50" s="26">
        <v>13</v>
      </c>
      <c r="O50" s="24">
        <f t="shared" si="13"/>
        <v>-18.75</v>
      </c>
      <c r="P50" s="26">
        <v>11</v>
      </c>
      <c r="Q50" s="24">
        <f t="shared" si="14"/>
        <v>-15.384615384615385</v>
      </c>
      <c r="R50" s="26">
        <v>15</v>
      </c>
      <c r="S50" s="25">
        <f t="shared" si="15"/>
        <v>36.36363636363635</v>
      </c>
    </row>
    <row r="51" spans="1:19" ht="9" customHeight="1">
      <c r="A51" s="20">
        <v>48</v>
      </c>
      <c r="B51" s="21" t="s">
        <v>50</v>
      </c>
      <c r="C51" s="22">
        <v>70</v>
      </c>
      <c r="D51" s="26">
        <v>81</v>
      </c>
      <c r="E51" s="24">
        <f t="shared" si="8"/>
        <v>15.714285714285726</v>
      </c>
      <c r="F51" s="26">
        <v>52</v>
      </c>
      <c r="G51" s="24">
        <f t="shared" si="9"/>
        <v>-35.802469135802475</v>
      </c>
      <c r="H51" s="26">
        <v>53</v>
      </c>
      <c r="I51" s="24">
        <f t="shared" si="10"/>
        <v>1.9230769230769162</v>
      </c>
      <c r="J51" s="26">
        <v>57</v>
      </c>
      <c r="K51" s="24">
        <f t="shared" si="11"/>
        <v>7.547169811320753</v>
      </c>
      <c r="L51" s="26">
        <v>29</v>
      </c>
      <c r="M51" s="24">
        <f t="shared" si="12"/>
        <v>-49.122807017543856</v>
      </c>
      <c r="N51" s="26">
        <v>33</v>
      </c>
      <c r="O51" s="24">
        <f t="shared" si="13"/>
        <v>13.793103448275868</v>
      </c>
      <c r="P51" s="26">
        <v>25</v>
      </c>
      <c r="Q51" s="24">
        <f t="shared" si="14"/>
        <v>-24.242424242424242</v>
      </c>
      <c r="R51" s="26">
        <v>40</v>
      </c>
      <c r="S51" s="25">
        <f t="shared" si="15"/>
        <v>60.00000000000001</v>
      </c>
    </row>
    <row r="52" spans="1:19" ht="9" customHeight="1">
      <c r="A52" s="20">
        <v>49</v>
      </c>
      <c r="B52" s="21" t="s">
        <v>51</v>
      </c>
      <c r="C52" s="22">
        <v>71</v>
      </c>
      <c r="D52" s="26">
        <v>101</v>
      </c>
      <c r="E52" s="24">
        <f t="shared" si="8"/>
        <v>42.253521126760575</v>
      </c>
      <c r="F52" s="26">
        <v>91</v>
      </c>
      <c r="G52" s="24">
        <f t="shared" si="9"/>
        <v>-9.9009900990099</v>
      </c>
      <c r="H52" s="26">
        <v>86</v>
      </c>
      <c r="I52" s="24">
        <f t="shared" si="10"/>
        <v>-5.494505494505497</v>
      </c>
      <c r="J52" s="26">
        <v>109</v>
      </c>
      <c r="K52" s="24">
        <f t="shared" si="11"/>
        <v>26.74418604651163</v>
      </c>
      <c r="L52" s="26">
        <v>104</v>
      </c>
      <c r="M52" s="24">
        <f t="shared" si="12"/>
        <v>-4.587155963302747</v>
      </c>
      <c r="N52" s="26">
        <v>102</v>
      </c>
      <c r="O52" s="24">
        <f t="shared" si="13"/>
        <v>-1.9230769230769273</v>
      </c>
      <c r="P52" s="26">
        <v>116</v>
      </c>
      <c r="Q52" s="24">
        <f t="shared" si="14"/>
        <v>13.725490196078427</v>
      </c>
      <c r="R52" s="26">
        <v>128</v>
      </c>
      <c r="S52" s="25">
        <f t="shared" si="15"/>
        <v>10.344827586206895</v>
      </c>
    </row>
    <row r="53" spans="1:19" ht="9" customHeight="1">
      <c r="A53" s="20">
        <v>50</v>
      </c>
      <c r="B53" s="32" t="s">
        <v>52</v>
      </c>
      <c r="C53" s="22">
        <v>23</v>
      </c>
      <c r="D53" s="26">
        <v>38</v>
      </c>
      <c r="E53" s="24">
        <f t="shared" si="8"/>
        <v>65.21739130434783</v>
      </c>
      <c r="F53" s="26">
        <v>31</v>
      </c>
      <c r="G53" s="24">
        <f t="shared" si="9"/>
        <v>-18.42105263157895</v>
      </c>
      <c r="H53" s="26">
        <v>33</v>
      </c>
      <c r="I53" s="24">
        <f t="shared" si="10"/>
        <v>6.451612903225801</v>
      </c>
      <c r="J53" s="26">
        <v>42</v>
      </c>
      <c r="K53" s="24">
        <f t="shared" si="11"/>
        <v>27.27272727272727</v>
      </c>
      <c r="L53" s="26">
        <v>57</v>
      </c>
      <c r="M53" s="24">
        <f t="shared" si="12"/>
        <v>35.71428571428572</v>
      </c>
      <c r="N53" s="26">
        <v>24</v>
      </c>
      <c r="O53" s="24">
        <f t="shared" si="13"/>
        <v>-57.89473684210527</v>
      </c>
      <c r="P53" s="26">
        <v>31</v>
      </c>
      <c r="Q53" s="24">
        <f t="shared" si="14"/>
        <v>29.166666666666675</v>
      </c>
      <c r="R53" s="26">
        <v>41</v>
      </c>
      <c r="S53" s="25">
        <f t="shared" si="15"/>
        <v>32.258064516129025</v>
      </c>
    </row>
    <row r="54" spans="1:19" s="34" customFormat="1" ht="9" customHeight="1">
      <c r="A54" s="20">
        <v>51</v>
      </c>
      <c r="B54" s="33" t="s">
        <v>53</v>
      </c>
      <c r="C54" s="22">
        <v>26</v>
      </c>
      <c r="D54" s="26">
        <v>48</v>
      </c>
      <c r="E54" s="24">
        <f t="shared" si="8"/>
        <v>84.61538461538463</v>
      </c>
      <c r="F54" s="26">
        <v>82</v>
      </c>
      <c r="G54" s="24">
        <f t="shared" si="9"/>
        <v>70.83333333333333</v>
      </c>
      <c r="H54" s="26">
        <v>67</v>
      </c>
      <c r="I54" s="24">
        <f t="shared" si="10"/>
        <v>-18.292682926829272</v>
      </c>
      <c r="J54" s="26">
        <v>57</v>
      </c>
      <c r="K54" s="24">
        <f t="shared" si="11"/>
        <v>-14.925373134328357</v>
      </c>
      <c r="L54" s="26">
        <v>66</v>
      </c>
      <c r="M54" s="24">
        <f t="shared" si="12"/>
        <v>15.789473684210531</v>
      </c>
      <c r="N54" s="26">
        <v>68</v>
      </c>
      <c r="O54" s="24">
        <f t="shared" si="13"/>
        <v>3.0303030303030276</v>
      </c>
      <c r="P54" s="26">
        <v>41</v>
      </c>
      <c r="Q54" s="24">
        <f t="shared" si="14"/>
        <v>-39.70588235294118</v>
      </c>
      <c r="R54" s="26">
        <v>62</v>
      </c>
      <c r="S54" s="25">
        <f t="shared" si="15"/>
        <v>51.21951219512195</v>
      </c>
    </row>
    <row r="55" spans="1:19" s="34" customFormat="1" ht="9" customHeight="1">
      <c r="A55" s="20">
        <v>52</v>
      </c>
      <c r="B55" s="33" t="s">
        <v>54</v>
      </c>
      <c r="C55" s="22">
        <v>12</v>
      </c>
      <c r="D55" s="26">
        <v>20</v>
      </c>
      <c r="E55" s="24">
        <f t="shared" si="8"/>
        <v>66.66666666666667</v>
      </c>
      <c r="F55" s="26">
        <v>24</v>
      </c>
      <c r="G55" s="24">
        <f t="shared" si="9"/>
        <v>19.999999999999996</v>
      </c>
      <c r="H55" s="26">
        <v>18</v>
      </c>
      <c r="I55" s="24">
        <f t="shared" si="10"/>
        <v>-25</v>
      </c>
      <c r="J55" s="26">
        <v>13</v>
      </c>
      <c r="K55" s="24">
        <f t="shared" si="11"/>
        <v>-27.77777777777778</v>
      </c>
      <c r="L55" s="26">
        <v>13</v>
      </c>
      <c r="M55" s="24">
        <f t="shared" si="12"/>
        <v>0</v>
      </c>
      <c r="N55" s="26">
        <v>22</v>
      </c>
      <c r="O55" s="24">
        <f t="shared" si="13"/>
        <v>69.23076923076923</v>
      </c>
      <c r="P55" s="26">
        <v>23</v>
      </c>
      <c r="Q55" s="24">
        <f t="shared" si="14"/>
        <v>4.545454545454541</v>
      </c>
      <c r="R55" s="26">
        <v>26</v>
      </c>
      <c r="S55" s="25">
        <f t="shared" si="15"/>
        <v>13.043478260869556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3057</v>
      </c>
      <c r="D57" s="39">
        <f>SUM(D5:D55)</f>
        <v>3106</v>
      </c>
      <c r="E57" s="40">
        <f>IF(D57&lt;&gt;".",IF(C57&lt;&gt;".",IF(C57&gt;0,(D57/C57-1)*100,"."),"."),".")</f>
        <v>1.602878639188754</v>
      </c>
      <c r="F57" s="39">
        <f>SUM(F5:F55)</f>
        <v>2977</v>
      </c>
      <c r="G57" s="40">
        <f>IF(F57&lt;&gt;".",IF(D57&lt;&gt;".",IF(D57&gt;0,(F57/D57-1)*100,"."),"."),".")</f>
        <v>-4.153251770766264</v>
      </c>
      <c r="H57" s="39">
        <f>SUM(H5:H55)</f>
        <v>2843</v>
      </c>
      <c r="I57" s="40">
        <f>IF(H57&lt;&gt;".",IF(F57&lt;&gt;".",IF(F57&gt;0,(H57/F57-1)*100,"."),"."),".")</f>
        <v>-4.5011756802149865</v>
      </c>
      <c r="J57" s="39">
        <f>SUM(J5:J55)</f>
        <v>2813</v>
      </c>
      <c r="K57" s="40">
        <f>IF(J57&lt;&gt;".",IF(H57&lt;&gt;".",IF(H57&gt;0,(J57/H57-1)*100,"."),"."),".")</f>
        <v>-1.0552233556102686</v>
      </c>
      <c r="L57" s="39">
        <f>SUM(L5:L55)</f>
        <v>2872</v>
      </c>
      <c r="M57" s="40">
        <f>IF(L57&lt;&gt;".",IF(J57&lt;&gt;".",IF(J57&gt;0,(L57/J57-1)*100,"."),"."),".")</f>
        <v>2.097404905794531</v>
      </c>
      <c r="N57" s="39">
        <f>SUM(N5:N55)</f>
        <v>2662</v>
      </c>
      <c r="O57" s="40">
        <f>IF(N57&lt;&gt;".",IF(L57&lt;&gt;".",IF(L57&gt;0,(N57/L57-1)*100,"."),"."),".")</f>
        <v>-7.311977715877438</v>
      </c>
      <c r="P57" s="39">
        <f>SUM(P5:P55)</f>
        <v>2689</v>
      </c>
      <c r="Q57" s="40">
        <f>IF(P57&lt;&gt;".",IF(N57&lt;&gt;".",IF(N57&gt;0,(P57/N57-1)*100,"."),"."),".")</f>
        <v>1.0142749812171337</v>
      </c>
      <c r="R57" s="39">
        <f>SUM(R5:R55)</f>
        <v>2892</v>
      </c>
      <c r="S57" s="41">
        <f>IF(R57&lt;&gt;".",IF(P57&lt;&gt;".",IF(P57&gt;0,(R57/P57-1)*100,"."),"."),".")</f>
        <v>7.549274823354413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12.12.2007  12:00&amp;RHelmstedt</oddHeader>
    <oddFooter>&amp;R&amp;10Tabelle 35.2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0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140625" style="69" customWidth="1"/>
    <col min="6" max="6" width="6.421875" style="17" customWidth="1"/>
    <col min="7" max="7" width="5.140625" style="69" customWidth="1"/>
    <col min="8" max="8" width="6.421875" style="17" customWidth="1"/>
    <col min="9" max="9" width="5.140625" style="69" customWidth="1"/>
    <col min="10" max="10" width="6.421875" style="17" customWidth="1"/>
    <col min="11" max="11" width="5.140625" style="69" customWidth="1"/>
    <col min="12" max="12" width="6.421875" style="17" customWidth="1"/>
    <col min="13" max="13" width="5.140625" style="69" customWidth="1"/>
    <col min="14" max="14" width="6.421875" style="17" customWidth="1"/>
    <col min="15" max="15" width="5.140625" style="69" customWidth="1"/>
    <col min="16" max="16" width="6.57421875" style="17" customWidth="1"/>
    <col min="17" max="17" width="5.14062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1999</v>
      </c>
      <c r="D2" s="6">
        <v>2000</v>
      </c>
      <c r="E2" s="7" t="s">
        <v>1</v>
      </c>
      <c r="F2" s="6">
        <v>2001</v>
      </c>
      <c r="G2" s="7" t="s">
        <v>1</v>
      </c>
      <c r="H2" s="6">
        <v>2002</v>
      </c>
      <c r="I2" s="7" t="s">
        <v>1</v>
      </c>
      <c r="J2" s="6">
        <v>2003</v>
      </c>
      <c r="K2" s="7" t="s">
        <v>1</v>
      </c>
      <c r="L2" s="6">
        <v>2004</v>
      </c>
      <c r="M2" s="7" t="s">
        <v>1</v>
      </c>
      <c r="N2" s="6">
        <v>2005</v>
      </c>
      <c r="O2" s="7" t="s">
        <v>1</v>
      </c>
      <c r="P2" s="6">
        <v>2006</v>
      </c>
      <c r="Q2" s="7" t="s">
        <v>1</v>
      </c>
      <c r="R2" s="6">
        <v>2007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120</v>
      </c>
      <c r="D5" s="23">
        <v>93</v>
      </c>
      <c r="E5" s="24">
        <f aca="true" t="shared" si="0" ref="E5:E36">IF(D5&lt;&gt;".",IF(C5&lt;&gt;".",IF(C5&gt;0,(D5/C5-1)*100,"."),"."),".")</f>
        <v>-22.499999999999996</v>
      </c>
      <c r="F5" s="23">
        <v>100</v>
      </c>
      <c r="G5" s="24">
        <f aca="true" t="shared" si="1" ref="G5:G36">IF(F5&lt;&gt;".",IF(D5&lt;&gt;".",IF(D5&gt;0,(F5/D5-1)*100,"."),"."),".")</f>
        <v>7.526881720430101</v>
      </c>
      <c r="H5" s="23">
        <v>88</v>
      </c>
      <c r="I5" s="24">
        <f aca="true" t="shared" si="2" ref="I5:I36">IF(H5&lt;&gt;".",IF(F5&lt;&gt;".",IF(F5&gt;0,(H5/F5-1)*100,"."),"."),".")</f>
        <v>-12</v>
      </c>
      <c r="J5" s="23">
        <v>92</v>
      </c>
      <c r="K5" s="24">
        <f aca="true" t="shared" si="3" ref="K5:K36">IF(J5&lt;&gt;".",IF(H5&lt;&gt;".",IF(H5&gt;0,(J5/H5-1)*100,"."),"."),".")</f>
        <v>4.545454545454541</v>
      </c>
      <c r="L5" s="23">
        <v>92</v>
      </c>
      <c r="M5" s="24">
        <f aca="true" t="shared" si="4" ref="M5:M36">IF(L5&lt;&gt;".",IF(J5&lt;&gt;".",IF(J5&gt;0,(L5/J5-1)*100,"."),"."),".")</f>
        <v>0</v>
      </c>
      <c r="N5" s="23">
        <v>114</v>
      </c>
      <c r="O5" s="24">
        <f aca="true" t="shared" si="5" ref="O5:O36">IF(N5&lt;&gt;".",IF(L5&lt;&gt;".",IF(L5&gt;0,(N5/L5-1)*100,"."),"."),".")</f>
        <v>23.913043478260864</v>
      </c>
      <c r="P5" s="23">
        <v>109</v>
      </c>
      <c r="Q5" s="24">
        <f aca="true" t="shared" si="6" ref="Q5:Q36">IF(P5&lt;&gt;".",IF(N5&lt;&gt;".",IF(N5&gt;0,(P5/N5-1)*100,"."),"."),".")</f>
        <v>-4.385964912280704</v>
      </c>
      <c r="R5" s="23">
        <v>106</v>
      </c>
      <c r="S5" s="25">
        <f aca="true" t="shared" si="7" ref="S5:S36">IF(R5&lt;&gt;".",IF(P5&lt;&gt;".",IF(P5&gt;0,(R5/P5-1)*100,"."),"."),".")</f>
        <v>-2.752293577981646</v>
      </c>
    </row>
    <row r="6" spans="1:19" ht="9" customHeight="1">
      <c r="A6" s="20">
        <v>2</v>
      </c>
      <c r="B6" s="21" t="s">
        <v>5</v>
      </c>
      <c r="C6" s="22">
        <v>29</v>
      </c>
      <c r="D6" s="26">
        <v>35</v>
      </c>
      <c r="E6" s="24">
        <f t="shared" si="0"/>
        <v>20.68965517241379</v>
      </c>
      <c r="F6" s="26">
        <v>26</v>
      </c>
      <c r="G6" s="24">
        <f t="shared" si="1"/>
        <v>-25.71428571428571</v>
      </c>
      <c r="H6" s="26">
        <v>28</v>
      </c>
      <c r="I6" s="24">
        <f t="shared" si="2"/>
        <v>7.692307692307687</v>
      </c>
      <c r="J6" s="26">
        <v>32</v>
      </c>
      <c r="K6" s="24">
        <f t="shared" si="3"/>
        <v>14.28571428571428</v>
      </c>
      <c r="L6" s="26">
        <v>48</v>
      </c>
      <c r="M6" s="24">
        <f t="shared" si="4"/>
        <v>50</v>
      </c>
      <c r="N6" s="26">
        <v>46</v>
      </c>
      <c r="O6" s="24">
        <f t="shared" si="5"/>
        <v>-4.1666666666666625</v>
      </c>
      <c r="P6" s="26">
        <v>61</v>
      </c>
      <c r="Q6" s="24">
        <f t="shared" si="6"/>
        <v>32.6086956521739</v>
      </c>
      <c r="R6" s="26">
        <v>52</v>
      </c>
      <c r="S6" s="25">
        <f t="shared" si="7"/>
        <v>-14.754098360655743</v>
      </c>
    </row>
    <row r="7" spans="1:19" ht="9" customHeight="1">
      <c r="A7" s="27">
        <v>3</v>
      </c>
      <c r="B7" s="28" t="s">
        <v>6</v>
      </c>
      <c r="C7" s="22">
        <v>90</v>
      </c>
      <c r="D7" s="26">
        <v>73</v>
      </c>
      <c r="E7" s="24">
        <f t="shared" si="0"/>
        <v>-18.88888888888889</v>
      </c>
      <c r="F7" s="26">
        <v>70</v>
      </c>
      <c r="G7" s="24">
        <f t="shared" si="1"/>
        <v>-4.109589041095896</v>
      </c>
      <c r="H7" s="26">
        <v>64</v>
      </c>
      <c r="I7" s="24">
        <f t="shared" si="2"/>
        <v>-8.571428571428575</v>
      </c>
      <c r="J7" s="26">
        <v>68</v>
      </c>
      <c r="K7" s="24">
        <f t="shared" si="3"/>
        <v>6.25</v>
      </c>
      <c r="L7" s="26">
        <v>98</v>
      </c>
      <c r="M7" s="24">
        <f t="shared" si="4"/>
        <v>44.11764705882353</v>
      </c>
      <c r="N7" s="26">
        <v>88</v>
      </c>
      <c r="O7" s="24">
        <f t="shared" si="5"/>
        <v>-10.204081632653061</v>
      </c>
      <c r="P7" s="26">
        <v>91</v>
      </c>
      <c r="Q7" s="24">
        <f t="shared" si="6"/>
        <v>3.409090909090917</v>
      </c>
      <c r="R7" s="26">
        <v>105</v>
      </c>
      <c r="S7" s="25">
        <f t="shared" si="7"/>
        <v>15.384615384615374</v>
      </c>
    </row>
    <row r="8" spans="1:19" ht="9" customHeight="1">
      <c r="A8" s="20">
        <v>4</v>
      </c>
      <c r="B8" s="21" t="s">
        <v>7</v>
      </c>
      <c r="C8" s="22">
        <v>117</v>
      </c>
      <c r="D8" s="26">
        <v>99</v>
      </c>
      <c r="E8" s="24">
        <f t="shared" si="0"/>
        <v>-15.384615384615385</v>
      </c>
      <c r="F8" s="26">
        <v>95</v>
      </c>
      <c r="G8" s="24">
        <f t="shared" si="1"/>
        <v>-4.040404040404044</v>
      </c>
      <c r="H8" s="26">
        <v>71</v>
      </c>
      <c r="I8" s="24">
        <f t="shared" si="2"/>
        <v>-25.263157894736842</v>
      </c>
      <c r="J8" s="26">
        <v>68</v>
      </c>
      <c r="K8" s="24">
        <f t="shared" si="3"/>
        <v>-4.225352112676061</v>
      </c>
      <c r="L8" s="26">
        <v>79</v>
      </c>
      <c r="M8" s="24">
        <f t="shared" si="4"/>
        <v>16.176470588235304</v>
      </c>
      <c r="N8" s="26">
        <v>78</v>
      </c>
      <c r="O8" s="24">
        <f t="shared" si="5"/>
        <v>-1.2658227848101222</v>
      </c>
      <c r="P8" s="26">
        <v>67</v>
      </c>
      <c r="Q8" s="24">
        <f t="shared" si="6"/>
        <v>-14.102564102564108</v>
      </c>
      <c r="R8" s="26">
        <v>80</v>
      </c>
      <c r="S8" s="25">
        <f t="shared" si="7"/>
        <v>19.402985074626855</v>
      </c>
    </row>
    <row r="9" spans="1:19" ht="9" customHeight="1">
      <c r="A9" s="20">
        <v>5</v>
      </c>
      <c r="B9" s="21" t="s">
        <v>8</v>
      </c>
      <c r="C9" s="22">
        <v>79</v>
      </c>
      <c r="D9" s="26">
        <v>79</v>
      </c>
      <c r="E9" s="24">
        <f t="shared" si="0"/>
        <v>0</v>
      </c>
      <c r="F9" s="26">
        <v>70</v>
      </c>
      <c r="G9" s="24">
        <f t="shared" si="1"/>
        <v>-11.392405063291145</v>
      </c>
      <c r="H9" s="26">
        <v>65</v>
      </c>
      <c r="I9" s="24">
        <f t="shared" si="2"/>
        <v>-7.14285714285714</v>
      </c>
      <c r="J9" s="26">
        <v>59</v>
      </c>
      <c r="K9" s="24">
        <f t="shared" si="3"/>
        <v>-9.230769230769232</v>
      </c>
      <c r="L9" s="26">
        <v>67</v>
      </c>
      <c r="M9" s="24">
        <f t="shared" si="4"/>
        <v>13.559322033898313</v>
      </c>
      <c r="N9" s="26">
        <v>63</v>
      </c>
      <c r="O9" s="24">
        <f t="shared" si="5"/>
        <v>-5.970149253731338</v>
      </c>
      <c r="P9" s="26">
        <v>64</v>
      </c>
      <c r="Q9" s="24">
        <f t="shared" si="6"/>
        <v>1.5873015873015817</v>
      </c>
      <c r="R9" s="26">
        <v>60</v>
      </c>
      <c r="S9" s="25">
        <f t="shared" si="7"/>
        <v>-6.25</v>
      </c>
    </row>
    <row r="10" spans="1:19" ht="9" customHeight="1">
      <c r="A10" s="20">
        <v>6</v>
      </c>
      <c r="B10" s="21" t="s">
        <v>9</v>
      </c>
      <c r="C10" s="22">
        <v>101</v>
      </c>
      <c r="D10" s="26">
        <v>88</v>
      </c>
      <c r="E10" s="24">
        <f t="shared" si="0"/>
        <v>-12.871287128712872</v>
      </c>
      <c r="F10" s="26">
        <v>91</v>
      </c>
      <c r="G10" s="24">
        <f t="shared" si="1"/>
        <v>3.409090909090917</v>
      </c>
      <c r="H10" s="26">
        <v>78</v>
      </c>
      <c r="I10" s="24">
        <f t="shared" si="2"/>
        <v>-14.28571428571429</v>
      </c>
      <c r="J10" s="26">
        <v>90</v>
      </c>
      <c r="K10" s="24">
        <f t="shared" si="3"/>
        <v>15.384615384615374</v>
      </c>
      <c r="L10" s="26">
        <v>79</v>
      </c>
      <c r="M10" s="24">
        <f t="shared" si="4"/>
        <v>-12.222222222222223</v>
      </c>
      <c r="N10" s="26">
        <v>67</v>
      </c>
      <c r="O10" s="24">
        <f t="shared" si="5"/>
        <v>-15.189873417721522</v>
      </c>
      <c r="P10" s="26">
        <v>85</v>
      </c>
      <c r="Q10" s="24">
        <f t="shared" si="6"/>
        <v>26.865671641791057</v>
      </c>
      <c r="R10" s="26">
        <v>82</v>
      </c>
      <c r="S10" s="25">
        <f t="shared" si="7"/>
        <v>-3.529411764705881</v>
      </c>
    </row>
    <row r="11" spans="1:19" ht="9" customHeight="1">
      <c r="A11" s="20">
        <v>7</v>
      </c>
      <c r="B11" s="21" t="s">
        <v>10</v>
      </c>
      <c r="C11" s="22">
        <v>143</v>
      </c>
      <c r="D11" s="26">
        <v>123</v>
      </c>
      <c r="E11" s="24">
        <f t="shared" si="0"/>
        <v>-13.98601398601399</v>
      </c>
      <c r="F11" s="26">
        <v>102</v>
      </c>
      <c r="G11" s="24">
        <f t="shared" si="1"/>
        <v>-17.07317073170732</v>
      </c>
      <c r="H11" s="26">
        <v>73</v>
      </c>
      <c r="I11" s="24">
        <f t="shared" si="2"/>
        <v>-28.431372549019606</v>
      </c>
      <c r="J11" s="26">
        <v>93</v>
      </c>
      <c r="K11" s="24">
        <f t="shared" si="3"/>
        <v>27.397260273972602</v>
      </c>
      <c r="L11" s="26">
        <v>80</v>
      </c>
      <c r="M11" s="24">
        <f t="shared" si="4"/>
        <v>-13.978494623655912</v>
      </c>
      <c r="N11" s="26">
        <v>78</v>
      </c>
      <c r="O11" s="24">
        <f t="shared" si="5"/>
        <v>-2.500000000000002</v>
      </c>
      <c r="P11" s="26">
        <v>91</v>
      </c>
      <c r="Q11" s="24">
        <f t="shared" si="6"/>
        <v>16.666666666666675</v>
      </c>
      <c r="R11" s="26">
        <v>89</v>
      </c>
      <c r="S11" s="25">
        <f t="shared" si="7"/>
        <v>-2.197802197802201</v>
      </c>
    </row>
    <row r="12" spans="1:19" ht="9" customHeight="1">
      <c r="A12" s="20">
        <v>8</v>
      </c>
      <c r="B12" s="21" t="s">
        <v>11</v>
      </c>
      <c r="C12" s="22">
        <v>25</v>
      </c>
      <c r="D12" s="26">
        <v>20</v>
      </c>
      <c r="E12" s="24">
        <f t="shared" si="0"/>
        <v>-19.999999999999996</v>
      </c>
      <c r="F12" s="26">
        <v>17</v>
      </c>
      <c r="G12" s="24">
        <f t="shared" si="1"/>
        <v>-15.000000000000002</v>
      </c>
      <c r="H12" s="26">
        <v>14</v>
      </c>
      <c r="I12" s="24">
        <f t="shared" si="2"/>
        <v>-17.647058823529417</v>
      </c>
      <c r="J12" s="26">
        <v>14</v>
      </c>
      <c r="K12" s="24">
        <f t="shared" si="3"/>
        <v>0</v>
      </c>
      <c r="L12" s="26">
        <v>14</v>
      </c>
      <c r="M12" s="24">
        <f t="shared" si="4"/>
        <v>0</v>
      </c>
      <c r="N12" s="26">
        <v>2</v>
      </c>
      <c r="O12" s="24">
        <f t="shared" si="5"/>
        <v>-85.71428571428572</v>
      </c>
      <c r="P12" s="26" t="s">
        <v>4</v>
      </c>
      <c r="Q12" s="24" t="str">
        <f t="shared" si="6"/>
        <v>.</v>
      </c>
      <c r="R12" s="26" t="s">
        <v>4</v>
      </c>
      <c r="S12" s="25" t="str">
        <f t="shared" si="7"/>
        <v>.</v>
      </c>
    </row>
    <row r="13" spans="1:19" ht="9" customHeight="1">
      <c r="A13" s="20">
        <v>9</v>
      </c>
      <c r="B13" s="21" t="s">
        <v>12</v>
      </c>
      <c r="C13" s="22">
        <v>71</v>
      </c>
      <c r="D13" s="26">
        <v>60</v>
      </c>
      <c r="E13" s="24">
        <f t="shared" si="0"/>
        <v>-15.492957746478876</v>
      </c>
      <c r="F13" s="26">
        <v>61</v>
      </c>
      <c r="G13" s="24">
        <f t="shared" si="1"/>
        <v>1.6666666666666607</v>
      </c>
      <c r="H13" s="26">
        <v>66</v>
      </c>
      <c r="I13" s="24">
        <f t="shared" si="2"/>
        <v>8.196721311475418</v>
      </c>
      <c r="J13" s="26">
        <v>52</v>
      </c>
      <c r="K13" s="24">
        <f t="shared" si="3"/>
        <v>-21.212121212121215</v>
      </c>
      <c r="L13" s="26">
        <v>42</v>
      </c>
      <c r="M13" s="24">
        <f t="shared" si="4"/>
        <v>-19.23076923076923</v>
      </c>
      <c r="N13" s="26">
        <v>44</v>
      </c>
      <c r="O13" s="24">
        <f t="shared" si="5"/>
        <v>4.761904761904767</v>
      </c>
      <c r="P13" s="26">
        <v>48</v>
      </c>
      <c r="Q13" s="24">
        <f t="shared" si="6"/>
        <v>9.090909090909083</v>
      </c>
      <c r="R13" s="26">
        <v>52</v>
      </c>
      <c r="S13" s="25">
        <f t="shared" si="7"/>
        <v>8.333333333333325</v>
      </c>
    </row>
    <row r="14" spans="1:19" ht="9" customHeight="1">
      <c r="A14" s="20">
        <v>10</v>
      </c>
      <c r="B14" s="21" t="s">
        <v>13</v>
      </c>
      <c r="C14" s="22">
        <v>206</v>
      </c>
      <c r="D14" s="26">
        <v>162</v>
      </c>
      <c r="E14" s="24">
        <f t="shared" si="0"/>
        <v>-21.359223300970875</v>
      </c>
      <c r="F14" s="26">
        <v>152</v>
      </c>
      <c r="G14" s="24">
        <f t="shared" si="1"/>
        <v>-6.172839506172845</v>
      </c>
      <c r="H14" s="26">
        <v>144</v>
      </c>
      <c r="I14" s="24">
        <f t="shared" si="2"/>
        <v>-5.263157894736848</v>
      </c>
      <c r="J14" s="26">
        <v>122</v>
      </c>
      <c r="K14" s="24">
        <f t="shared" si="3"/>
        <v>-15.277777777777779</v>
      </c>
      <c r="L14" s="26">
        <v>134</v>
      </c>
      <c r="M14" s="24">
        <f t="shared" si="4"/>
        <v>9.836065573770503</v>
      </c>
      <c r="N14" s="26">
        <v>154</v>
      </c>
      <c r="O14" s="24">
        <f t="shared" si="5"/>
        <v>14.925373134328357</v>
      </c>
      <c r="P14" s="26">
        <v>157</v>
      </c>
      <c r="Q14" s="24">
        <f t="shared" si="6"/>
        <v>1.9480519480519431</v>
      </c>
      <c r="R14" s="26">
        <v>140</v>
      </c>
      <c r="S14" s="25">
        <f t="shared" si="7"/>
        <v>-10.828025477707005</v>
      </c>
    </row>
    <row r="15" spans="1:19" ht="9" customHeight="1">
      <c r="A15" s="20">
        <v>11</v>
      </c>
      <c r="B15" s="21" t="s">
        <v>14</v>
      </c>
      <c r="C15" s="22">
        <v>116</v>
      </c>
      <c r="D15" s="26">
        <v>92</v>
      </c>
      <c r="E15" s="24">
        <f t="shared" si="0"/>
        <v>-20.68965517241379</v>
      </c>
      <c r="F15" s="26">
        <v>82</v>
      </c>
      <c r="G15" s="24">
        <f t="shared" si="1"/>
        <v>-10.869565217391308</v>
      </c>
      <c r="H15" s="26">
        <v>68</v>
      </c>
      <c r="I15" s="24">
        <f t="shared" si="2"/>
        <v>-17.07317073170732</v>
      </c>
      <c r="J15" s="26">
        <v>83</v>
      </c>
      <c r="K15" s="24">
        <f t="shared" si="3"/>
        <v>22.058823529411775</v>
      </c>
      <c r="L15" s="26">
        <v>65</v>
      </c>
      <c r="M15" s="24">
        <f t="shared" si="4"/>
        <v>-21.68674698795181</v>
      </c>
      <c r="N15" s="26">
        <v>77</v>
      </c>
      <c r="O15" s="24">
        <f t="shared" si="5"/>
        <v>18.461538461538463</v>
      </c>
      <c r="P15" s="26">
        <v>54</v>
      </c>
      <c r="Q15" s="24">
        <f t="shared" si="6"/>
        <v>-29.87012987012987</v>
      </c>
      <c r="R15" s="26">
        <v>82</v>
      </c>
      <c r="S15" s="25">
        <f t="shared" si="7"/>
        <v>51.85185185185186</v>
      </c>
    </row>
    <row r="16" spans="1:19" ht="9" customHeight="1">
      <c r="A16" s="20">
        <v>12</v>
      </c>
      <c r="B16" s="21" t="s">
        <v>15</v>
      </c>
      <c r="C16" s="22">
        <v>71</v>
      </c>
      <c r="D16" s="26">
        <v>43</v>
      </c>
      <c r="E16" s="24">
        <f t="shared" si="0"/>
        <v>-39.43661971830986</v>
      </c>
      <c r="F16" s="26">
        <v>34</v>
      </c>
      <c r="G16" s="24">
        <f t="shared" si="1"/>
        <v>-20.93023255813954</v>
      </c>
      <c r="H16" s="26">
        <v>32</v>
      </c>
      <c r="I16" s="24">
        <f t="shared" si="2"/>
        <v>-5.882352941176472</v>
      </c>
      <c r="J16" s="26">
        <v>5</v>
      </c>
      <c r="K16" s="24">
        <f t="shared" si="3"/>
        <v>-84.375</v>
      </c>
      <c r="L16" s="26">
        <v>2</v>
      </c>
      <c r="M16" s="24">
        <f t="shared" si="4"/>
        <v>-60</v>
      </c>
      <c r="N16" s="26">
        <v>1</v>
      </c>
      <c r="O16" s="24">
        <f t="shared" si="5"/>
        <v>-50</v>
      </c>
      <c r="P16" s="26" t="s">
        <v>4</v>
      </c>
      <c r="Q16" s="24" t="str">
        <f t="shared" si="6"/>
        <v>.</v>
      </c>
      <c r="R16" s="26">
        <v>0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>
        <v>2</v>
      </c>
      <c r="D17" s="26">
        <v>5</v>
      </c>
      <c r="E17" s="24">
        <f t="shared" si="0"/>
        <v>150</v>
      </c>
      <c r="F17" s="26">
        <v>4</v>
      </c>
      <c r="G17" s="24">
        <f t="shared" si="1"/>
        <v>-19.999999999999996</v>
      </c>
      <c r="H17" s="26">
        <v>29</v>
      </c>
      <c r="I17" s="24">
        <f t="shared" si="2"/>
        <v>625</v>
      </c>
      <c r="J17" s="26">
        <v>30</v>
      </c>
      <c r="K17" s="24">
        <f t="shared" si="3"/>
        <v>3.4482758620689724</v>
      </c>
      <c r="L17" s="26">
        <v>33</v>
      </c>
      <c r="M17" s="24">
        <f t="shared" si="4"/>
        <v>10.000000000000009</v>
      </c>
      <c r="N17" s="26">
        <v>33</v>
      </c>
      <c r="O17" s="24">
        <f t="shared" si="5"/>
        <v>0</v>
      </c>
      <c r="P17" s="26">
        <v>31</v>
      </c>
      <c r="Q17" s="24">
        <f t="shared" si="6"/>
        <v>-6.060606060606055</v>
      </c>
      <c r="R17" s="26">
        <v>35</v>
      </c>
      <c r="S17" s="25">
        <f t="shared" si="7"/>
        <v>12.903225806451623</v>
      </c>
    </row>
    <row r="18" spans="1:19" ht="9" customHeight="1">
      <c r="A18" s="20">
        <v>14</v>
      </c>
      <c r="B18" s="21" t="s">
        <v>17</v>
      </c>
      <c r="C18" s="22">
        <v>80</v>
      </c>
      <c r="D18" s="26">
        <v>71</v>
      </c>
      <c r="E18" s="24">
        <f t="shared" si="0"/>
        <v>-11.250000000000004</v>
      </c>
      <c r="F18" s="26">
        <v>72</v>
      </c>
      <c r="G18" s="24">
        <f t="shared" si="1"/>
        <v>1.4084507042253502</v>
      </c>
      <c r="H18" s="26">
        <v>44</v>
      </c>
      <c r="I18" s="24">
        <f t="shared" si="2"/>
        <v>-38.888888888888886</v>
      </c>
      <c r="J18" s="26">
        <v>63</v>
      </c>
      <c r="K18" s="24">
        <f t="shared" si="3"/>
        <v>43.18181818181819</v>
      </c>
      <c r="L18" s="26">
        <v>43</v>
      </c>
      <c r="M18" s="24">
        <f t="shared" si="4"/>
        <v>-31.746031746031743</v>
      </c>
      <c r="N18" s="26">
        <v>56</v>
      </c>
      <c r="O18" s="24">
        <f t="shared" si="5"/>
        <v>30.232558139534895</v>
      </c>
      <c r="P18" s="26">
        <v>46</v>
      </c>
      <c r="Q18" s="24">
        <f t="shared" si="6"/>
        <v>-17.85714285714286</v>
      </c>
      <c r="R18" s="26">
        <v>47</v>
      </c>
      <c r="S18" s="25">
        <f t="shared" si="7"/>
        <v>2.1739130434782705</v>
      </c>
    </row>
    <row r="19" spans="1:19" ht="9" customHeight="1">
      <c r="A19" s="20">
        <v>15</v>
      </c>
      <c r="B19" s="21" t="s">
        <v>18</v>
      </c>
      <c r="C19" s="22">
        <v>9</v>
      </c>
      <c r="D19" s="26">
        <v>10</v>
      </c>
      <c r="E19" s="24">
        <f t="shared" si="0"/>
        <v>11.111111111111116</v>
      </c>
      <c r="F19" s="26">
        <v>7</v>
      </c>
      <c r="G19" s="24">
        <f t="shared" si="1"/>
        <v>-30.000000000000004</v>
      </c>
      <c r="H19" s="26">
        <v>9</v>
      </c>
      <c r="I19" s="24">
        <f t="shared" si="2"/>
        <v>28.57142857142858</v>
      </c>
      <c r="J19" s="26">
        <v>6</v>
      </c>
      <c r="K19" s="24">
        <f t="shared" si="3"/>
        <v>-33.333333333333336</v>
      </c>
      <c r="L19" s="26">
        <v>3</v>
      </c>
      <c r="M19" s="24">
        <f t="shared" si="4"/>
        <v>-50</v>
      </c>
      <c r="N19" s="26">
        <v>9</v>
      </c>
      <c r="O19" s="24">
        <f t="shared" si="5"/>
        <v>200</v>
      </c>
      <c r="P19" s="26">
        <v>9</v>
      </c>
      <c r="Q19" s="24">
        <f t="shared" si="6"/>
        <v>0</v>
      </c>
      <c r="R19" s="26">
        <v>2</v>
      </c>
      <c r="S19" s="25">
        <f t="shared" si="7"/>
        <v>-77.77777777777779</v>
      </c>
    </row>
    <row r="20" spans="1:19" ht="9" customHeight="1">
      <c r="A20" s="20">
        <v>17</v>
      </c>
      <c r="B20" s="21" t="s">
        <v>19</v>
      </c>
      <c r="C20" s="22">
        <v>47</v>
      </c>
      <c r="D20" s="26">
        <v>45</v>
      </c>
      <c r="E20" s="24">
        <f t="shared" si="0"/>
        <v>-4.255319148936165</v>
      </c>
      <c r="F20" s="26">
        <v>33</v>
      </c>
      <c r="G20" s="24">
        <f t="shared" si="1"/>
        <v>-26.66666666666667</v>
      </c>
      <c r="H20" s="26">
        <v>25</v>
      </c>
      <c r="I20" s="24">
        <f t="shared" si="2"/>
        <v>-24.242424242424242</v>
      </c>
      <c r="J20" s="26">
        <v>33</v>
      </c>
      <c r="K20" s="24">
        <f t="shared" si="3"/>
        <v>32.00000000000001</v>
      </c>
      <c r="L20" s="26">
        <v>33</v>
      </c>
      <c r="M20" s="24">
        <f t="shared" si="4"/>
        <v>0</v>
      </c>
      <c r="N20" s="26">
        <v>26</v>
      </c>
      <c r="O20" s="24">
        <f t="shared" si="5"/>
        <v>-21.212121212121215</v>
      </c>
      <c r="P20" s="26">
        <v>29</v>
      </c>
      <c r="Q20" s="24">
        <f t="shared" si="6"/>
        <v>11.538461538461542</v>
      </c>
      <c r="R20" s="26">
        <v>31</v>
      </c>
      <c r="S20" s="25">
        <f t="shared" si="7"/>
        <v>6.896551724137923</v>
      </c>
    </row>
    <row r="21" spans="1:19" ht="9" customHeight="1">
      <c r="A21" s="20">
        <v>18</v>
      </c>
      <c r="B21" s="21" t="s">
        <v>20</v>
      </c>
      <c r="C21" s="22">
        <v>17</v>
      </c>
      <c r="D21" s="26">
        <v>10</v>
      </c>
      <c r="E21" s="24">
        <f t="shared" si="0"/>
        <v>-41.17647058823529</v>
      </c>
      <c r="F21" s="26">
        <v>9</v>
      </c>
      <c r="G21" s="24">
        <f t="shared" si="1"/>
        <v>-9.999999999999998</v>
      </c>
      <c r="H21" s="26">
        <v>9</v>
      </c>
      <c r="I21" s="24">
        <f t="shared" si="2"/>
        <v>0</v>
      </c>
      <c r="J21" s="26">
        <v>11</v>
      </c>
      <c r="K21" s="24">
        <f t="shared" si="3"/>
        <v>22.222222222222232</v>
      </c>
      <c r="L21" s="26">
        <v>10</v>
      </c>
      <c r="M21" s="24">
        <f t="shared" si="4"/>
        <v>-9.090909090909093</v>
      </c>
      <c r="N21" s="26">
        <v>2</v>
      </c>
      <c r="O21" s="24">
        <f t="shared" si="5"/>
        <v>-80</v>
      </c>
      <c r="P21" s="26">
        <v>11</v>
      </c>
      <c r="Q21" s="24">
        <f t="shared" si="6"/>
        <v>450</v>
      </c>
      <c r="R21" s="26">
        <v>2</v>
      </c>
      <c r="S21" s="25">
        <f t="shared" si="7"/>
        <v>-81.81818181818181</v>
      </c>
    </row>
    <row r="22" spans="1:19" ht="9" customHeight="1">
      <c r="A22" s="20">
        <v>19</v>
      </c>
      <c r="B22" s="21" t="s">
        <v>21</v>
      </c>
      <c r="C22" s="22">
        <v>26</v>
      </c>
      <c r="D22" s="26">
        <v>27</v>
      </c>
      <c r="E22" s="24">
        <f t="shared" si="0"/>
        <v>3.8461538461538547</v>
      </c>
      <c r="F22" s="26">
        <v>22</v>
      </c>
      <c r="G22" s="24">
        <f t="shared" si="1"/>
        <v>-18.518518518518523</v>
      </c>
      <c r="H22" s="26">
        <v>17</v>
      </c>
      <c r="I22" s="24">
        <f t="shared" si="2"/>
        <v>-22.72727272727273</v>
      </c>
      <c r="J22" s="26">
        <v>16</v>
      </c>
      <c r="K22" s="24">
        <f t="shared" si="3"/>
        <v>-5.882352941176472</v>
      </c>
      <c r="L22" s="26">
        <v>14</v>
      </c>
      <c r="M22" s="24">
        <f t="shared" si="4"/>
        <v>-12.5</v>
      </c>
      <c r="N22" s="26">
        <v>13</v>
      </c>
      <c r="O22" s="24">
        <f t="shared" si="5"/>
        <v>-7.14285714285714</v>
      </c>
      <c r="P22" s="26">
        <v>17</v>
      </c>
      <c r="Q22" s="24">
        <f t="shared" si="6"/>
        <v>30.76923076923077</v>
      </c>
      <c r="R22" s="26">
        <v>11</v>
      </c>
      <c r="S22" s="25">
        <f t="shared" si="7"/>
        <v>-35.29411764705882</v>
      </c>
    </row>
    <row r="23" spans="1:19" ht="9" customHeight="1">
      <c r="A23" s="20">
        <v>20</v>
      </c>
      <c r="B23" s="21" t="s">
        <v>22</v>
      </c>
      <c r="C23" s="22">
        <v>40</v>
      </c>
      <c r="D23" s="26">
        <v>38</v>
      </c>
      <c r="E23" s="24">
        <f t="shared" si="0"/>
        <v>-5.000000000000004</v>
      </c>
      <c r="F23" s="26">
        <v>32</v>
      </c>
      <c r="G23" s="24">
        <f t="shared" si="1"/>
        <v>-15.789473684210531</v>
      </c>
      <c r="H23" s="26">
        <v>39</v>
      </c>
      <c r="I23" s="24">
        <f t="shared" si="2"/>
        <v>21.875</v>
      </c>
      <c r="J23" s="26">
        <v>10</v>
      </c>
      <c r="K23" s="24">
        <f t="shared" si="3"/>
        <v>-74.35897435897436</v>
      </c>
      <c r="L23" s="26">
        <v>31</v>
      </c>
      <c r="M23" s="24">
        <f t="shared" si="4"/>
        <v>210</v>
      </c>
      <c r="N23" s="26" t="s">
        <v>4</v>
      </c>
      <c r="O23" s="24" t="str">
        <f t="shared" si="5"/>
        <v>.</v>
      </c>
      <c r="P23" s="26" t="s">
        <v>4</v>
      </c>
      <c r="Q23" s="24" t="str">
        <f t="shared" si="6"/>
        <v>.</v>
      </c>
      <c r="R23" s="26" t="s">
        <v>4</v>
      </c>
      <c r="S23" s="25" t="str">
        <f t="shared" si="7"/>
        <v>.</v>
      </c>
    </row>
    <row r="24" spans="1:19" ht="9" customHeight="1">
      <c r="A24" s="20">
        <v>21</v>
      </c>
      <c r="B24" s="21" t="s">
        <v>23</v>
      </c>
      <c r="C24" s="22">
        <v>17</v>
      </c>
      <c r="D24" s="26">
        <v>12</v>
      </c>
      <c r="E24" s="24">
        <f t="shared" si="0"/>
        <v>-29.411764705882348</v>
      </c>
      <c r="F24" s="26">
        <v>11</v>
      </c>
      <c r="G24" s="24">
        <f t="shared" si="1"/>
        <v>-8.333333333333337</v>
      </c>
      <c r="H24" s="26">
        <v>7</v>
      </c>
      <c r="I24" s="24">
        <f t="shared" si="2"/>
        <v>-36.36363636363637</v>
      </c>
      <c r="J24" s="26">
        <v>11</v>
      </c>
      <c r="K24" s="24">
        <f t="shared" si="3"/>
        <v>57.14285714285714</v>
      </c>
      <c r="L24" s="26">
        <v>18</v>
      </c>
      <c r="M24" s="24">
        <f t="shared" si="4"/>
        <v>63.63636363636365</v>
      </c>
      <c r="N24" s="26">
        <v>22</v>
      </c>
      <c r="O24" s="24">
        <f t="shared" si="5"/>
        <v>22.222222222222232</v>
      </c>
      <c r="P24" s="26">
        <v>36</v>
      </c>
      <c r="Q24" s="24">
        <f t="shared" si="6"/>
        <v>63.63636363636365</v>
      </c>
      <c r="R24" s="26">
        <v>23</v>
      </c>
      <c r="S24" s="25">
        <f t="shared" si="7"/>
        <v>-36.111111111111114</v>
      </c>
    </row>
    <row r="25" spans="1:19" ht="9" customHeight="1">
      <c r="A25" s="20">
        <v>22</v>
      </c>
      <c r="B25" s="21" t="s">
        <v>24</v>
      </c>
      <c r="C25" s="22">
        <v>75</v>
      </c>
      <c r="D25" s="26">
        <v>50</v>
      </c>
      <c r="E25" s="24">
        <f t="shared" si="0"/>
        <v>-33.333333333333336</v>
      </c>
      <c r="F25" s="26">
        <v>48</v>
      </c>
      <c r="G25" s="24">
        <f t="shared" si="1"/>
        <v>-4.0000000000000036</v>
      </c>
      <c r="H25" s="26">
        <v>43</v>
      </c>
      <c r="I25" s="24">
        <f t="shared" si="2"/>
        <v>-10.416666666666663</v>
      </c>
      <c r="J25" s="26">
        <v>46</v>
      </c>
      <c r="K25" s="24">
        <f t="shared" si="3"/>
        <v>6.976744186046502</v>
      </c>
      <c r="L25" s="26">
        <v>41</v>
      </c>
      <c r="M25" s="24">
        <f t="shared" si="4"/>
        <v>-10.869565217391308</v>
      </c>
      <c r="N25" s="26">
        <v>23</v>
      </c>
      <c r="O25" s="24">
        <f t="shared" si="5"/>
        <v>-43.90243902439024</v>
      </c>
      <c r="P25" s="26">
        <v>34</v>
      </c>
      <c r="Q25" s="24">
        <f t="shared" si="6"/>
        <v>47.82608695652173</v>
      </c>
      <c r="R25" s="26">
        <v>59</v>
      </c>
      <c r="S25" s="25">
        <f t="shared" si="7"/>
        <v>73.52941176470588</v>
      </c>
    </row>
    <row r="26" spans="1:19" ht="9" customHeight="1">
      <c r="A26" s="20">
        <v>23</v>
      </c>
      <c r="B26" s="21" t="s">
        <v>25</v>
      </c>
      <c r="C26" s="22">
        <v>65</v>
      </c>
      <c r="D26" s="26">
        <v>66</v>
      </c>
      <c r="E26" s="24">
        <f t="shared" si="0"/>
        <v>1.538461538461533</v>
      </c>
      <c r="F26" s="26">
        <v>55</v>
      </c>
      <c r="G26" s="24">
        <f t="shared" si="1"/>
        <v>-16.666666666666664</v>
      </c>
      <c r="H26" s="26">
        <v>52</v>
      </c>
      <c r="I26" s="24">
        <f t="shared" si="2"/>
        <v>-5.454545454545457</v>
      </c>
      <c r="J26" s="26">
        <v>66</v>
      </c>
      <c r="K26" s="24">
        <f t="shared" si="3"/>
        <v>26.923076923076916</v>
      </c>
      <c r="L26" s="26">
        <v>67</v>
      </c>
      <c r="M26" s="24">
        <f t="shared" si="4"/>
        <v>1.5151515151515138</v>
      </c>
      <c r="N26" s="26">
        <v>48</v>
      </c>
      <c r="O26" s="24">
        <f t="shared" si="5"/>
        <v>-28.358208955223883</v>
      </c>
      <c r="P26" s="26">
        <v>58</v>
      </c>
      <c r="Q26" s="24">
        <f t="shared" si="6"/>
        <v>20.833333333333325</v>
      </c>
      <c r="R26" s="26">
        <v>50</v>
      </c>
      <c r="S26" s="25">
        <f t="shared" si="7"/>
        <v>-13.793103448275868</v>
      </c>
    </row>
    <row r="27" spans="1:19" ht="9" customHeight="1">
      <c r="A27" s="20">
        <v>24</v>
      </c>
      <c r="B27" s="21" t="s">
        <v>26</v>
      </c>
      <c r="C27" s="22">
        <v>22</v>
      </c>
      <c r="D27" s="26">
        <v>15</v>
      </c>
      <c r="E27" s="24">
        <f t="shared" si="0"/>
        <v>-31.818181818181824</v>
      </c>
      <c r="F27" s="26">
        <v>15</v>
      </c>
      <c r="G27" s="24">
        <f t="shared" si="1"/>
        <v>0</v>
      </c>
      <c r="H27" s="26">
        <v>23</v>
      </c>
      <c r="I27" s="24">
        <f t="shared" si="2"/>
        <v>53.33333333333334</v>
      </c>
      <c r="J27" s="26">
        <v>46</v>
      </c>
      <c r="K27" s="24">
        <f t="shared" si="3"/>
        <v>100</v>
      </c>
      <c r="L27" s="26">
        <v>31</v>
      </c>
      <c r="M27" s="24">
        <f t="shared" si="4"/>
        <v>-32.608695652173914</v>
      </c>
      <c r="N27" s="26">
        <v>51</v>
      </c>
      <c r="O27" s="24">
        <f t="shared" si="5"/>
        <v>64.51612903225808</v>
      </c>
      <c r="P27" s="26">
        <v>46</v>
      </c>
      <c r="Q27" s="24">
        <f t="shared" si="6"/>
        <v>-9.80392156862745</v>
      </c>
      <c r="R27" s="26">
        <v>60</v>
      </c>
      <c r="S27" s="25">
        <f t="shared" si="7"/>
        <v>30.434782608695656</v>
      </c>
    </row>
    <row r="28" spans="1:19" s="31" customFormat="1" ht="9" customHeight="1">
      <c r="A28" s="20">
        <v>25</v>
      </c>
      <c r="B28" s="21" t="s">
        <v>27</v>
      </c>
      <c r="C28" s="29">
        <v>12</v>
      </c>
      <c r="D28" s="30">
        <v>11</v>
      </c>
      <c r="E28" s="24">
        <f t="shared" si="0"/>
        <v>-8.333333333333337</v>
      </c>
      <c r="F28" s="30">
        <v>9</v>
      </c>
      <c r="G28" s="24">
        <f t="shared" si="1"/>
        <v>-18.181818181818176</v>
      </c>
      <c r="H28" s="30">
        <v>6</v>
      </c>
      <c r="I28" s="24">
        <f t="shared" si="2"/>
        <v>-33.333333333333336</v>
      </c>
      <c r="J28" s="30">
        <v>6</v>
      </c>
      <c r="K28" s="24">
        <f t="shared" si="3"/>
        <v>0</v>
      </c>
      <c r="L28" s="30">
        <v>5</v>
      </c>
      <c r="M28" s="24">
        <f t="shared" si="4"/>
        <v>-16.666666666666664</v>
      </c>
      <c r="N28" s="30">
        <v>10</v>
      </c>
      <c r="O28" s="24">
        <f t="shared" si="5"/>
        <v>100</v>
      </c>
      <c r="P28" s="30">
        <v>2</v>
      </c>
      <c r="Q28" s="24">
        <f t="shared" si="6"/>
        <v>-80</v>
      </c>
      <c r="R28" s="30">
        <v>6</v>
      </c>
      <c r="S28" s="25">
        <f t="shared" si="7"/>
        <v>200</v>
      </c>
    </row>
    <row r="29" spans="1:19" ht="9" customHeight="1">
      <c r="A29" s="20">
        <v>26</v>
      </c>
      <c r="B29" s="21" t="s">
        <v>28</v>
      </c>
      <c r="C29" s="22">
        <v>17</v>
      </c>
      <c r="D29" s="26">
        <v>21</v>
      </c>
      <c r="E29" s="24">
        <f t="shared" si="0"/>
        <v>23.529411764705888</v>
      </c>
      <c r="F29" s="26">
        <v>11</v>
      </c>
      <c r="G29" s="24">
        <f t="shared" si="1"/>
        <v>-47.61904761904761</v>
      </c>
      <c r="H29" s="26">
        <v>16</v>
      </c>
      <c r="I29" s="24">
        <f t="shared" si="2"/>
        <v>45.45454545454546</v>
      </c>
      <c r="J29" s="26">
        <v>8</v>
      </c>
      <c r="K29" s="24">
        <f t="shared" si="3"/>
        <v>-50</v>
      </c>
      <c r="L29" s="26">
        <v>13</v>
      </c>
      <c r="M29" s="24">
        <f t="shared" si="4"/>
        <v>62.5</v>
      </c>
      <c r="N29" s="26">
        <v>9</v>
      </c>
      <c r="O29" s="24">
        <f t="shared" si="5"/>
        <v>-30.76923076923077</v>
      </c>
      <c r="P29" s="26">
        <v>8</v>
      </c>
      <c r="Q29" s="24">
        <f t="shared" si="6"/>
        <v>-11.111111111111116</v>
      </c>
      <c r="R29" s="26">
        <v>4</v>
      </c>
      <c r="S29" s="25">
        <f t="shared" si="7"/>
        <v>-50</v>
      </c>
    </row>
    <row r="30" spans="1:19" ht="9" customHeight="1">
      <c r="A30" s="20">
        <v>27</v>
      </c>
      <c r="B30" s="21" t="s">
        <v>29</v>
      </c>
      <c r="C30" s="22">
        <v>21</v>
      </c>
      <c r="D30" s="26">
        <v>20</v>
      </c>
      <c r="E30" s="24">
        <f t="shared" si="0"/>
        <v>-4.761904761904767</v>
      </c>
      <c r="F30" s="26">
        <v>20</v>
      </c>
      <c r="G30" s="24">
        <f t="shared" si="1"/>
        <v>0</v>
      </c>
      <c r="H30" s="26">
        <v>5</v>
      </c>
      <c r="I30" s="24">
        <f t="shared" si="2"/>
        <v>-75</v>
      </c>
      <c r="J30" s="26">
        <v>15</v>
      </c>
      <c r="K30" s="24">
        <f t="shared" si="3"/>
        <v>200</v>
      </c>
      <c r="L30" s="26">
        <v>6</v>
      </c>
      <c r="M30" s="24">
        <f t="shared" si="4"/>
        <v>-60</v>
      </c>
      <c r="N30" s="26" t="s">
        <v>4</v>
      </c>
      <c r="O30" s="24" t="str">
        <f t="shared" si="5"/>
        <v>.</v>
      </c>
      <c r="P30" s="26" t="s">
        <v>4</v>
      </c>
      <c r="Q30" s="24" t="str">
        <f t="shared" si="6"/>
        <v>.</v>
      </c>
      <c r="R30" s="26" t="s">
        <v>4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13</v>
      </c>
      <c r="D31" s="26">
        <v>10</v>
      </c>
      <c r="E31" s="24">
        <f t="shared" si="0"/>
        <v>-23.076923076923073</v>
      </c>
      <c r="F31" s="26">
        <v>12</v>
      </c>
      <c r="G31" s="24">
        <f t="shared" si="1"/>
        <v>19.999999999999996</v>
      </c>
      <c r="H31" s="26">
        <v>11</v>
      </c>
      <c r="I31" s="24">
        <f t="shared" si="2"/>
        <v>-8.333333333333337</v>
      </c>
      <c r="J31" s="26">
        <v>11</v>
      </c>
      <c r="K31" s="24">
        <f t="shared" si="3"/>
        <v>0</v>
      </c>
      <c r="L31" s="26">
        <v>11</v>
      </c>
      <c r="M31" s="24">
        <f t="shared" si="4"/>
        <v>0</v>
      </c>
      <c r="N31" s="26">
        <v>10</v>
      </c>
      <c r="O31" s="24">
        <f t="shared" si="5"/>
        <v>-9.090909090909093</v>
      </c>
      <c r="P31" s="26">
        <v>6</v>
      </c>
      <c r="Q31" s="24">
        <f t="shared" si="6"/>
        <v>-40</v>
      </c>
      <c r="R31" s="26">
        <v>15</v>
      </c>
      <c r="S31" s="25">
        <f t="shared" si="7"/>
        <v>150</v>
      </c>
    </row>
    <row r="32" spans="1:19" ht="9" customHeight="1">
      <c r="A32" s="20">
        <v>29</v>
      </c>
      <c r="B32" s="21" t="s">
        <v>31</v>
      </c>
      <c r="C32" s="22">
        <v>165</v>
      </c>
      <c r="D32" s="26">
        <v>156</v>
      </c>
      <c r="E32" s="24">
        <f t="shared" si="0"/>
        <v>-5.454545454545457</v>
      </c>
      <c r="F32" s="26">
        <v>144</v>
      </c>
      <c r="G32" s="24">
        <f t="shared" si="1"/>
        <v>-7.692307692307687</v>
      </c>
      <c r="H32" s="26">
        <v>118</v>
      </c>
      <c r="I32" s="24">
        <f t="shared" si="2"/>
        <v>-18.055555555555557</v>
      </c>
      <c r="J32" s="26">
        <v>94</v>
      </c>
      <c r="K32" s="24">
        <f t="shared" si="3"/>
        <v>-20.33898305084746</v>
      </c>
      <c r="L32" s="26">
        <v>76</v>
      </c>
      <c r="M32" s="24">
        <f t="shared" si="4"/>
        <v>-19.14893617021277</v>
      </c>
      <c r="N32" s="26">
        <v>70</v>
      </c>
      <c r="O32" s="24">
        <f t="shared" si="5"/>
        <v>-7.8947368421052655</v>
      </c>
      <c r="P32" s="26">
        <v>67</v>
      </c>
      <c r="Q32" s="24">
        <f t="shared" si="6"/>
        <v>-4.285714285714281</v>
      </c>
      <c r="R32" s="26">
        <v>97</v>
      </c>
      <c r="S32" s="25">
        <f t="shared" si="7"/>
        <v>44.776119402985074</v>
      </c>
    </row>
    <row r="33" spans="1:19" ht="9" customHeight="1">
      <c r="A33" s="20">
        <v>30</v>
      </c>
      <c r="B33" s="21" t="s">
        <v>32</v>
      </c>
      <c r="C33" s="22">
        <v>6</v>
      </c>
      <c r="D33" s="26">
        <v>6</v>
      </c>
      <c r="E33" s="24">
        <f t="shared" si="0"/>
        <v>0</v>
      </c>
      <c r="F33" s="26">
        <v>3</v>
      </c>
      <c r="G33" s="24">
        <f t="shared" si="1"/>
        <v>-50</v>
      </c>
      <c r="H33" s="26">
        <v>5</v>
      </c>
      <c r="I33" s="24">
        <f t="shared" si="2"/>
        <v>66.66666666666667</v>
      </c>
      <c r="J33" s="26">
        <v>9</v>
      </c>
      <c r="K33" s="24">
        <f t="shared" si="3"/>
        <v>80</v>
      </c>
      <c r="L33" s="26">
        <v>35</v>
      </c>
      <c r="M33" s="24">
        <f t="shared" si="4"/>
        <v>288.88888888888886</v>
      </c>
      <c r="N33" s="26">
        <v>34</v>
      </c>
      <c r="O33" s="24">
        <f t="shared" si="5"/>
        <v>-2.857142857142858</v>
      </c>
      <c r="P33" s="26">
        <v>27</v>
      </c>
      <c r="Q33" s="24">
        <f t="shared" si="6"/>
        <v>-20.588235294117652</v>
      </c>
      <c r="R33" s="26">
        <v>25</v>
      </c>
      <c r="S33" s="25">
        <f t="shared" si="7"/>
        <v>-7.4074074074074066</v>
      </c>
    </row>
    <row r="34" spans="1:19" ht="9" customHeight="1">
      <c r="A34" s="20">
        <v>31</v>
      </c>
      <c r="B34" s="21" t="s">
        <v>33</v>
      </c>
      <c r="C34" s="22">
        <v>140</v>
      </c>
      <c r="D34" s="26">
        <v>141</v>
      </c>
      <c r="E34" s="24">
        <f t="shared" si="0"/>
        <v>0.7142857142857117</v>
      </c>
      <c r="F34" s="26">
        <v>142</v>
      </c>
      <c r="G34" s="24">
        <f t="shared" si="1"/>
        <v>0.7092198581560183</v>
      </c>
      <c r="H34" s="26">
        <v>150</v>
      </c>
      <c r="I34" s="24">
        <f t="shared" si="2"/>
        <v>5.633802816901401</v>
      </c>
      <c r="J34" s="26">
        <v>144</v>
      </c>
      <c r="K34" s="24">
        <f t="shared" si="3"/>
        <v>-4.0000000000000036</v>
      </c>
      <c r="L34" s="26">
        <v>160</v>
      </c>
      <c r="M34" s="24">
        <f t="shared" si="4"/>
        <v>11.111111111111116</v>
      </c>
      <c r="N34" s="26">
        <v>179</v>
      </c>
      <c r="O34" s="24">
        <f t="shared" si="5"/>
        <v>11.874999999999991</v>
      </c>
      <c r="P34" s="26">
        <v>186</v>
      </c>
      <c r="Q34" s="24">
        <f t="shared" si="6"/>
        <v>3.910614525139655</v>
      </c>
      <c r="R34" s="26">
        <v>230</v>
      </c>
      <c r="S34" s="25">
        <f t="shared" si="7"/>
        <v>23.655913978494624</v>
      </c>
    </row>
    <row r="35" spans="1:19" ht="9" customHeight="1">
      <c r="A35" s="20">
        <v>32</v>
      </c>
      <c r="B35" s="21" t="s">
        <v>34</v>
      </c>
      <c r="C35" s="22">
        <v>119</v>
      </c>
      <c r="D35" s="26">
        <v>115</v>
      </c>
      <c r="E35" s="24">
        <f t="shared" si="0"/>
        <v>-3.361344537815125</v>
      </c>
      <c r="F35" s="26">
        <v>96</v>
      </c>
      <c r="G35" s="24">
        <f t="shared" si="1"/>
        <v>-16.52173913043479</v>
      </c>
      <c r="H35" s="26">
        <v>103</v>
      </c>
      <c r="I35" s="24">
        <f t="shared" si="2"/>
        <v>7.291666666666674</v>
      </c>
      <c r="J35" s="26">
        <v>106</v>
      </c>
      <c r="K35" s="24">
        <f t="shared" si="3"/>
        <v>2.9126213592232997</v>
      </c>
      <c r="L35" s="26">
        <v>140</v>
      </c>
      <c r="M35" s="24">
        <f t="shared" si="4"/>
        <v>32.0754716981132</v>
      </c>
      <c r="N35" s="26">
        <v>134</v>
      </c>
      <c r="O35" s="24">
        <f t="shared" si="5"/>
        <v>-4.285714285714281</v>
      </c>
      <c r="P35" s="26">
        <v>156</v>
      </c>
      <c r="Q35" s="24">
        <f t="shared" si="6"/>
        <v>16.417910447761198</v>
      </c>
      <c r="R35" s="26">
        <v>185</v>
      </c>
      <c r="S35" s="25">
        <f t="shared" si="7"/>
        <v>18.58974358974359</v>
      </c>
    </row>
    <row r="36" spans="1:19" ht="9" customHeight="1">
      <c r="A36" s="20">
        <v>33</v>
      </c>
      <c r="B36" s="21" t="s">
        <v>35</v>
      </c>
      <c r="C36" s="22">
        <v>66</v>
      </c>
      <c r="D36" s="26">
        <v>54</v>
      </c>
      <c r="E36" s="24">
        <f t="shared" si="0"/>
        <v>-18.181818181818176</v>
      </c>
      <c r="F36" s="26">
        <v>66</v>
      </c>
      <c r="G36" s="24">
        <f t="shared" si="1"/>
        <v>22.222222222222232</v>
      </c>
      <c r="H36" s="26">
        <v>54</v>
      </c>
      <c r="I36" s="24">
        <f t="shared" si="2"/>
        <v>-18.181818181818176</v>
      </c>
      <c r="J36" s="26">
        <v>53</v>
      </c>
      <c r="K36" s="24">
        <f t="shared" si="3"/>
        <v>-1.851851851851849</v>
      </c>
      <c r="L36" s="26">
        <v>54</v>
      </c>
      <c r="M36" s="24">
        <f t="shared" si="4"/>
        <v>1.8867924528301883</v>
      </c>
      <c r="N36" s="26">
        <v>45</v>
      </c>
      <c r="O36" s="24">
        <f t="shared" si="5"/>
        <v>-16.666666666666664</v>
      </c>
      <c r="P36" s="26">
        <v>39</v>
      </c>
      <c r="Q36" s="24">
        <f t="shared" si="6"/>
        <v>-13.33333333333333</v>
      </c>
      <c r="R36" s="26">
        <v>36</v>
      </c>
      <c r="S36" s="25">
        <f t="shared" si="7"/>
        <v>-7.692307692307687</v>
      </c>
    </row>
    <row r="37" spans="1:19" ht="9" customHeight="1">
      <c r="A37" s="20">
        <v>34</v>
      </c>
      <c r="B37" s="21" t="s">
        <v>36</v>
      </c>
      <c r="C37" s="22">
        <v>38</v>
      </c>
      <c r="D37" s="26">
        <v>45</v>
      </c>
      <c r="E37" s="24">
        <f aca="true" t="shared" si="8" ref="E37:E68">IF(D37&lt;&gt;".",IF(C37&lt;&gt;".",IF(C37&gt;0,(D37/C37-1)*100,"."),"."),".")</f>
        <v>18.421052631578938</v>
      </c>
      <c r="F37" s="26">
        <v>44</v>
      </c>
      <c r="G37" s="24">
        <f aca="true" t="shared" si="9" ref="G37:G68">IF(F37&lt;&gt;".",IF(D37&lt;&gt;".",IF(D37&gt;0,(F37/D37-1)*100,"."),"."),".")</f>
        <v>-2.2222222222222254</v>
      </c>
      <c r="H37" s="26">
        <v>50</v>
      </c>
      <c r="I37" s="24">
        <f aca="true" t="shared" si="10" ref="I37:I68">IF(H37&lt;&gt;".",IF(F37&lt;&gt;".",IF(F37&gt;0,(H37/F37-1)*100,"."),"."),".")</f>
        <v>13.636363636363647</v>
      </c>
      <c r="J37" s="26">
        <v>35</v>
      </c>
      <c r="K37" s="24">
        <f aca="true" t="shared" si="11" ref="K37:K68">IF(J37&lt;&gt;".",IF(H37&lt;&gt;".",IF(H37&gt;0,(J37/H37-1)*100,"."),"."),".")</f>
        <v>-30.000000000000004</v>
      </c>
      <c r="L37" s="26">
        <v>17</v>
      </c>
      <c r="M37" s="24">
        <f aca="true" t="shared" si="12" ref="M37:M68">IF(L37&lt;&gt;".",IF(J37&lt;&gt;".",IF(J37&gt;0,(L37/J37-1)*100,"."),"."),".")</f>
        <v>-51.42857142857142</v>
      </c>
      <c r="N37" s="26">
        <v>33</v>
      </c>
      <c r="O37" s="24">
        <f aca="true" t="shared" si="13" ref="O37:O68">IF(N37&lt;&gt;".",IF(L37&lt;&gt;".",IF(L37&gt;0,(N37/L37-1)*100,"."),"."),".")</f>
        <v>94.11764705882352</v>
      </c>
      <c r="P37" s="26">
        <v>27</v>
      </c>
      <c r="Q37" s="24">
        <f aca="true" t="shared" si="14" ref="Q37:Q68">IF(P37&lt;&gt;".",IF(N37&lt;&gt;".",IF(N37&gt;0,(P37/N37-1)*100,"."),"."),".")</f>
        <v>-18.181818181818176</v>
      </c>
      <c r="R37" s="26">
        <v>23</v>
      </c>
      <c r="S37" s="25">
        <f aca="true" t="shared" si="15" ref="S37:S68">IF(R37&lt;&gt;".",IF(P37&lt;&gt;".",IF(P37&gt;0,(R37/P37-1)*100,"."),"."),".")</f>
        <v>-14.814814814814813</v>
      </c>
    </row>
    <row r="38" spans="1:19" ht="9" customHeight="1">
      <c r="A38" s="20">
        <v>35</v>
      </c>
      <c r="B38" s="21" t="s">
        <v>37</v>
      </c>
      <c r="C38" s="22">
        <v>104</v>
      </c>
      <c r="D38" s="26">
        <v>97</v>
      </c>
      <c r="E38" s="24">
        <f t="shared" si="8"/>
        <v>-6.730769230769229</v>
      </c>
      <c r="F38" s="26">
        <v>76</v>
      </c>
      <c r="G38" s="24">
        <f t="shared" si="9"/>
        <v>-21.649484536082475</v>
      </c>
      <c r="H38" s="26">
        <v>87</v>
      </c>
      <c r="I38" s="24">
        <f t="shared" si="10"/>
        <v>14.473684210526304</v>
      </c>
      <c r="J38" s="26">
        <v>82</v>
      </c>
      <c r="K38" s="24">
        <f t="shared" si="11"/>
        <v>-5.747126436781613</v>
      </c>
      <c r="L38" s="26">
        <v>70</v>
      </c>
      <c r="M38" s="24">
        <f t="shared" si="12"/>
        <v>-14.634146341463417</v>
      </c>
      <c r="N38" s="26">
        <v>38</v>
      </c>
      <c r="O38" s="24">
        <f t="shared" si="13"/>
        <v>-45.714285714285715</v>
      </c>
      <c r="P38" s="26">
        <v>19</v>
      </c>
      <c r="Q38" s="24">
        <f t="shared" si="14"/>
        <v>-50</v>
      </c>
      <c r="R38" s="26">
        <v>69</v>
      </c>
      <c r="S38" s="25">
        <f t="shared" si="15"/>
        <v>263.15789473684214</v>
      </c>
    </row>
    <row r="39" spans="1:19" ht="9" customHeight="1">
      <c r="A39" s="20">
        <v>36</v>
      </c>
      <c r="B39" s="21" t="s">
        <v>38</v>
      </c>
      <c r="C39" s="22">
        <v>54</v>
      </c>
      <c r="D39" s="26">
        <v>60</v>
      </c>
      <c r="E39" s="24">
        <f t="shared" si="8"/>
        <v>11.111111111111116</v>
      </c>
      <c r="F39" s="26">
        <v>70</v>
      </c>
      <c r="G39" s="24">
        <f t="shared" si="9"/>
        <v>16.666666666666675</v>
      </c>
      <c r="H39" s="26">
        <v>76</v>
      </c>
      <c r="I39" s="24">
        <f t="shared" si="10"/>
        <v>8.571428571428562</v>
      </c>
      <c r="J39" s="26">
        <v>66</v>
      </c>
      <c r="K39" s="24">
        <f t="shared" si="11"/>
        <v>-13.157894736842103</v>
      </c>
      <c r="L39" s="26">
        <v>67</v>
      </c>
      <c r="M39" s="24">
        <f t="shared" si="12"/>
        <v>1.5151515151515138</v>
      </c>
      <c r="N39" s="26">
        <v>53</v>
      </c>
      <c r="O39" s="24">
        <f t="shared" si="13"/>
        <v>-20.895522388059707</v>
      </c>
      <c r="P39" s="26">
        <v>54</v>
      </c>
      <c r="Q39" s="24">
        <f t="shared" si="14"/>
        <v>1.8867924528301883</v>
      </c>
      <c r="R39" s="26">
        <v>59</v>
      </c>
      <c r="S39" s="25">
        <f t="shared" si="15"/>
        <v>9.259259259259256</v>
      </c>
    </row>
    <row r="40" spans="1:19" ht="9" customHeight="1">
      <c r="A40" s="20">
        <v>37</v>
      </c>
      <c r="B40" s="21" t="s">
        <v>39</v>
      </c>
      <c r="C40" s="22">
        <v>15</v>
      </c>
      <c r="D40" s="26">
        <v>12</v>
      </c>
      <c r="E40" s="24">
        <f t="shared" si="8"/>
        <v>-19.999999999999996</v>
      </c>
      <c r="F40" s="26">
        <v>9</v>
      </c>
      <c r="G40" s="24">
        <f t="shared" si="9"/>
        <v>-25</v>
      </c>
      <c r="H40" s="26">
        <v>3</v>
      </c>
      <c r="I40" s="24">
        <f t="shared" si="10"/>
        <v>-66.66666666666667</v>
      </c>
      <c r="J40" s="26">
        <v>12</v>
      </c>
      <c r="K40" s="24">
        <f t="shared" si="11"/>
        <v>300</v>
      </c>
      <c r="L40" s="26">
        <v>3</v>
      </c>
      <c r="M40" s="24">
        <f t="shared" si="12"/>
        <v>-75</v>
      </c>
      <c r="N40" s="26">
        <v>4</v>
      </c>
      <c r="O40" s="24">
        <f t="shared" si="13"/>
        <v>33.33333333333333</v>
      </c>
      <c r="P40" s="26">
        <v>9</v>
      </c>
      <c r="Q40" s="24">
        <f t="shared" si="14"/>
        <v>125</v>
      </c>
      <c r="R40" s="26">
        <v>23</v>
      </c>
      <c r="S40" s="25">
        <f t="shared" si="15"/>
        <v>155.55555555555554</v>
      </c>
    </row>
    <row r="41" spans="1:19" ht="9" customHeight="1">
      <c r="A41" s="20">
        <v>38</v>
      </c>
      <c r="B41" s="21" t="s">
        <v>40</v>
      </c>
      <c r="C41" s="22">
        <v>18</v>
      </c>
      <c r="D41" s="26">
        <v>10</v>
      </c>
      <c r="E41" s="24">
        <f t="shared" si="8"/>
        <v>-44.44444444444444</v>
      </c>
      <c r="F41" s="26">
        <v>13</v>
      </c>
      <c r="G41" s="24">
        <f t="shared" si="9"/>
        <v>30.000000000000004</v>
      </c>
      <c r="H41" s="26">
        <v>15</v>
      </c>
      <c r="I41" s="24">
        <f t="shared" si="10"/>
        <v>15.384615384615374</v>
      </c>
      <c r="J41" s="26">
        <v>1</v>
      </c>
      <c r="K41" s="24">
        <f t="shared" si="11"/>
        <v>-93.33333333333333</v>
      </c>
      <c r="L41" s="26">
        <v>4</v>
      </c>
      <c r="M41" s="24">
        <f t="shared" si="12"/>
        <v>300</v>
      </c>
      <c r="N41" s="26" t="s">
        <v>4</v>
      </c>
      <c r="O41" s="24" t="str">
        <f t="shared" si="13"/>
        <v>.</v>
      </c>
      <c r="P41" s="26">
        <v>9</v>
      </c>
      <c r="Q41" s="24" t="str">
        <f t="shared" si="14"/>
        <v>.</v>
      </c>
      <c r="R41" s="26">
        <v>8</v>
      </c>
      <c r="S41" s="25">
        <f t="shared" si="15"/>
        <v>-11.111111111111116</v>
      </c>
    </row>
    <row r="42" spans="1:19" ht="9" customHeight="1">
      <c r="A42" s="20">
        <v>39</v>
      </c>
      <c r="B42" s="21" t="s">
        <v>41</v>
      </c>
      <c r="C42" s="22">
        <v>69</v>
      </c>
      <c r="D42" s="26">
        <v>51</v>
      </c>
      <c r="E42" s="24">
        <f t="shared" si="8"/>
        <v>-26.086956521739136</v>
      </c>
      <c r="F42" s="26">
        <v>58</v>
      </c>
      <c r="G42" s="24">
        <f t="shared" si="9"/>
        <v>13.725490196078427</v>
      </c>
      <c r="H42" s="26">
        <v>35</v>
      </c>
      <c r="I42" s="24">
        <f t="shared" si="10"/>
        <v>-39.6551724137931</v>
      </c>
      <c r="J42" s="26">
        <v>40</v>
      </c>
      <c r="K42" s="24">
        <f t="shared" si="11"/>
        <v>14.28571428571428</v>
      </c>
      <c r="L42" s="26">
        <v>43</v>
      </c>
      <c r="M42" s="24">
        <f t="shared" si="12"/>
        <v>7.499999999999996</v>
      </c>
      <c r="N42" s="26">
        <v>32</v>
      </c>
      <c r="O42" s="24">
        <f t="shared" si="13"/>
        <v>-25.581395348837212</v>
      </c>
      <c r="P42" s="26">
        <v>36</v>
      </c>
      <c r="Q42" s="24">
        <f t="shared" si="14"/>
        <v>12.5</v>
      </c>
      <c r="R42" s="26">
        <v>34</v>
      </c>
      <c r="S42" s="25">
        <f t="shared" si="15"/>
        <v>-5.555555555555558</v>
      </c>
    </row>
    <row r="43" spans="1:19" ht="9" customHeight="1">
      <c r="A43" s="20">
        <v>40</v>
      </c>
      <c r="B43" s="21" t="s">
        <v>42</v>
      </c>
      <c r="C43" s="22" t="s">
        <v>4</v>
      </c>
      <c r="D43" s="26">
        <v>1</v>
      </c>
      <c r="E43" s="24" t="str">
        <f t="shared" si="8"/>
        <v>.</v>
      </c>
      <c r="F43" s="26">
        <v>1</v>
      </c>
      <c r="G43" s="24">
        <f t="shared" si="9"/>
        <v>0</v>
      </c>
      <c r="H43" s="26" t="s">
        <v>4</v>
      </c>
      <c r="I43" s="24" t="str">
        <f t="shared" si="10"/>
        <v>.</v>
      </c>
      <c r="J43" s="26" t="s">
        <v>4</v>
      </c>
      <c r="K43" s="24" t="str">
        <f t="shared" si="11"/>
        <v>.</v>
      </c>
      <c r="L43" s="26">
        <v>0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25</v>
      </c>
      <c r="D44" s="26">
        <v>30</v>
      </c>
      <c r="E44" s="24">
        <f t="shared" si="8"/>
        <v>19.999999999999996</v>
      </c>
      <c r="F44" s="26">
        <v>34</v>
      </c>
      <c r="G44" s="24">
        <f t="shared" si="9"/>
        <v>13.33333333333333</v>
      </c>
      <c r="H44" s="26">
        <v>27</v>
      </c>
      <c r="I44" s="24">
        <f t="shared" si="10"/>
        <v>-20.588235294117652</v>
      </c>
      <c r="J44" s="26">
        <v>30</v>
      </c>
      <c r="K44" s="24">
        <f t="shared" si="11"/>
        <v>11.111111111111116</v>
      </c>
      <c r="L44" s="26" t="s">
        <v>4</v>
      </c>
      <c r="M44" s="24" t="str">
        <f t="shared" si="12"/>
        <v>.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10</v>
      </c>
      <c r="D45" s="26">
        <v>6</v>
      </c>
      <c r="E45" s="24">
        <f t="shared" si="8"/>
        <v>-40</v>
      </c>
      <c r="F45" s="26">
        <v>6</v>
      </c>
      <c r="G45" s="24">
        <f t="shared" si="9"/>
        <v>0</v>
      </c>
      <c r="H45" s="26">
        <v>9</v>
      </c>
      <c r="I45" s="24">
        <f t="shared" si="10"/>
        <v>50</v>
      </c>
      <c r="J45" s="26">
        <v>4</v>
      </c>
      <c r="K45" s="24">
        <f t="shared" si="11"/>
        <v>-55.55555555555556</v>
      </c>
      <c r="L45" s="26">
        <v>8</v>
      </c>
      <c r="M45" s="24">
        <f t="shared" si="12"/>
        <v>100</v>
      </c>
      <c r="N45" s="26">
        <v>6</v>
      </c>
      <c r="O45" s="24">
        <f t="shared" si="13"/>
        <v>-25</v>
      </c>
      <c r="P45" s="26">
        <v>3</v>
      </c>
      <c r="Q45" s="24">
        <f t="shared" si="14"/>
        <v>-50</v>
      </c>
      <c r="R45" s="26">
        <v>7</v>
      </c>
      <c r="S45" s="25">
        <f t="shared" si="15"/>
        <v>133.33333333333334</v>
      </c>
    </row>
    <row r="46" spans="1:19" ht="9" customHeight="1">
      <c r="A46" s="20">
        <v>43</v>
      </c>
      <c r="B46" s="21" t="s">
        <v>45</v>
      </c>
      <c r="C46" s="22">
        <v>2</v>
      </c>
      <c r="D46" s="26" t="s">
        <v>4</v>
      </c>
      <c r="E46" s="24" t="str">
        <f t="shared" si="8"/>
        <v>.</v>
      </c>
      <c r="F46" s="26" t="s">
        <v>4</v>
      </c>
      <c r="G46" s="24" t="str">
        <f t="shared" si="9"/>
        <v>.</v>
      </c>
      <c r="H46" s="26" t="s">
        <v>4</v>
      </c>
      <c r="I46" s="24" t="str">
        <f t="shared" si="10"/>
        <v>.</v>
      </c>
      <c r="J46" s="26" t="s">
        <v>4</v>
      </c>
      <c r="K46" s="24" t="str">
        <f t="shared" si="11"/>
        <v>.</v>
      </c>
      <c r="L46" s="26" t="s">
        <v>4</v>
      </c>
      <c r="M46" s="24" t="str">
        <f t="shared" si="12"/>
        <v>.</v>
      </c>
      <c r="N46" s="26" t="s">
        <v>4</v>
      </c>
      <c r="O46" s="24" t="str">
        <f t="shared" si="13"/>
        <v>.</v>
      </c>
      <c r="P46" s="26" t="s">
        <v>4</v>
      </c>
      <c r="Q46" s="24" t="str">
        <f t="shared" si="14"/>
        <v>.</v>
      </c>
      <c r="R46" s="26" t="s">
        <v>4</v>
      </c>
      <c r="S46" s="25" t="str">
        <f t="shared" si="15"/>
        <v>.</v>
      </c>
    </row>
    <row r="47" spans="1:19" ht="9" customHeight="1">
      <c r="A47" s="20">
        <v>44</v>
      </c>
      <c r="B47" s="21" t="s">
        <v>46</v>
      </c>
      <c r="C47" s="22">
        <v>57</v>
      </c>
      <c r="D47" s="26">
        <v>49</v>
      </c>
      <c r="E47" s="24">
        <f t="shared" si="8"/>
        <v>-14.035087719298245</v>
      </c>
      <c r="F47" s="26">
        <v>64</v>
      </c>
      <c r="G47" s="24">
        <f t="shared" si="9"/>
        <v>30.612244897959172</v>
      </c>
      <c r="H47" s="26">
        <v>64</v>
      </c>
      <c r="I47" s="24">
        <f t="shared" si="10"/>
        <v>0</v>
      </c>
      <c r="J47" s="26">
        <v>56</v>
      </c>
      <c r="K47" s="24">
        <f t="shared" si="11"/>
        <v>-12.5</v>
      </c>
      <c r="L47" s="26">
        <v>52</v>
      </c>
      <c r="M47" s="24">
        <f t="shared" si="12"/>
        <v>-7.14285714285714</v>
      </c>
      <c r="N47" s="26">
        <v>51</v>
      </c>
      <c r="O47" s="24">
        <f t="shared" si="13"/>
        <v>-1.9230769230769273</v>
      </c>
      <c r="P47" s="26">
        <v>44</v>
      </c>
      <c r="Q47" s="24">
        <f t="shared" si="14"/>
        <v>-13.725490196078427</v>
      </c>
      <c r="R47" s="26">
        <v>43</v>
      </c>
      <c r="S47" s="25">
        <f t="shared" si="15"/>
        <v>-2.2727272727272707</v>
      </c>
    </row>
    <row r="48" spans="1:19" ht="9" customHeight="1">
      <c r="A48" s="20">
        <v>45</v>
      </c>
      <c r="B48" s="21" t="s">
        <v>47</v>
      </c>
      <c r="C48" s="22">
        <v>5</v>
      </c>
      <c r="D48" s="26">
        <v>7</v>
      </c>
      <c r="E48" s="24">
        <f t="shared" si="8"/>
        <v>39.99999999999999</v>
      </c>
      <c r="F48" s="26">
        <v>7</v>
      </c>
      <c r="G48" s="24">
        <f t="shared" si="9"/>
        <v>0</v>
      </c>
      <c r="H48" s="26">
        <v>8</v>
      </c>
      <c r="I48" s="24">
        <f t="shared" si="10"/>
        <v>14.28571428571428</v>
      </c>
      <c r="J48" s="26">
        <v>6</v>
      </c>
      <c r="K48" s="24">
        <f t="shared" si="11"/>
        <v>-25</v>
      </c>
      <c r="L48" s="26">
        <v>5</v>
      </c>
      <c r="M48" s="24">
        <f t="shared" si="12"/>
        <v>-16.666666666666664</v>
      </c>
      <c r="N48" s="26">
        <v>15</v>
      </c>
      <c r="O48" s="24">
        <f t="shared" si="13"/>
        <v>200</v>
      </c>
      <c r="P48" s="26">
        <v>12</v>
      </c>
      <c r="Q48" s="24">
        <f t="shared" si="14"/>
        <v>-19.999999999999996</v>
      </c>
      <c r="R48" s="26">
        <v>11</v>
      </c>
      <c r="S48" s="25">
        <f t="shared" si="15"/>
        <v>-8.333333333333337</v>
      </c>
    </row>
    <row r="49" spans="1:19" ht="9" customHeight="1">
      <c r="A49" s="20">
        <v>46</v>
      </c>
      <c r="B49" s="21" t="s">
        <v>48</v>
      </c>
      <c r="C49" s="22">
        <v>4</v>
      </c>
      <c r="D49" s="26">
        <v>7</v>
      </c>
      <c r="E49" s="24">
        <f t="shared" si="8"/>
        <v>75</v>
      </c>
      <c r="F49" s="26">
        <v>3</v>
      </c>
      <c r="G49" s="24">
        <f t="shared" si="9"/>
        <v>-57.14285714285714</v>
      </c>
      <c r="H49" s="26">
        <v>9</v>
      </c>
      <c r="I49" s="24">
        <f t="shared" si="10"/>
        <v>200</v>
      </c>
      <c r="J49" s="26">
        <v>4</v>
      </c>
      <c r="K49" s="24">
        <f t="shared" si="11"/>
        <v>-55.55555555555556</v>
      </c>
      <c r="L49" s="26">
        <v>1</v>
      </c>
      <c r="M49" s="24">
        <f t="shared" si="12"/>
        <v>-75</v>
      </c>
      <c r="N49" s="26">
        <v>6</v>
      </c>
      <c r="O49" s="24">
        <f t="shared" si="13"/>
        <v>500</v>
      </c>
      <c r="P49" s="26">
        <v>8</v>
      </c>
      <c r="Q49" s="24">
        <f t="shared" si="14"/>
        <v>33.33333333333333</v>
      </c>
      <c r="R49" s="26">
        <v>15</v>
      </c>
      <c r="S49" s="25">
        <f t="shared" si="15"/>
        <v>87.5</v>
      </c>
    </row>
    <row r="50" spans="1:19" ht="9" customHeight="1">
      <c r="A50" s="20">
        <v>47</v>
      </c>
      <c r="B50" s="21" t="s">
        <v>49</v>
      </c>
      <c r="C50" s="22">
        <v>6</v>
      </c>
      <c r="D50" s="26">
        <v>3</v>
      </c>
      <c r="E50" s="24">
        <f t="shared" si="8"/>
        <v>-50</v>
      </c>
      <c r="F50" s="26">
        <v>5</v>
      </c>
      <c r="G50" s="24">
        <f t="shared" si="9"/>
        <v>66.66666666666667</v>
      </c>
      <c r="H50" s="26">
        <v>4</v>
      </c>
      <c r="I50" s="24">
        <f t="shared" si="10"/>
        <v>-19.999999999999996</v>
      </c>
      <c r="J50" s="26">
        <v>4</v>
      </c>
      <c r="K50" s="24">
        <f t="shared" si="11"/>
        <v>0</v>
      </c>
      <c r="L50" s="26">
        <v>10</v>
      </c>
      <c r="M50" s="24">
        <f t="shared" si="12"/>
        <v>150</v>
      </c>
      <c r="N50" s="26">
        <v>16</v>
      </c>
      <c r="O50" s="24">
        <f t="shared" si="13"/>
        <v>60.00000000000001</v>
      </c>
      <c r="P50" s="26">
        <v>8</v>
      </c>
      <c r="Q50" s="24">
        <f t="shared" si="14"/>
        <v>-50</v>
      </c>
      <c r="R50" s="26">
        <v>11</v>
      </c>
      <c r="S50" s="25">
        <f t="shared" si="15"/>
        <v>37.5</v>
      </c>
    </row>
    <row r="51" spans="1:19" ht="9" customHeight="1">
      <c r="A51" s="20">
        <v>48</v>
      </c>
      <c r="B51" s="21" t="s">
        <v>50</v>
      </c>
      <c r="C51" s="22">
        <v>78</v>
      </c>
      <c r="D51" s="26">
        <v>78</v>
      </c>
      <c r="E51" s="24">
        <f t="shared" si="8"/>
        <v>0</v>
      </c>
      <c r="F51" s="26">
        <v>65</v>
      </c>
      <c r="G51" s="24">
        <f t="shared" si="9"/>
        <v>-16.666666666666664</v>
      </c>
      <c r="H51" s="26">
        <v>52</v>
      </c>
      <c r="I51" s="24">
        <f t="shared" si="10"/>
        <v>-19.999999999999996</v>
      </c>
      <c r="J51" s="26">
        <v>47</v>
      </c>
      <c r="K51" s="24">
        <f t="shared" si="11"/>
        <v>-9.615384615384615</v>
      </c>
      <c r="L51" s="26">
        <v>48</v>
      </c>
      <c r="M51" s="24">
        <f t="shared" si="12"/>
        <v>2.127659574468077</v>
      </c>
      <c r="N51" s="26">
        <v>40</v>
      </c>
      <c r="O51" s="24">
        <f t="shared" si="13"/>
        <v>-16.666666666666664</v>
      </c>
      <c r="P51" s="26">
        <v>37</v>
      </c>
      <c r="Q51" s="24">
        <f t="shared" si="14"/>
        <v>-7.499999999999996</v>
      </c>
      <c r="R51" s="26">
        <v>37</v>
      </c>
      <c r="S51" s="25">
        <f t="shared" si="15"/>
        <v>0</v>
      </c>
    </row>
    <row r="52" spans="1:19" ht="9" customHeight="1">
      <c r="A52" s="20">
        <v>49</v>
      </c>
      <c r="B52" s="21" t="s">
        <v>51</v>
      </c>
      <c r="C52" s="22">
        <v>75</v>
      </c>
      <c r="D52" s="26">
        <v>73</v>
      </c>
      <c r="E52" s="24">
        <f t="shared" si="8"/>
        <v>-2.6666666666666616</v>
      </c>
      <c r="F52" s="26">
        <v>57</v>
      </c>
      <c r="G52" s="24">
        <f t="shared" si="9"/>
        <v>-21.91780821917808</v>
      </c>
      <c r="H52" s="26">
        <v>57</v>
      </c>
      <c r="I52" s="24">
        <f t="shared" si="10"/>
        <v>0</v>
      </c>
      <c r="J52" s="26">
        <v>63</v>
      </c>
      <c r="K52" s="24">
        <f t="shared" si="11"/>
        <v>10.526315789473696</v>
      </c>
      <c r="L52" s="26">
        <v>60</v>
      </c>
      <c r="M52" s="24">
        <f t="shared" si="12"/>
        <v>-4.761904761904767</v>
      </c>
      <c r="N52" s="26">
        <v>42</v>
      </c>
      <c r="O52" s="24">
        <f t="shared" si="13"/>
        <v>-30.000000000000004</v>
      </c>
      <c r="P52" s="26">
        <v>67</v>
      </c>
      <c r="Q52" s="24">
        <f t="shared" si="14"/>
        <v>59.52380952380953</v>
      </c>
      <c r="R52" s="26">
        <v>63</v>
      </c>
      <c r="S52" s="25">
        <f t="shared" si="15"/>
        <v>-5.970149253731338</v>
      </c>
    </row>
    <row r="53" spans="1:19" ht="9" customHeight="1">
      <c r="A53" s="20">
        <v>50</v>
      </c>
      <c r="B53" s="32" t="s">
        <v>52</v>
      </c>
      <c r="C53" s="22">
        <v>33</v>
      </c>
      <c r="D53" s="26">
        <v>48</v>
      </c>
      <c r="E53" s="24">
        <f t="shared" si="8"/>
        <v>45.45454545454546</v>
      </c>
      <c r="F53" s="26">
        <v>49</v>
      </c>
      <c r="G53" s="24">
        <f t="shared" si="9"/>
        <v>2.083333333333326</v>
      </c>
      <c r="H53" s="26">
        <v>43</v>
      </c>
      <c r="I53" s="24">
        <f t="shared" si="10"/>
        <v>-12.244897959183676</v>
      </c>
      <c r="J53" s="26">
        <v>32</v>
      </c>
      <c r="K53" s="24">
        <f t="shared" si="11"/>
        <v>-25.581395348837212</v>
      </c>
      <c r="L53" s="26">
        <v>52</v>
      </c>
      <c r="M53" s="24">
        <f t="shared" si="12"/>
        <v>62.5</v>
      </c>
      <c r="N53" s="26">
        <v>25</v>
      </c>
      <c r="O53" s="24">
        <f t="shared" si="13"/>
        <v>-51.92307692307692</v>
      </c>
      <c r="P53" s="26">
        <v>35</v>
      </c>
      <c r="Q53" s="24">
        <f t="shared" si="14"/>
        <v>39.99999999999999</v>
      </c>
      <c r="R53" s="26">
        <v>60</v>
      </c>
      <c r="S53" s="25">
        <f t="shared" si="15"/>
        <v>71.42857142857142</v>
      </c>
    </row>
    <row r="54" spans="1:19" s="34" customFormat="1" ht="9" customHeight="1">
      <c r="A54" s="20">
        <v>51</v>
      </c>
      <c r="B54" s="33" t="s">
        <v>53</v>
      </c>
      <c r="C54" s="22">
        <v>44</v>
      </c>
      <c r="D54" s="26">
        <v>44</v>
      </c>
      <c r="E54" s="24">
        <f t="shared" si="8"/>
        <v>0</v>
      </c>
      <c r="F54" s="26">
        <v>51</v>
      </c>
      <c r="G54" s="24">
        <f t="shared" si="9"/>
        <v>15.909090909090917</v>
      </c>
      <c r="H54" s="26">
        <v>25</v>
      </c>
      <c r="I54" s="24">
        <f t="shared" si="10"/>
        <v>-50.98039215686274</v>
      </c>
      <c r="J54" s="26">
        <v>41</v>
      </c>
      <c r="K54" s="24">
        <f t="shared" si="11"/>
        <v>63.99999999999999</v>
      </c>
      <c r="L54" s="26">
        <v>23</v>
      </c>
      <c r="M54" s="24">
        <f t="shared" si="12"/>
        <v>-43.90243902439024</v>
      </c>
      <c r="N54" s="26">
        <v>39</v>
      </c>
      <c r="O54" s="24">
        <f t="shared" si="13"/>
        <v>69.56521739130434</v>
      </c>
      <c r="P54" s="26">
        <v>30</v>
      </c>
      <c r="Q54" s="24">
        <f t="shared" si="14"/>
        <v>-23.076923076923073</v>
      </c>
      <c r="R54" s="26">
        <v>38</v>
      </c>
      <c r="S54" s="25">
        <f t="shared" si="15"/>
        <v>26.66666666666666</v>
      </c>
    </row>
    <row r="55" spans="1:19" s="34" customFormat="1" ht="9" customHeight="1">
      <c r="A55" s="20">
        <v>52</v>
      </c>
      <c r="B55" s="33" t="s">
        <v>54</v>
      </c>
      <c r="C55" s="22">
        <v>11</v>
      </c>
      <c r="D55" s="26">
        <v>26</v>
      </c>
      <c r="E55" s="24">
        <f t="shared" si="8"/>
        <v>136.36363636363637</v>
      </c>
      <c r="F55" s="26">
        <v>23</v>
      </c>
      <c r="G55" s="24">
        <f t="shared" si="9"/>
        <v>-11.538461538461542</v>
      </c>
      <c r="H55" s="26">
        <v>20</v>
      </c>
      <c r="I55" s="24">
        <f t="shared" si="10"/>
        <v>-13.043478260869568</v>
      </c>
      <c r="J55" s="26">
        <v>27</v>
      </c>
      <c r="K55" s="24">
        <f t="shared" si="11"/>
        <v>35.00000000000001</v>
      </c>
      <c r="L55" s="26">
        <v>19</v>
      </c>
      <c r="M55" s="24">
        <f t="shared" si="12"/>
        <v>-29.629629629629626</v>
      </c>
      <c r="N55" s="26">
        <v>21</v>
      </c>
      <c r="O55" s="24">
        <f t="shared" si="13"/>
        <v>10.526315789473696</v>
      </c>
      <c r="P55" s="26">
        <v>21</v>
      </c>
      <c r="Q55" s="24">
        <f t="shared" si="14"/>
        <v>0</v>
      </c>
      <c r="R55" s="26">
        <v>22</v>
      </c>
      <c r="S55" s="25">
        <f t="shared" si="15"/>
        <v>4.761904761904767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2775</v>
      </c>
      <c r="D57" s="39">
        <f>SUM(D5:D55)</f>
        <v>2497</v>
      </c>
      <c r="E57" s="40">
        <f>IF(D57&lt;&gt;".",IF(C57&lt;&gt;".",IF(C57&gt;0,(D57/C57-1)*100,"."),"."),".")</f>
        <v>-10.018018018018015</v>
      </c>
      <c r="F57" s="39">
        <f>SUM(F5:F55)</f>
        <v>2346</v>
      </c>
      <c r="G57" s="40">
        <f>IF(F57&lt;&gt;".",IF(D57&lt;&gt;".",IF(D57&gt;0,(F57/D57-1)*100,"."),"."),".")</f>
        <v>-6.047256708049664</v>
      </c>
      <c r="H57" s="39">
        <f>SUM(H5:H55)</f>
        <v>2140</v>
      </c>
      <c r="I57" s="40">
        <f>IF(H57&lt;&gt;".",IF(F57&lt;&gt;".",IF(F57&gt;0,(H57/F57-1)*100,"."),"."),".")</f>
        <v>-8.780903665814154</v>
      </c>
      <c r="J57" s="39">
        <f>SUM(J5:J55)</f>
        <v>2112</v>
      </c>
      <c r="K57" s="40">
        <f>IF(J57&lt;&gt;".",IF(H57&lt;&gt;".",IF(H57&gt;0,(J57/H57-1)*100,"."),"."),".")</f>
        <v>-1.3084112149532756</v>
      </c>
      <c r="L57" s="39">
        <f>SUM(L5:L55)</f>
        <v>2106</v>
      </c>
      <c r="M57" s="40">
        <f>IF(L57&lt;&gt;".",IF(J57&lt;&gt;".",IF(J57&gt;0,(L57/J57-1)*100,"."),"."),".")</f>
        <v>-0.28409090909090606</v>
      </c>
      <c r="N57" s="39">
        <f>SUM(N5:N55)</f>
        <v>2007</v>
      </c>
      <c r="O57" s="40">
        <f>IF(N57&lt;&gt;".",IF(L57&lt;&gt;".",IF(L57&gt;0,(N57/L57-1)*100,"."),"."),".")</f>
        <v>-4.700854700854706</v>
      </c>
      <c r="P57" s="39">
        <f>SUM(P5:P55)</f>
        <v>2054</v>
      </c>
      <c r="Q57" s="40">
        <f>IF(P57&lt;&gt;".",IF(N57&lt;&gt;".",IF(N57&gt;0,(P57/N57-1)*100,"."),"."),".")</f>
        <v>2.3418036870951564</v>
      </c>
      <c r="R57" s="39">
        <f>SUM(R5:R55)</f>
        <v>2289</v>
      </c>
      <c r="S57" s="41">
        <f>IF(R57&lt;&gt;".",IF(P57&lt;&gt;".",IF(P57&gt;0,(R57/P57-1)*100,"."),"."),".")</f>
        <v>11.441090555014611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  <mergeCell ref="A59:E59"/>
    <mergeCell ref="A61:L61"/>
    <mergeCell ref="P2:P3"/>
    <mergeCell ref="F59:Q60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12.12.2007  12:00&amp;RHildesheim</oddHeader>
    <oddFooter>&amp;R&amp;10Tabelle 35.2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2007-12-20T22:19:15Z</dcterms:created>
  <dcterms:modified xsi:type="dcterms:W3CDTF">2007-12-20T22:20:07Z</dcterms:modified>
  <cp:category/>
  <cp:version/>
  <cp:contentType/>
  <cp:contentStatus/>
</cp:coreProperties>
</file>