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580" windowHeight="11385" activeTab="0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Area" localSheetId="0">'Bad Oldesloe'!$A$2:$Q$22</definedName>
    <definedName name="_xlnm.Print_Area" localSheetId="1">'Elmshorn'!$A$2:$Q$22</definedName>
    <definedName name="_xlnm.Print_Area" localSheetId="2">'Flensburg'!$A$2:$Q$22</definedName>
    <definedName name="_xlnm.Print_Area" localSheetId="3">'Heide'!$A$2:$Q$22</definedName>
    <definedName name="_xlnm.Print_Area" localSheetId="4">'Kiel'!$A$2:$Q$22</definedName>
    <definedName name="_xlnm.Print_Area" localSheetId="5">'Lübeck'!$A$2:$Q$22</definedName>
    <definedName name="_xlnm.Print_Area" localSheetId="6">'Neumünster'!$A$2:$Q$22</definedName>
  </definedNames>
  <calcPr fullCalcOnLoad="1" refMode="R1C1"/>
</workbook>
</file>

<file path=xl/sharedStrings.xml><?xml version="1.0" encoding="utf-8"?>
<sst xmlns="http://schemas.openxmlformats.org/spreadsheetml/2006/main" count="252" uniqueCount="31">
  <si>
    <t>Berufsgruppe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</si>
  <si>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</si>
  <si>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</si>
  <si>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</si>
  <si>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</si>
  <si>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</si>
  <si>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</si>
  <si>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</si>
  <si>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>Metallberufe</t>
  </si>
  <si>
    <t>Elektriker</t>
  </si>
  <si>
    <t>Textilbekleidungs- und Lederberufe</t>
  </si>
  <si>
    <t>Ernährungsberufe</t>
  </si>
  <si>
    <t>Bau- und Baunebenberufe</t>
  </si>
  <si>
    <t>Technische Berufe</t>
  </si>
  <si>
    <t>Waren- und Dienstleistungsberufe</t>
  </si>
  <si>
    <t>Verkehrsberufe</t>
  </si>
  <si>
    <t>Verwaltungs- und Büroberufe</t>
  </si>
  <si>
    <t>Übrige Dienstleistungsberufe</t>
  </si>
  <si>
    <t>Körperpflege-, Hauswirtschafts- und Reinigungsberufe</t>
  </si>
  <si>
    <t>Übrige Fertigungsberufe</t>
  </si>
  <si>
    <t>Sonstige Berufe</t>
  </si>
  <si>
    <t>Insgesamt</t>
  </si>
  <si>
    <t>Nachdruck - auch auszugsweise - nur mit Quellenangabe  gestattet.</t>
  </si>
  <si>
    <t>Neu abgeschlossene Ausbildungsverträge vom 01. Oktober 2006 bis zum 30. September 2007, unterteilt nach 13 Berufsgruppen und Geschlecht
 in Bad Oldesloe</t>
  </si>
  <si>
    <t>Quelle: Bundesinstitut für Berufsbildung (BIBB), Erhebung zum 30. September 2007</t>
  </si>
  <si>
    <t>Neu abgeschlossene Ausbildungsverträge vom 01. Oktober 2006 bis zum 30. September 2007, unterteilt nach 13 Berufsgruppen und Geschlecht
 in Elmshorn</t>
  </si>
  <si>
    <t>Neu abgeschlossene Ausbildungsverträge vom 01. Oktober 2006 bis zum 30. September 2007, unterteilt nach 13 Berufsgruppen und Geschlecht
 in Flensburg</t>
  </si>
  <si>
    <t>Neu abgeschlossene Ausbildungsverträge vom 01. Oktober 2006 bis zum 30. September 2007, unterteilt nach 13 Berufsgruppen und Geschlecht
 in Heide</t>
  </si>
  <si>
    <t>Neu abgeschlossene Ausbildungsverträge vom 01. Oktober 2006 bis zum 30. September 2007, unterteilt nach 13 Berufsgruppen und Geschlecht
 in Kiel</t>
  </si>
  <si>
    <t>Neu abgeschlossene Ausbildungsverträge vom 01. Oktober 2006 bis zum 30. September 2007, unterteilt nach 13 Berufsgruppen und Geschlecht
 in Lübeck</t>
  </si>
  <si>
    <t>Neu abgeschlossene Ausbildungsverträge vom 01. Oktober 2006 bis zum 30. September 2007, unterteilt nach 13 Berufsgruppen und Geschlecht
 in Neumünster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</si>
</sst>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0" fillId="3" borderId="10" xfId="0" applyFill="1" applyBorder="1" applyAlignment="1">
      <alignment horizontal="center"/>
    </xf>
    <xf numFmtId="0" fontId="2" fillId="3" borderId="5" xfId="0" applyFont="1" applyFill="1" applyBorder="1" applyAlignment="1">
      <alignment/>
    </xf>
    <xf numFmtId="3" fontId="2" fillId="3" borderId="11" xfId="0" applyNumberFormat="1" applyFont="1" applyFill="1" applyBorder="1" applyAlignment="1">
      <alignment horizontal="right" shrinkToFit="1"/>
    </xf>
    <xf numFmtId="172" fontId="2" fillId="3" borderId="11" xfId="0" applyNumberFormat="1" applyFont="1" applyFill="1" applyBorder="1" applyAlignment="1">
      <alignment horizontal="right" shrinkToFit="1"/>
    </xf>
    <xf numFmtId="172" fontId="2" fillId="3" borderId="10" xfId="0" applyNumberFormat="1" applyFont="1" applyFill="1" applyBorder="1" applyAlignment="1">
      <alignment horizontal="right" shrinkToFit="1"/>
    </xf>
    <xf numFmtId="0" fontId="2" fillId="4" borderId="5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right" shrinkToFit="1"/>
    </xf>
    <xf numFmtId="172" fontId="2" fillId="4" borderId="11" xfId="0" applyNumberFormat="1" applyFont="1" applyFill="1" applyBorder="1" applyAlignment="1">
      <alignment horizontal="right" shrinkToFit="1"/>
    </xf>
    <xf numFmtId="172" fontId="2" fillId="4" borderId="10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214</v>
      </c>
      <c r="D5" s="24">
        <f aca="true" t="shared" si="0" ref="D5:D18">IF(C5+E5&lt;&gt;0,100*(C5/(C5+E5)),".")</f>
        <v>98.1651376146789</v>
      </c>
      <c r="E5" s="23">
        <v>4</v>
      </c>
      <c r="F5" s="24">
        <f aca="true" t="shared" si="1" ref="F5:F18">IF(E5+C5&lt;&gt;0,100*(E5/(E5+C5)),".")</f>
        <v>1.834862385321101</v>
      </c>
      <c r="G5" s="25">
        <f aca="true" t="shared" si="2" ref="G5:G18">E5+C5</f>
        <v>218</v>
      </c>
      <c r="H5" s="23">
        <v>18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18</v>
      </c>
      <c r="M5" s="23">
        <v>232</v>
      </c>
      <c r="N5" s="24">
        <f aca="true" t="shared" si="6" ref="N5:N18">IF(M5+O5&lt;&gt;0,100*(M5/(M5+O5)),".")</f>
        <v>98.30508474576271</v>
      </c>
      <c r="O5" s="23">
        <v>4</v>
      </c>
      <c r="P5" s="26">
        <f aca="true" t="shared" si="7" ref="P5:P18">IF(O5+M5&lt;&gt;0,100*(O5/(O5+M5)),".")</f>
        <v>1.694915254237288</v>
      </c>
      <c r="Q5" s="25">
        <f aca="true" t="shared" si="8" ref="Q5:Q18">O5+M5</f>
        <v>236</v>
      </c>
    </row>
    <row r="6" spans="1:17" ht="15" customHeight="1">
      <c r="A6" s="27"/>
      <c r="B6" s="28" t="s">
        <v>9</v>
      </c>
      <c r="C6" s="29">
        <v>111</v>
      </c>
      <c r="D6" s="30">
        <f t="shared" si="0"/>
        <v>97.36842105263158</v>
      </c>
      <c r="E6" s="29">
        <v>3</v>
      </c>
      <c r="F6" s="30">
        <f t="shared" si="1"/>
        <v>2.631578947368421</v>
      </c>
      <c r="G6" s="25">
        <f t="shared" si="2"/>
        <v>114</v>
      </c>
      <c r="H6" s="29">
        <v>6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6</v>
      </c>
      <c r="M6" s="29">
        <v>117</v>
      </c>
      <c r="N6" s="30">
        <f t="shared" si="6"/>
        <v>97.5</v>
      </c>
      <c r="O6" s="29">
        <v>3</v>
      </c>
      <c r="P6" s="31">
        <f t="shared" si="7"/>
        <v>2.5</v>
      </c>
      <c r="Q6" s="25">
        <f t="shared" si="8"/>
        <v>120</v>
      </c>
    </row>
    <row r="7" spans="1:17" ht="15" customHeight="1">
      <c r="A7" s="21"/>
      <c r="B7" s="22" t="s">
        <v>10</v>
      </c>
      <c r="C7" s="23">
        <v>4</v>
      </c>
      <c r="D7" s="24">
        <f t="shared" si="0"/>
        <v>80</v>
      </c>
      <c r="E7" s="23">
        <v>1</v>
      </c>
      <c r="F7" s="24">
        <f t="shared" si="1"/>
        <v>20</v>
      </c>
      <c r="G7" s="25">
        <f t="shared" si="2"/>
        <v>5</v>
      </c>
      <c r="H7" s="23">
        <v>0</v>
      </c>
      <c r="I7" s="24">
        <f t="shared" si="3"/>
        <v>0</v>
      </c>
      <c r="J7" s="23">
        <v>2</v>
      </c>
      <c r="K7" s="24">
        <f t="shared" si="4"/>
        <v>100</v>
      </c>
      <c r="L7" s="25">
        <f t="shared" si="5"/>
        <v>2</v>
      </c>
      <c r="M7" s="23">
        <v>4</v>
      </c>
      <c r="N7" s="24">
        <f t="shared" si="6"/>
        <v>57.14285714285714</v>
      </c>
      <c r="O7" s="23">
        <v>3</v>
      </c>
      <c r="P7" s="26">
        <f t="shared" si="7"/>
        <v>42.857142857142854</v>
      </c>
      <c r="Q7" s="25">
        <f t="shared" si="8"/>
        <v>7</v>
      </c>
    </row>
    <row r="8" spans="1:17" ht="15" customHeight="1">
      <c r="A8" s="27"/>
      <c r="B8" s="32" t="s">
        <v>11</v>
      </c>
      <c r="C8" s="33">
        <v>82</v>
      </c>
      <c r="D8" s="34">
        <f t="shared" si="0"/>
        <v>76.63551401869158</v>
      </c>
      <c r="E8" s="33">
        <v>25</v>
      </c>
      <c r="F8" s="34">
        <f t="shared" si="1"/>
        <v>23.364485981308412</v>
      </c>
      <c r="G8" s="25">
        <f t="shared" si="2"/>
        <v>107</v>
      </c>
      <c r="H8" s="33">
        <v>12</v>
      </c>
      <c r="I8" s="34">
        <f t="shared" si="3"/>
        <v>85.71428571428571</v>
      </c>
      <c r="J8" s="33">
        <v>2</v>
      </c>
      <c r="K8" s="34">
        <f t="shared" si="4"/>
        <v>14.285714285714285</v>
      </c>
      <c r="L8" s="25">
        <f t="shared" si="5"/>
        <v>14</v>
      </c>
      <c r="M8" s="33">
        <v>94</v>
      </c>
      <c r="N8" s="34">
        <f t="shared" si="6"/>
        <v>77.68595041322314</v>
      </c>
      <c r="O8" s="33">
        <v>27</v>
      </c>
      <c r="P8" s="35">
        <f t="shared" si="7"/>
        <v>22.31404958677686</v>
      </c>
      <c r="Q8" s="25">
        <f t="shared" si="8"/>
        <v>121</v>
      </c>
    </row>
    <row r="9" spans="1:17" ht="15" customHeight="1">
      <c r="A9" s="21"/>
      <c r="B9" s="22" t="s">
        <v>12</v>
      </c>
      <c r="C9" s="23">
        <v>93</v>
      </c>
      <c r="D9" s="24">
        <f t="shared" si="0"/>
        <v>96.875</v>
      </c>
      <c r="E9" s="23">
        <v>3</v>
      </c>
      <c r="F9" s="24">
        <f t="shared" si="1"/>
        <v>3.125</v>
      </c>
      <c r="G9" s="25">
        <f t="shared" si="2"/>
        <v>96</v>
      </c>
      <c r="H9" s="23">
        <v>56</v>
      </c>
      <c r="I9" s="24">
        <f t="shared" si="3"/>
        <v>93.33333333333333</v>
      </c>
      <c r="J9" s="23">
        <v>4</v>
      </c>
      <c r="K9" s="24">
        <f t="shared" si="4"/>
        <v>6.666666666666667</v>
      </c>
      <c r="L9" s="25">
        <f t="shared" si="5"/>
        <v>60</v>
      </c>
      <c r="M9" s="23">
        <v>149</v>
      </c>
      <c r="N9" s="24">
        <f t="shared" si="6"/>
        <v>95.51282051282051</v>
      </c>
      <c r="O9" s="23">
        <v>7</v>
      </c>
      <c r="P9" s="26">
        <f t="shared" si="7"/>
        <v>4.487179487179487</v>
      </c>
      <c r="Q9" s="25">
        <f t="shared" si="8"/>
        <v>156</v>
      </c>
    </row>
    <row r="10" spans="1:17" ht="15" customHeight="1">
      <c r="A10" s="27"/>
      <c r="B10" s="28" t="s">
        <v>13</v>
      </c>
      <c r="C10" s="29">
        <v>29</v>
      </c>
      <c r="D10" s="30">
        <f t="shared" si="0"/>
        <v>74.35897435897436</v>
      </c>
      <c r="E10" s="29">
        <v>10</v>
      </c>
      <c r="F10" s="30">
        <f t="shared" si="1"/>
        <v>25.64102564102564</v>
      </c>
      <c r="G10" s="25">
        <f t="shared" si="2"/>
        <v>39</v>
      </c>
      <c r="H10" s="29">
        <v>2</v>
      </c>
      <c r="I10" s="30">
        <f t="shared" si="3"/>
        <v>66.66666666666666</v>
      </c>
      <c r="J10" s="29">
        <v>1</v>
      </c>
      <c r="K10" s="30">
        <f t="shared" si="4"/>
        <v>33.33333333333333</v>
      </c>
      <c r="L10" s="25">
        <f t="shared" si="5"/>
        <v>3</v>
      </c>
      <c r="M10" s="29">
        <v>31</v>
      </c>
      <c r="N10" s="30">
        <f t="shared" si="6"/>
        <v>73.80952380952381</v>
      </c>
      <c r="O10" s="29">
        <v>11</v>
      </c>
      <c r="P10" s="31">
        <f t="shared" si="7"/>
        <v>26.190476190476193</v>
      </c>
      <c r="Q10" s="25">
        <f t="shared" si="8"/>
        <v>42</v>
      </c>
    </row>
    <row r="11" spans="1:17" ht="15" customHeight="1">
      <c r="A11" s="21"/>
      <c r="B11" s="22" t="s">
        <v>14</v>
      </c>
      <c r="C11" s="23">
        <v>365</v>
      </c>
      <c r="D11" s="24">
        <f t="shared" si="0"/>
        <v>47.774869109947645</v>
      </c>
      <c r="E11" s="23">
        <v>399</v>
      </c>
      <c r="F11" s="24">
        <f t="shared" si="1"/>
        <v>52.22513089005235</v>
      </c>
      <c r="G11" s="25">
        <f t="shared" si="2"/>
        <v>764</v>
      </c>
      <c r="H11" s="23">
        <v>40</v>
      </c>
      <c r="I11" s="24">
        <f t="shared" si="3"/>
        <v>43.01075268817204</v>
      </c>
      <c r="J11" s="23">
        <v>53</v>
      </c>
      <c r="K11" s="24">
        <f t="shared" si="4"/>
        <v>56.98924731182796</v>
      </c>
      <c r="L11" s="25">
        <f t="shared" si="5"/>
        <v>93</v>
      </c>
      <c r="M11" s="23">
        <v>405</v>
      </c>
      <c r="N11" s="24">
        <f t="shared" si="6"/>
        <v>47.257876312718786</v>
      </c>
      <c r="O11" s="23">
        <v>452</v>
      </c>
      <c r="P11" s="26">
        <f t="shared" si="7"/>
        <v>52.742123687281214</v>
      </c>
      <c r="Q11" s="25">
        <f t="shared" si="8"/>
        <v>857</v>
      </c>
    </row>
    <row r="12" spans="1:17" ht="15" customHeight="1">
      <c r="A12" s="27"/>
      <c r="B12" s="28" t="s">
        <v>15</v>
      </c>
      <c r="C12" s="29">
        <v>0</v>
      </c>
      <c r="D12" s="30" t="str">
        <f t="shared" si="0"/>
        <v>.</v>
      </c>
      <c r="E12" s="29">
        <v>0</v>
      </c>
      <c r="F12" s="30" t="str">
        <f t="shared" si="1"/>
        <v>.</v>
      </c>
      <c r="G12" s="25">
        <f t="shared" si="2"/>
        <v>0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0</v>
      </c>
      <c r="N12" s="30" t="str">
        <f t="shared" si="6"/>
        <v>.</v>
      </c>
      <c r="O12" s="29">
        <v>0</v>
      </c>
      <c r="P12" s="31" t="str">
        <f t="shared" si="7"/>
        <v>.</v>
      </c>
      <c r="Q12" s="25">
        <f t="shared" si="8"/>
        <v>0</v>
      </c>
    </row>
    <row r="13" spans="1:17" ht="15" customHeight="1">
      <c r="A13" s="21"/>
      <c r="B13" s="22" t="s">
        <v>16</v>
      </c>
      <c r="C13" s="23">
        <v>84</v>
      </c>
      <c r="D13" s="24">
        <f t="shared" si="0"/>
        <v>31.46067415730337</v>
      </c>
      <c r="E13" s="23">
        <v>183</v>
      </c>
      <c r="F13" s="24">
        <f t="shared" si="1"/>
        <v>68.53932584269663</v>
      </c>
      <c r="G13" s="25">
        <f t="shared" si="2"/>
        <v>267</v>
      </c>
      <c r="H13" s="23">
        <v>5</v>
      </c>
      <c r="I13" s="24">
        <f t="shared" si="3"/>
        <v>31.25</v>
      </c>
      <c r="J13" s="23">
        <v>11</v>
      </c>
      <c r="K13" s="24">
        <f t="shared" si="4"/>
        <v>68.75</v>
      </c>
      <c r="L13" s="25">
        <f t="shared" si="5"/>
        <v>16</v>
      </c>
      <c r="M13" s="23">
        <v>89</v>
      </c>
      <c r="N13" s="24">
        <f t="shared" si="6"/>
        <v>31.448763250883395</v>
      </c>
      <c r="O13" s="23">
        <v>194</v>
      </c>
      <c r="P13" s="26">
        <f t="shared" si="7"/>
        <v>68.55123674911661</v>
      </c>
      <c r="Q13" s="25">
        <f t="shared" si="8"/>
        <v>283</v>
      </c>
    </row>
    <row r="14" spans="1:17" ht="15" customHeight="1">
      <c r="A14" s="27"/>
      <c r="B14" s="28" t="s">
        <v>17</v>
      </c>
      <c r="C14" s="29">
        <v>17</v>
      </c>
      <c r="D14" s="30">
        <f t="shared" si="0"/>
        <v>11.03896103896104</v>
      </c>
      <c r="E14" s="29">
        <v>137</v>
      </c>
      <c r="F14" s="30">
        <f t="shared" si="1"/>
        <v>88.96103896103897</v>
      </c>
      <c r="G14" s="25">
        <f t="shared" si="2"/>
        <v>154</v>
      </c>
      <c r="H14" s="29">
        <v>0</v>
      </c>
      <c r="I14" s="30">
        <f t="shared" si="3"/>
        <v>0</v>
      </c>
      <c r="J14" s="29">
        <v>2</v>
      </c>
      <c r="K14" s="30">
        <f t="shared" si="4"/>
        <v>100</v>
      </c>
      <c r="L14" s="25">
        <f t="shared" si="5"/>
        <v>2</v>
      </c>
      <c r="M14" s="29">
        <v>17</v>
      </c>
      <c r="N14" s="30">
        <f t="shared" si="6"/>
        <v>10.897435897435898</v>
      </c>
      <c r="O14" s="29">
        <v>139</v>
      </c>
      <c r="P14" s="31">
        <f t="shared" si="7"/>
        <v>89.1025641025641</v>
      </c>
      <c r="Q14" s="25">
        <f t="shared" si="8"/>
        <v>156</v>
      </c>
    </row>
    <row r="15" spans="1:17" ht="24.75" customHeight="1">
      <c r="A15" s="21"/>
      <c r="B15" s="36" t="s">
        <v>18</v>
      </c>
      <c r="C15" s="23">
        <v>27</v>
      </c>
      <c r="D15" s="24">
        <f t="shared" si="0"/>
        <v>18.120805369127517</v>
      </c>
      <c r="E15" s="23">
        <v>122</v>
      </c>
      <c r="F15" s="24">
        <f t="shared" si="1"/>
        <v>81.87919463087249</v>
      </c>
      <c r="G15" s="25">
        <f t="shared" si="2"/>
        <v>149</v>
      </c>
      <c r="H15" s="23">
        <v>1</v>
      </c>
      <c r="I15" s="24">
        <f t="shared" si="3"/>
        <v>7.6923076923076925</v>
      </c>
      <c r="J15" s="23">
        <v>12</v>
      </c>
      <c r="K15" s="24">
        <f t="shared" si="4"/>
        <v>92.3076923076923</v>
      </c>
      <c r="L15" s="25">
        <f t="shared" si="5"/>
        <v>13</v>
      </c>
      <c r="M15" s="23">
        <v>28</v>
      </c>
      <c r="N15" s="24">
        <f t="shared" si="6"/>
        <v>17.28395061728395</v>
      </c>
      <c r="O15" s="23">
        <v>134</v>
      </c>
      <c r="P15" s="26">
        <f t="shared" si="7"/>
        <v>82.71604938271605</v>
      </c>
      <c r="Q15" s="25">
        <f t="shared" si="8"/>
        <v>162</v>
      </c>
    </row>
    <row r="16" spans="1:17" ht="15" customHeight="1">
      <c r="A16" s="27"/>
      <c r="B16" s="28" t="s">
        <v>19</v>
      </c>
      <c r="C16" s="29">
        <v>185</v>
      </c>
      <c r="D16" s="30">
        <f t="shared" si="0"/>
        <v>88.9423076923077</v>
      </c>
      <c r="E16" s="29">
        <v>23</v>
      </c>
      <c r="F16" s="30">
        <f t="shared" si="1"/>
        <v>11.057692307692307</v>
      </c>
      <c r="G16" s="25">
        <f t="shared" si="2"/>
        <v>208</v>
      </c>
      <c r="H16" s="29">
        <v>22</v>
      </c>
      <c r="I16" s="30">
        <f t="shared" si="3"/>
        <v>91.66666666666666</v>
      </c>
      <c r="J16" s="29">
        <v>2</v>
      </c>
      <c r="K16" s="30">
        <f t="shared" si="4"/>
        <v>8.333333333333332</v>
      </c>
      <c r="L16" s="25">
        <f t="shared" si="5"/>
        <v>24</v>
      </c>
      <c r="M16" s="29">
        <v>207</v>
      </c>
      <c r="N16" s="30">
        <f t="shared" si="6"/>
        <v>89.22413793103449</v>
      </c>
      <c r="O16" s="29">
        <v>25</v>
      </c>
      <c r="P16" s="31">
        <f t="shared" si="7"/>
        <v>10.775862068965516</v>
      </c>
      <c r="Q16" s="25">
        <f t="shared" si="8"/>
        <v>232</v>
      </c>
    </row>
    <row r="17" spans="1:17" ht="15" customHeight="1">
      <c r="A17" s="21"/>
      <c r="B17" s="37" t="s">
        <v>20</v>
      </c>
      <c r="C17" s="38">
        <v>76</v>
      </c>
      <c r="D17" s="39">
        <f t="shared" si="0"/>
        <v>69.72477064220183</v>
      </c>
      <c r="E17" s="38">
        <v>33</v>
      </c>
      <c r="F17" s="39">
        <f t="shared" si="1"/>
        <v>30.275229357798167</v>
      </c>
      <c r="G17" s="25">
        <f t="shared" si="2"/>
        <v>109</v>
      </c>
      <c r="H17" s="38">
        <v>19</v>
      </c>
      <c r="I17" s="39">
        <f t="shared" si="3"/>
        <v>73.07692307692307</v>
      </c>
      <c r="J17" s="38">
        <v>7</v>
      </c>
      <c r="K17" s="39">
        <f t="shared" si="4"/>
        <v>26.923076923076923</v>
      </c>
      <c r="L17" s="25">
        <f t="shared" si="5"/>
        <v>26</v>
      </c>
      <c r="M17" s="38">
        <v>95</v>
      </c>
      <c r="N17" s="39">
        <f t="shared" si="6"/>
        <v>70.37037037037037</v>
      </c>
      <c r="O17" s="38">
        <v>40</v>
      </c>
      <c r="P17" s="40">
        <f t="shared" si="7"/>
        <v>29.629629629629626</v>
      </c>
      <c r="Q17" s="25">
        <f t="shared" si="8"/>
        <v>135</v>
      </c>
    </row>
    <row r="18" spans="1:17" s="47" customFormat="1" ht="15" customHeight="1">
      <c r="A18" s="41"/>
      <c r="B18" s="42" t="s">
        <v>21</v>
      </c>
      <c r="C18" s="43">
        <f>SUM(C5:C17)</f>
        <v>1287</v>
      </c>
      <c r="D18" s="44">
        <f t="shared" si="0"/>
        <v>57.71300448430493</v>
      </c>
      <c r="E18" s="43">
        <f>SUM(E5:E17)</f>
        <v>943</v>
      </c>
      <c r="F18" s="44">
        <f t="shared" si="1"/>
        <v>42.28699551569507</v>
      </c>
      <c r="G18" s="45">
        <f t="shared" si="2"/>
        <v>2230</v>
      </c>
      <c r="H18" s="43">
        <f>SUM(H5:H17)</f>
        <v>181</v>
      </c>
      <c r="I18" s="44">
        <f t="shared" si="3"/>
        <v>65.34296028880865</v>
      </c>
      <c r="J18" s="43">
        <f>SUM(J5:J17)</f>
        <v>96</v>
      </c>
      <c r="K18" s="44">
        <f t="shared" si="4"/>
        <v>34.65703971119133</v>
      </c>
      <c r="L18" s="45">
        <f t="shared" si="5"/>
        <v>277</v>
      </c>
      <c r="M18" s="43">
        <f>SUM(M5:M17)</f>
        <v>1468</v>
      </c>
      <c r="N18" s="44">
        <f t="shared" si="6"/>
        <v>58.55604307937774</v>
      </c>
      <c r="O18" s="43">
        <f>SUM(O5:O17)</f>
        <v>1039</v>
      </c>
      <c r="P18" s="46">
        <f t="shared" si="7"/>
        <v>41.44395692062226</v>
      </c>
      <c r="Q18" s="45">
        <f t="shared" si="8"/>
        <v>2507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12.12.2007  12:00&amp;RBad Oldesloe</oddHeader>
    <oddFooter>&amp;R&amp;10Tabelle 40.2 mw</oddFooter>
  </headerFooter>
  <legacyDrawing r:id="rId2"/>
  <oleObjects>
    <oleObject progId="Word.Document.8" shapeId="204511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388</v>
      </c>
      <c r="D5" s="24">
        <f aca="true" t="shared" si="0" ref="D5:D18">IF(C5+E5&lt;&gt;0,100*(C5/(C5+E5)),".")</f>
        <v>97.48743718592965</v>
      </c>
      <c r="E5" s="23">
        <v>10</v>
      </c>
      <c r="F5" s="24">
        <f aca="true" t="shared" si="1" ref="F5:F18">IF(E5+C5&lt;&gt;0,100*(E5/(E5+C5)),".")</f>
        <v>2.512562814070352</v>
      </c>
      <c r="G5" s="25">
        <f aca="true" t="shared" si="2" ref="G5:G18">E5+C5</f>
        <v>398</v>
      </c>
      <c r="H5" s="23">
        <v>45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45</v>
      </c>
      <c r="M5" s="23">
        <v>433</v>
      </c>
      <c r="N5" s="24">
        <f aca="true" t="shared" si="6" ref="N5:N18">IF(M5+O5&lt;&gt;0,100*(M5/(M5+O5)),".")</f>
        <v>97.74266365688487</v>
      </c>
      <c r="O5" s="23">
        <v>10</v>
      </c>
      <c r="P5" s="26">
        <f aca="true" t="shared" si="7" ref="P5:P18">IF(O5+M5&lt;&gt;0,100*(O5/(O5+M5)),".")</f>
        <v>2.2573363431151243</v>
      </c>
      <c r="Q5" s="25">
        <f aca="true" t="shared" si="8" ref="Q5:Q18">O5+M5</f>
        <v>443</v>
      </c>
    </row>
    <row r="6" spans="1:17" ht="15" customHeight="1">
      <c r="A6" s="27"/>
      <c r="B6" s="28" t="s">
        <v>9</v>
      </c>
      <c r="C6" s="29">
        <v>171</v>
      </c>
      <c r="D6" s="30">
        <f t="shared" si="0"/>
        <v>95.53072625698324</v>
      </c>
      <c r="E6" s="29">
        <v>8</v>
      </c>
      <c r="F6" s="30">
        <f t="shared" si="1"/>
        <v>4.4692737430167595</v>
      </c>
      <c r="G6" s="25">
        <f t="shared" si="2"/>
        <v>179</v>
      </c>
      <c r="H6" s="29">
        <v>16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16</v>
      </c>
      <c r="M6" s="29">
        <v>187</v>
      </c>
      <c r="N6" s="30">
        <f t="shared" si="6"/>
        <v>95.8974358974359</v>
      </c>
      <c r="O6" s="29">
        <v>8</v>
      </c>
      <c r="P6" s="31">
        <f t="shared" si="7"/>
        <v>4.102564102564102</v>
      </c>
      <c r="Q6" s="25">
        <f t="shared" si="8"/>
        <v>195</v>
      </c>
    </row>
    <row r="7" spans="1:17" ht="15" customHeight="1">
      <c r="A7" s="21"/>
      <c r="B7" s="22" t="s">
        <v>10</v>
      </c>
      <c r="C7" s="23">
        <v>2</v>
      </c>
      <c r="D7" s="24">
        <f t="shared" si="0"/>
        <v>50</v>
      </c>
      <c r="E7" s="23">
        <v>2</v>
      </c>
      <c r="F7" s="24">
        <f t="shared" si="1"/>
        <v>50</v>
      </c>
      <c r="G7" s="25">
        <f t="shared" si="2"/>
        <v>4</v>
      </c>
      <c r="H7" s="23">
        <v>1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1</v>
      </c>
      <c r="M7" s="23">
        <v>3</v>
      </c>
      <c r="N7" s="24">
        <f t="shared" si="6"/>
        <v>60</v>
      </c>
      <c r="O7" s="23">
        <v>2</v>
      </c>
      <c r="P7" s="26">
        <f t="shared" si="7"/>
        <v>40</v>
      </c>
      <c r="Q7" s="25">
        <f t="shared" si="8"/>
        <v>5</v>
      </c>
    </row>
    <row r="8" spans="1:17" ht="15" customHeight="1">
      <c r="A8" s="27"/>
      <c r="B8" s="32" t="s">
        <v>11</v>
      </c>
      <c r="C8" s="33">
        <v>107</v>
      </c>
      <c r="D8" s="34">
        <f t="shared" si="0"/>
        <v>78.1021897810219</v>
      </c>
      <c r="E8" s="33">
        <v>30</v>
      </c>
      <c r="F8" s="34">
        <f t="shared" si="1"/>
        <v>21.897810218978105</v>
      </c>
      <c r="G8" s="25">
        <f t="shared" si="2"/>
        <v>137</v>
      </c>
      <c r="H8" s="33">
        <v>10</v>
      </c>
      <c r="I8" s="34">
        <f t="shared" si="3"/>
        <v>76.92307692307693</v>
      </c>
      <c r="J8" s="33">
        <v>3</v>
      </c>
      <c r="K8" s="34">
        <f t="shared" si="4"/>
        <v>23.076923076923077</v>
      </c>
      <c r="L8" s="25">
        <f t="shared" si="5"/>
        <v>13</v>
      </c>
      <c r="M8" s="33">
        <v>117</v>
      </c>
      <c r="N8" s="34">
        <f t="shared" si="6"/>
        <v>78</v>
      </c>
      <c r="O8" s="33">
        <v>33</v>
      </c>
      <c r="P8" s="35">
        <f t="shared" si="7"/>
        <v>22</v>
      </c>
      <c r="Q8" s="25">
        <f t="shared" si="8"/>
        <v>150</v>
      </c>
    </row>
    <row r="9" spans="1:17" ht="15" customHeight="1">
      <c r="A9" s="21"/>
      <c r="B9" s="22" t="s">
        <v>12</v>
      </c>
      <c r="C9" s="23">
        <v>178</v>
      </c>
      <c r="D9" s="24">
        <f t="shared" si="0"/>
        <v>89</v>
      </c>
      <c r="E9" s="23">
        <v>22</v>
      </c>
      <c r="F9" s="24">
        <f t="shared" si="1"/>
        <v>11</v>
      </c>
      <c r="G9" s="25">
        <f t="shared" si="2"/>
        <v>200</v>
      </c>
      <c r="H9" s="23">
        <v>28</v>
      </c>
      <c r="I9" s="24">
        <f t="shared" si="3"/>
        <v>84.84848484848484</v>
      </c>
      <c r="J9" s="23">
        <v>5</v>
      </c>
      <c r="K9" s="24">
        <f t="shared" si="4"/>
        <v>15.151515151515152</v>
      </c>
      <c r="L9" s="25">
        <f t="shared" si="5"/>
        <v>33</v>
      </c>
      <c r="M9" s="23">
        <v>206</v>
      </c>
      <c r="N9" s="24">
        <f t="shared" si="6"/>
        <v>88.41201716738198</v>
      </c>
      <c r="O9" s="23">
        <v>27</v>
      </c>
      <c r="P9" s="26">
        <f t="shared" si="7"/>
        <v>11.587982832618025</v>
      </c>
      <c r="Q9" s="25">
        <f t="shared" si="8"/>
        <v>233</v>
      </c>
    </row>
    <row r="10" spans="1:17" ht="15" customHeight="1">
      <c r="A10" s="27"/>
      <c r="B10" s="28" t="s">
        <v>13</v>
      </c>
      <c r="C10" s="29">
        <v>50</v>
      </c>
      <c r="D10" s="30">
        <f t="shared" si="0"/>
        <v>68.4931506849315</v>
      </c>
      <c r="E10" s="29">
        <v>23</v>
      </c>
      <c r="F10" s="30">
        <f t="shared" si="1"/>
        <v>31.506849315068493</v>
      </c>
      <c r="G10" s="25">
        <f t="shared" si="2"/>
        <v>73</v>
      </c>
      <c r="H10" s="29">
        <v>4</v>
      </c>
      <c r="I10" s="30">
        <f t="shared" si="3"/>
        <v>100</v>
      </c>
      <c r="J10" s="29">
        <v>0</v>
      </c>
      <c r="K10" s="30">
        <f t="shared" si="4"/>
        <v>0</v>
      </c>
      <c r="L10" s="25">
        <f t="shared" si="5"/>
        <v>4</v>
      </c>
      <c r="M10" s="29">
        <v>54</v>
      </c>
      <c r="N10" s="30">
        <f t="shared" si="6"/>
        <v>70.12987012987013</v>
      </c>
      <c r="O10" s="29">
        <v>23</v>
      </c>
      <c r="P10" s="31">
        <f t="shared" si="7"/>
        <v>29.87012987012987</v>
      </c>
      <c r="Q10" s="25">
        <f t="shared" si="8"/>
        <v>77</v>
      </c>
    </row>
    <row r="11" spans="1:17" ht="15" customHeight="1">
      <c r="A11" s="21"/>
      <c r="B11" s="22" t="s">
        <v>14</v>
      </c>
      <c r="C11" s="23">
        <v>425</v>
      </c>
      <c r="D11" s="24">
        <f t="shared" si="0"/>
        <v>47.86036036036036</v>
      </c>
      <c r="E11" s="23">
        <v>463</v>
      </c>
      <c r="F11" s="24">
        <f t="shared" si="1"/>
        <v>52.13963963963963</v>
      </c>
      <c r="G11" s="25">
        <f t="shared" si="2"/>
        <v>888</v>
      </c>
      <c r="H11" s="23">
        <v>55</v>
      </c>
      <c r="I11" s="24">
        <f t="shared" si="3"/>
        <v>44.354838709677416</v>
      </c>
      <c r="J11" s="23">
        <v>69</v>
      </c>
      <c r="K11" s="24">
        <f t="shared" si="4"/>
        <v>55.64516129032258</v>
      </c>
      <c r="L11" s="25">
        <f t="shared" si="5"/>
        <v>124</v>
      </c>
      <c r="M11" s="23">
        <v>480</v>
      </c>
      <c r="N11" s="24">
        <f t="shared" si="6"/>
        <v>47.43083003952569</v>
      </c>
      <c r="O11" s="23">
        <v>532</v>
      </c>
      <c r="P11" s="26">
        <f t="shared" si="7"/>
        <v>52.569169960474305</v>
      </c>
      <c r="Q11" s="25">
        <f t="shared" si="8"/>
        <v>1012</v>
      </c>
    </row>
    <row r="12" spans="1:17" ht="15" customHeight="1">
      <c r="A12" s="27"/>
      <c r="B12" s="28" t="s">
        <v>15</v>
      </c>
      <c r="C12" s="29">
        <v>9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9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9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9</v>
      </c>
    </row>
    <row r="13" spans="1:17" ht="15" customHeight="1">
      <c r="A13" s="21"/>
      <c r="B13" s="22" t="s">
        <v>16</v>
      </c>
      <c r="C13" s="23">
        <v>104</v>
      </c>
      <c r="D13" s="24">
        <f t="shared" si="0"/>
        <v>23.582766439909296</v>
      </c>
      <c r="E13" s="23">
        <v>337</v>
      </c>
      <c r="F13" s="24">
        <f t="shared" si="1"/>
        <v>76.41723356009071</v>
      </c>
      <c r="G13" s="25">
        <f t="shared" si="2"/>
        <v>441</v>
      </c>
      <c r="H13" s="23">
        <v>4</v>
      </c>
      <c r="I13" s="24">
        <f t="shared" si="3"/>
        <v>12.903225806451612</v>
      </c>
      <c r="J13" s="23">
        <v>27</v>
      </c>
      <c r="K13" s="24">
        <f t="shared" si="4"/>
        <v>87.09677419354838</v>
      </c>
      <c r="L13" s="25">
        <f t="shared" si="5"/>
        <v>31</v>
      </c>
      <c r="M13" s="23">
        <v>108</v>
      </c>
      <c r="N13" s="24">
        <f t="shared" si="6"/>
        <v>22.88135593220339</v>
      </c>
      <c r="O13" s="23">
        <v>364</v>
      </c>
      <c r="P13" s="26">
        <f t="shared" si="7"/>
        <v>77.11864406779661</v>
      </c>
      <c r="Q13" s="25">
        <f t="shared" si="8"/>
        <v>472</v>
      </c>
    </row>
    <row r="14" spans="1:17" ht="15" customHeight="1">
      <c r="A14" s="27"/>
      <c r="B14" s="28" t="s">
        <v>17</v>
      </c>
      <c r="C14" s="29">
        <v>26</v>
      </c>
      <c r="D14" s="30">
        <f t="shared" si="0"/>
        <v>11.711711711711711</v>
      </c>
      <c r="E14" s="29">
        <v>196</v>
      </c>
      <c r="F14" s="30">
        <f t="shared" si="1"/>
        <v>88.28828828828829</v>
      </c>
      <c r="G14" s="25">
        <f t="shared" si="2"/>
        <v>222</v>
      </c>
      <c r="H14" s="29">
        <v>0</v>
      </c>
      <c r="I14" s="30">
        <f t="shared" si="3"/>
        <v>0</v>
      </c>
      <c r="J14" s="29">
        <v>1</v>
      </c>
      <c r="K14" s="30">
        <f t="shared" si="4"/>
        <v>100</v>
      </c>
      <c r="L14" s="25">
        <f t="shared" si="5"/>
        <v>1</v>
      </c>
      <c r="M14" s="29">
        <v>26</v>
      </c>
      <c r="N14" s="30">
        <f t="shared" si="6"/>
        <v>11.659192825112108</v>
      </c>
      <c r="O14" s="29">
        <v>197</v>
      </c>
      <c r="P14" s="31">
        <f t="shared" si="7"/>
        <v>88.34080717488789</v>
      </c>
      <c r="Q14" s="25">
        <f t="shared" si="8"/>
        <v>223</v>
      </c>
    </row>
    <row r="15" spans="1:17" ht="24.75" customHeight="1">
      <c r="A15" s="21"/>
      <c r="B15" s="36" t="s">
        <v>18</v>
      </c>
      <c r="C15" s="23">
        <v>20</v>
      </c>
      <c r="D15" s="24">
        <f t="shared" si="0"/>
        <v>9.00900900900901</v>
      </c>
      <c r="E15" s="23">
        <v>202</v>
      </c>
      <c r="F15" s="24">
        <f t="shared" si="1"/>
        <v>90.990990990991</v>
      </c>
      <c r="G15" s="25">
        <f t="shared" si="2"/>
        <v>222</v>
      </c>
      <c r="H15" s="23">
        <v>4</v>
      </c>
      <c r="I15" s="24">
        <f t="shared" si="3"/>
        <v>13.333333333333334</v>
      </c>
      <c r="J15" s="23">
        <v>26</v>
      </c>
      <c r="K15" s="24">
        <f t="shared" si="4"/>
        <v>86.66666666666667</v>
      </c>
      <c r="L15" s="25">
        <f t="shared" si="5"/>
        <v>30</v>
      </c>
      <c r="M15" s="23">
        <v>24</v>
      </c>
      <c r="N15" s="24">
        <f t="shared" si="6"/>
        <v>9.523809523809524</v>
      </c>
      <c r="O15" s="23">
        <v>228</v>
      </c>
      <c r="P15" s="26">
        <f t="shared" si="7"/>
        <v>90.47619047619048</v>
      </c>
      <c r="Q15" s="25">
        <f t="shared" si="8"/>
        <v>252</v>
      </c>
    </row>
    <row r="16" spans="1:17" ht="15" customHeight="1">
      <c r="A16" s="27"/>
      <c r="B16" s="28" t="s">
        <v>19</v>
      </c>
      <c r="C16" s="29">
        <v>266</v>
      </c>
      <c r="D16" s="30">
        <f t="shared" si="0"/>
        <v>87.21311475409837</v>
      </c>
      <c r="E16" s="29">
        <v>39</v>
      </c>
      <c r="F16" s="30">
        <f t="shared" si="1"/>
        <v>12.786885245901638</v>
      </c>
      <c r="G16" s="25">
        <f t="shared" si="2"/>
        <v>305</v>
      </c>
      <c r="H16" s="29">
        <v>9</v>
      </c>
      <c r="I16" s="30">
        <f t="shared" si="3"/>
        <v>69.23076923076923</v>
      </c>
      <c r="J16" s="29">
        <v>4</v>
      </c>
      <c r="K16" s="30">
        <f t="shared" si="4"/>
        <v>30.76923076923077</v>
      </c>
      <c r="L16" s="25">
        <f t="shared" si="5"/>
        <v>13</v>
      </c>
      <c r="M16" s="29">
        <v>275</v>
      </c>
      <c r="N16" s="30">
        <f t="shared" si="6"/>
        <v>86.47798742138365</v>
      </c>
      <c r="O16" s="29">
        <v>43</v>
      </c>
      <c r="P16" s="31">
        <f t="shared" si="7"/>
        <v>13.522012578616351</v>
      </c>
      <c r="Q16" s="25">
        <f t="shared" si="8"/>
        <v>318</v>
      </c>
    </row>
    <row r="17" spans="1:17" ht="15" customHeight="1">
      <c r="A17" s="21"/>
      <c r="B17" s="37" t="s">
        <v>20</v>
      </c>
      <c r="C17" s="38">
        <v>139</v>
      </c>
      <c r="D17" s="39">
        <f t="shared" si="0"/>
        <v>73.54497354497354</v>
      </c>
      <c r="E17" s="38">
        <v>50</v>
      </c>
      <c r="F17" s="39">
        <f t="shared" si="1"/>
        <v>26.455026455026452</v>
      </c>
      <c r="G17" s="25">
        <f t="shared" si="2"/>
        <v>189</v>
      </c>
      <c r="H17" s="38">
        <v>15</v>
      </c>
      <c r="I17" s="39">
        <f t="shared" si="3"/>
        <v>65.21739130434783</v>
      </c>
      <c r="J17" s="38">
        <v>8</v>
      </c>
      <c r="K17" s="39">
        <f t="shared" si="4"/>
        <v>34.78260869565217</v>
      </c>
      <c r="L17" s="25">
        <f t="shared" si="5"/>
        <v>23</v>
      </c>
      <c r="M17" s="38">
        <v>154</v>
      </c>
      <c r="N17" s="39">
        <f t="shared" si="6"/>
        <v>72.64150943396226</v>
      </c>
      <c r="O17" s="38">
        <v>58</v>
      </c>
      <c r="P17" s="40">
        <f t="shared" si="7"/>
        <v>27.358490566037734</v>
      </c>
      <c r="Q17" s="25">
        <f t="shared" si="8"/>
        <v>212</v>
      </c>
    </row>
    <row r="18" spans="1:17" s="47" customFormat="1" ht="15" customHeight="1">
      <c r="A18" s="41"/>
      <c r="B18" s="42" t="s">
        <v>21</v>
      </c>
      <c r="C18" s="43">
        <f>SUM(C5:C17)</f>
        <v>1885</v>
      </c>
      <c r="D18" s="44">
        <f t="shared" si="0"/>
        <v>57.69819406183042</v>
      </c>
      <c r="E18" s="43">
        <f>SUM(E5:E17)</f>
        <v>1382</v>
      </c>
      <c r="F18" s="44">
        <f t="shared" si="1"/>
        <v>42.30180593816957</v>
      </c>
      <c r="G18" s="45">
        <f t="shared" si="2"/>
        <v>3267</v>
      </c>
      <c r="H18" s="43">
        <f>SUM(H5:H17)</f>
        <v>191</v>
      </c>
      <c r="I18" s="44">
        <f t="shared" si="3"/>
        <v>57.18562874251497</v>
      </c>
      <c r="J18" s="43">
        <f>SUM(J5:J17)</f>
        <v>143</v>
      </c>
      <c r="K18" s="44">
        <f t="shared" si="4"/>
        <v>42.81437125748503</v>
      </c>
      <c r="L18" s="45">
        <f t="shared" si="5"/>
        <v>334</v>
      </c>
      <c r="M18" s="43">
        <f>SUM(M5:M17)</f>
        <v>2076</v>
      </c>
      <c r="N18" s="44">
        <f t="shared" si="6"/>
        <v>57.650652596500976</v>
      </c>
      <c r="O18" s="43">
        <f>SUM(O5:O17)</f>
        <v>1525</v>
      </c>
      <c r="P18" s="46">
        <f t="shared" si="7"/>
        <v>42.349347403499024</v>
      </c>
      <c r="Q18" s="45">
        <f t="shared" si="8"/>
        <v>3601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12.12.2007  12:00&amp;RElmshorn</oddHeader>
    <oddFooter>&amp;R&amp;10Tabelle 40.2 mw</oddFooter>
  </headerFooter>
  <legacyDrawing r:id="rId2"/>
  <oleObjects>
    <oleObject progId="Word.Document.8" shapeId="2045130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353</v>
      </c>
      <c r="D5" s="24">
        <f aca="true" t="shared" si="0" ref="D5:D18">IF(C5+E5&lt;&gt;0,100*(C5/(C5+E5)),".")</f>
        <v>98.8795518207283</v>
      </c>
      <c r="E5" s="23">
        <v>4</v>
      </c>
      <c r="F5" s="24">
        <f aca="true" t="shared" si="1" ref="F5:F18">IF(E5+C5&lt;&gt;0,100*(E5/(E5+C5)),".")</f>
        <v>1.1204481792717087</v>
      </c>
      <c r="G5" s="25">
        <f aca="true" t="shared" si="2" ref="G5:G18">E5+C5</f>
        <v>357</v>
      </c>
      <c r="H5" s="23">
        <v>42</v>
      </c>
      <c r="I5" s="24">
        <f aca="true" t="shared" si="3" ref="I5:I18">IF(H5+J5&lt;&gt;0,100*(H5/(H5+J5)),".")</f>
        <v>93.33333333333333</v>
      </c>
      <c r="J5" s="23">
        <v>3</v>
      </c>
      <c r="K5" s="24">
        <f aca="true" t="shared" si="4" ref="K5:K18">IF(J5+H5&lt;&gt;0,100*(J5/(J5+H5)),".")</f>
        <v>6.666666666666667</v>
      </c>
      <c r="L5" s="25">
        <f aca="true" t="shared" si="5" ref="L5:L18">J5+H5</f>
        <v>45</v>
      </c>
      <c r="M5" s="23">
        <v>395</v>
      </c>
      <c r="N5" s="24">
        <f aca="true" t="shared" si="6" ref="N5:N18">IF(M5+O5&lt;&gt;0,100*(M5/(M5+O5)),".")</f>
        <v>98.2587064676617</v>
      </c>
      <c r="O5" s="23">
        <v>7</v>
      </c>
      <c r="P5" s="26">
        <f aca="true" t="shared" si="7" ref="P5:P18">IF(O5+M5&lt;&gt;0,100*(O5/(O5+M5)),".")</f>
        <v>1.7412935323383085</v>
      </c>
      <c r="Q5" s="25">
        <f aca="true" t="shared" si="8" ref="Q5:Q18">O5+M5</f>
        <v>402</v>
      </c>
    </row>
    <row r="6" spans="1:17" ht="15" customHeight="1">
      <c r="A6" s="27"/>
      <c r="B6" s="28" t="s">
        <v>9</v>
      </c>
      <c r="C6" s="29">
        <v>158</v>
      </c>
      <c r="D6" s="30">
        <f t="shared" si="0"/>
        <v>96.93251533742331</v>
      </c>
      <c r="E6" s="29">
        <v>5</v>
      </c>
      <c r="F6" s="30">
        <f t="shared" si="1"/>
        <v>3.067484662576687</v>
      </c>
      <c r="G6" s="25">
        <f t="shared" si="2"/>
        <v>163</v>
      </c>
      <c r="H6" s="29">
        <v>50</v>
      </c>
      <c r="I6" s="30">
        <f t="shared" si="3"/>
        <v>98.0392156862745</v>
      </c>
      <c r="J6" s="29">
        <v>1</v>
      </c>
      <c r="K6" s="30">
        <f t="shared" si="4"/>
        <v>1.9607843137254901</v>
      </c>
      <c r="L6" s="25">
        <f t="shared" si="5"/>
        <v>51</v>
      </c>
      <c r="M6" s="29">
        <v>208</v>
      </c>
      <c r="N6" s="30">
        <f t="shared" si="6"/>
        <v>97.19626168224299</v>
      </c>
      <c r="O6" s="29">
        <v>6</v>
      </c>
      <c r="P6" s="31">
        <f t="shared" si="7"/>
        <v>2.803738317757009</v>
      </c>
      <c r="Q6" s="25">
        <f t="shared" si="8"/>
        <v>214</v>
      </c>
    </row>
    <row r="7" spans="1:17" ht="15" customHeight="1">
      <c r="A7" s="21"/>
      <c r="B7" s="22" t="s">
        <v>10</v>
      </c>
      <c r="C7" s="23">
        <v>4</v>
      </c>
      <c r="D7" s="24">
        <f t="shared" si="0"/>
        <v>23.52941176470588</v>
      </c>
      <c r="E7" s="23">
        <v>13</v>
      </c>
      <c r="F7" s="24">
        <f t="shared" si="1"/>
        <v>76.47058823529412</v>
      </c>
      <c r="G7" s="25">
        <f t="shared" si="2"/>
        <v>17</v>
      </c>
      <c r="H7" s="23">
        <v>0</v>
      </c>
      <c r="I7" s="24">
        <f t="shared" si="3"/>
        <v>0</v>
      </c>
      <c r="J7" s="23">
        <v>3</v>
      </c>
      <c r="K7" s="24">
        <f t="shared" si="4"/>
        <v>100</v>
      </c>
      <c r="L7" s="25">
        <f t="shared" si="5"/>
        <v>3</v>
      </c>
      <c r="M7" s="23">
        <v>4</v>
      </c>
      <c r="N7" s="24">
        <f t="shared" si="6"/>
        <v>20</v>
      </c>
      <c r="O7" s="23">
        <v>16</v>
      </c>
      <c r="P7" s="26">
        <f t="shared" si="7"/>
        <v>80</v>
      </c>
      <c r="Q7" s="25">
        <f t="shared" si="8"/>
        <v>20</v>
      </c>
    </row>
    <row r="8" spans="1:17" ht="15" customHeight="1">
      <c r="A8" s="27"/>
      <c r="B8" s="32" t="s">
        <v>11</v>
      </c>
      <c r="C8" s="33">
        <v>171</v>
      </c>
      <c r="D8" s="34">
        <f t="shared" si="0"/>
        <v>76.33928571428571</v>
      </c>
      <c r="E8" s="33">
        <v>53</v>
      </c>
      <c r="F8" s="34">
        <f t="shared" si="1"/>
        <v>23.660714285714285</v>
      </c>
      <c r="G8" s="25">
        <f t="shared" si="2"/>
        <v>224</v>
      </c>
      <c r="H8" s="33">
        <v>12</v>
      </c>
      <c r="I8" s="34">
        <f t="shared" si="3"/>
        <v>70.58823529411765</v>
      </c>
      <c r="J8" s="33">
        <v>5</v>
      </c>
      <c r="K8" s="34">
        <f t="shared" si="4"/>
        <v>29.411764705882355</v>
      </c>
      <c r="L8" s="25">
        <f t="shared" si="5"/>
        <v>17</v>
      </c>
      <c r="M8" s="33">
        <v>183</v>
      </c>
      <c r="N8" s="34">
        <f t="shared" si="6"/>
        <v>75.93360995850622</v>
      </c>
      <c r="O8" s="33">
        <v>58</v>
      </c>
      <c r="P8" s="35">
        <f t="shared" si="7"/>
        <v>24.066390041493776</v>
      </c>
      <c r="Q8" s="25">
        <f t="shared" si="8"/>
        <v>241</v>
      </c>
    </row>
    <row r="9" spans="1:17" ht="15" customHeight="1">
      <c r="A9" s="21"/>
      <c r="B9" s="22" t="s">
        <v>12</v>
      </c>
      <c r="C9" s="23">
        <v>192</v>
      </c>
      <c r="D9" s="24">
        <f t="shared" si="0"/>
        <v>88.07339449541286</v>
      </c>
      <c r="E9" s="23">
        <v>26</v>
      </c>
      <c r="F9" s="24">
        <f t="shared" si="1"/>
        <v>11.926605504587156</v>
      </c>
      <c r="G9" s="25">
        <f t="shared" si="2"/>
        <v>218</v>
      </c>
      <c r="H9" s="23">
        <v>82</v>
      </c>
      <c r="I9" s="24">
        <f t="shared" si="3"/>
        <v>88.17204301075269</v>
      </c>
      <c r="J9" s="23">
        <v>11</v>
      </c>
      <c r="K9" s="24">
        <f t="shared" si="4"/>
        <v>11.827956989247312</v>
      </c>
      <c r="L9" s="25">
        <f t="shared" si="5"/>
        <v>93</v>
      </c>
      <c r="M9" s="23">
        <v>274</v>
      </c>
      <c r="N9" s="24">
        <f t="shared" si="6"/>
        <v>88.10289389067523</v>
      </c>
      <c r="O9" s="23">
        <v>37</v>
      </c>
      <c r="P9" s="26">
        <f t="shared" si="7"/>
        <v>11.89710610932476</v>
      </c>
      <c r="Q9" s="25">
        <f t="shared" si="8"/>
        <v>311</v>
      </c>
    </row>
    <row r="10" spans="1:17" ht="15" customHeight="1">
      <c r="A10" s="27"/>
      <c r="B10" s="28" t="s">
        <v>13</v>
      </c>
      <c r="C10" s="29">
        <v>61</v>
      </c>
      <c r="D10" s="30">
        <f t="shared" si="0"/>
        <v>63.541666666666664</v>
      </c>
      <c r="E10" s="29">
        <v>35</v>
      </c>
      <c r="F10" s="30">
        <f t="shared" si="1"/>
        <v>36.45833333333333</v>
      </c>
      <c r="G10" s="25">
        <f t="shared" si="2"/>
        <v>96</v>
      </c>
      <c r="H10" s="29">
        <v>2</v>
      </c>
      <c r="I10" s="30">
        <f t="shared" si="3"/>
        <v>100</v>
      </c>
      <c r="J10" s="29">
        <v>0</v>
      </c>
      <c r="K10" s="30">
        <f t="shared" si="4"/>
        <v>0</v>
      </c>
      <c r="L10" s="25">
        <f t="shared" si="5"/>
        <v>2</v>
      </c>
      <c r="M10" s="29">
        <v>63</v>
      </c>
      <c r="N10" s="30">
        <f t="shared" si="6"/>
        <v>64.28571428571429</v>
      </c>
      <c r="O10" s="29">
        <v>35</v>
      </c>
      <c r="P10" s="31">
        <f t="shared" si="7"/>
        <v>35.714285714285715</v>
      </c>
      <c r="Q10" s="25">
        <f t="shared" si="8"/>
        <v>98</v>
      </c>
    </row>
    <row r="11" spans="1:17" ht="15" customHeight="1">
      <c r="A11" s="21"/>
      <c r="B11" s="22" t="s">
        <v>14</v>
      </c>
      <c r="C11" s="23">
        <v>412</v>
      </c>
      <c r="D11" s="24">
        <f t="shared" si="0"/>
        <v>46.76503972758229</v>
      </c>
      <c r="E11" s="23">
        <v>469</v>
      </c>
      <c r="F11" s="24">
        <f t="shared" si="1"/>
        <v>53.23496027241771</v>
      </c>
      <c r="G11" s="25">
        <f t="shared" si="2"/>
        <v>881</v>
      </c>
      <c r="H11" s="23">
        <v>65</v>
      </c>
      <c r="I11" s="24">
        <f t="shared" si="3"/>
        <v>42.76315789473684</v>
      </c>
      <c r="J11" s="23">
        <v>87</v>
      </c>
      <c r="K11" s="24">
        <f t="shared" si="4"/>
        <v>57.23684210526315</v>
      </c>
      <c r="L11" s="25">
        <f t="shared" si="5"/>
        <v>152</v>
      </c>
      <c r="M11" s="23">
        <v>477</v>
      </c>
      <c r="N11" s="24">
        <f t="shared" si="6"/>
        <v>46.17618586640852</v>
      </c>
      <c r="O11" s="23">
        <v>556</v>
      </c>
      <c r="P11" s="26">
        <f t="shared" si="7"/>
        <v>53.82381413359148</v>
      </c>
      <c r="Q11" s="25">
        <f t="shared" si="8"/>
        <v>1033</v>
      </c>
    </row>
    <row r="12" spans="1:17" ht="15" customHeight="1">
      <c r="A12" s="27"/>
      <c r="B12" s="28" t="s">
        <v>15</v>
      </c>
      <c r="C12" s="29">
        <v>5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5</v>
      </c>
      <c r="H12" s="29">
        <v>1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1</v>
      </c>
      <c r="M12" s="29">
        <v>6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6</v>
      </c>
    </row>
    <row r="13" spans="1:17" ht="15" customHeight="1">
      <c r="A13" s="21"/>
      <c r="B13" s="22" t="s">
        <v>16</v>
      </c>
      <c r="C13" s="23">
        <v>107</v>
      </c>
      <c r="D13" s="24">
        <f t="shared" si="0"/>
        <v>26.161369193154034</v>
      </c>
      <c r="E13" s="23">
        <v>302</v>
      </c>
      <c r="F13" s="24">
        <f t="shared" si="1"/>
        <v>73.83863080684596</v>
      </c>
      <c r="G13" s="25">
        <f t="shared" si="2"/>
        <v>409</v>
      </c>
      <c r="H13" s="23">
        <v>7</v>
      </c>
      <c r="I13" s="24">
        <f t="shared" si="3"/>
        <v>25</v>
      </c>
      <c r="J13" s="23">
        <v>21</v>
      </c>
      <c r="K13" s="24">
        <f t="shared" si="4"/>
        <v>75</v>
      </c>
      <c r="L13" s="25">
        <f t="shared" si="5"/>
        <v>28</v>
      </c>
      <c r="M13" s="23">
        <v>114</v>
      </c>
      <c r="N13" s="24">
        <f t="shared" si="6"/>
        <v>26.08695652173913</v>
      </c>
      <c r="O13" s="23">
        <v>323</v>
      </c>
      <c r="P13" s="26">
        <f t="shared" si="7"/>
        <v>73.91304347826086</v>
      </c>
      <c r="Q13" s="25">
        <f t="shared" si="8"/>
        <v>437</v>
      </c>
    </row>
    <row r="14" spans="1:17" ht="15" customHeight="1">
      <c r="A14" s="27"/>
      <c r="B14" s="28" t="s">
        <v>17</v>
      </c>
      <c r="C14" s="29">
        <v>20</v>
      </c>
      <c r="D14" s="30">
        <f t="shared" si="0"/>
        <v>8.47457627118644</v>
      </c>
      <c r="E14" s="29">
        <v>216</v>
      </c>
      <c r="F14" s="30">
        <f t="shared" si="1"/>
        <v>91.52542372881356</v>
      </c>
      <c r="G14" s="25">
        <f t="shared" si="2"/>
        <v>236</v>
      </c>
      <c r="H14" s="29">
        <v>0</v>
      </c>
      <c r="I14" s="30">
        <f t="shared" si="3"/>
        <v>0</v>
      </c>
      <c r="J14" s="29">
        <v>4</v>
      </c>
      <c r="K14" s="30">
        <f t="shared" si="4"/>
        <v>100</v>
      </c>
      <c r="L14" s="25">
        <f t="shared" si="5"/>
        <v>4</v>
      </c>
      <c r="M14" s="29">
        <v>20</v>
      </c>
      <c r="N14" s="30">
        <f t="shared" si="6"/>
        <v>8.333333333333332</v>
      </c>
      <c r="O14" s="29">
        <v>220</v>
      </c>
      <c r="P14" s="31">
        <f t="shared" si="7"/>
        <v>91.66666666666666</v>
      </c>
      <c r="Q14" s="25">
        <f t="shared" si="8"/>
        <v>240</v>
      </c>
    </row>
    <row r="15" spans="1:17" ht="24.75" customHeight="1">
      <c r="A15" s="21"/>
      <c r="B15" s="36" t="s">
        <v>18</v>
      </c>
      <c r="C15" s="23">
        <v>67</v>
      </c>
      <c r="D15" s="24">
        <f t="shared" si="0"/>
        <v>16.876574307304786</v>
      </c>
      <c r="E15" s="23">
        <v>330</v>
      </c>
      <c r="F15" s="24">
        <f t="shared" si="1"/>
        <v>83.12342569269522</v>
      </c>
      <c r="G15" s="25">
        <f t="shared" si="2"/>
        <v>397</v>
      </c>
      <c r="H15" s="23">
        <v>6</v>
      </c>
      <c r="I15" s="24">
        <f t="shared" si="3"/>
        <v>11.11111111111111</v>
      </c>
      <c r="J15" s="23">
        <v>48</v>
      </c>
      <c r="K15" s="24">
        <f t="shared" si="4"/>
        <v>88.88888888888889</v>
      </c>
      <c r="L15" s="25">
        <f t="shared" si="5"/>
        <v>54</v>
      </c>
      <c r="M15" s="23">
        <v>73</v>
      </c>
      <c r="N15" s="24">
        <f t="shared" si="6"/>
        <v>16.186252771618626</v>
      </c>
      <c r="O15" s="23">
        <v>378</v>
      </c>
      <c r="P15" s="26">
        <f t="shared" si="7"/>
        <v>83.81374722838137</v>
      </c>
      <c r="Q15" s="25">
        <f t="shared" si="8"/>
        <v>451</v>
      </c>
    </row>
    <row r="16" spans="1:17" ht="15" customHeight="1">
      <c r="A16" s="27"/>
      <c r="B16" s="28" t="s">
        <v>19</v>
      </c>
      <c r="C16" s="29">
        <v>261</v>
      </c>
      <c r="D16" s="30">
        <f t="shared" si="0"/>
        <v>85.85526315789474</v>
      </c>
      <c r="E16" s="29">
        <v>43</v>
      </c>
      <c r="F16" s="30">
        <f t="shared" si="1"/>
        <v>14.144736842105262</v>
      </c>
      <c r="G16" s="25">
        <f t="shared" si="2"/>
        <v>304</v>
      </c>
      <c r="H16" s="29">
        <v>28</v>
      </c>
      <c r="I16" s="30">
        <f t="shared" si="3"/>
        <v>84.84848484848484</v>
      </c>
      <c r="J16" s="29">
        <v>5</v>
      </c>
      <c r="K16" s="30">
        <f t="shared" si="4"/>
        <v>15.151515151515152</v>
      </c>
      <c r="L16" s="25">
        <f t="shared" si="5"/>
        <v>33</v>
      </c>
      <c r="M16" s="29">
        <v>289</v>
      </c>
      <c r="N16" s="30">
        <f t="shared" si="6"/>
        <v>85.7566765578635</v>
      </c>
      <c r="O16" s="29">
        <v>48</v>
      </c>
      <c r="P16" s="31">
        <f t="shared" si="7"/>
        <v>14.243323442136498</v>
      </c>
      <c r="Q16" s="25">
        <f t="shared" si="8"/>
        <v>337</v>
      </c>
    </row>
    <row r="17" spans="1:17" ht="15" customHeight="1">
      <c r="A17" s="21"/>
      <c r="B17" s="37" t="s">
        <v>20</v>
      </c>
      <c r="C17" s="38">
        <v>198</v>
      </c>
      <c r="D17" s="39">
        <f t="shared" si="0"/>
        <v>77.64705882352942</v>
      </c>
      <c r="E17" s="38">
        <v>57</v>
      </c>
      <c r="F17" s="39">
        <f t="shared" si="1"/>
        <v>22.35294117647059</v>
      </c>
      <c r="G17" s="25">
        <f t="shared" si="2"/>
        <v>255</v>
      </c>
      <c r="H17" s="38">
        <v>24</v>
      </c>
      <c r="I17" s="39">
        <f t="shared" si="3"/>
        <v>75</v>
      </c>
      <c r="J17" s="38">
        <v>8</v>
      </c>
      <c r="K17" s="39">
        <f t="shared" si="4"/>
        <v>25</v>
      </c>
      <c r="L17" s="25">
        <f t="shared" si="5"/>
        <v>32</v>
      </c>
      <c r="M17" s="38">
        <v>222</v>
      </c>
      <c r="N17" s="39">
        <f t="shared" si="6"/>
        <v>77.35191637630662</v>
      </c>
      <c r="O17" s="38">
        <v>65</v>
      </c>
      <c r="P17" s="40">
        <f t="shared" si="7"/>
        <v>22.64808362369338</v>
      </c>
      <c r="Q17" s="25">
        <f t="shared" si="8"/>
        <v>287</v>
      </c>
    </row>
    <row r="18" spans="1:17" s="47" customFormat="1" ht="15" customHeight="1">
      <c r="A18" s="41"/>
      <c r="B18" s="42" t="s">
        <v>21</v>
      </c>
      <c r="C18" s="43">
        <f>SUM(C5:C17)</f>
        <v>2009</v>
      </c>
      <c r="D18" s="44">
        <f t="shared" si="0"/>
        <v>56.40089837170129</v>
      </c>
      <c r="E18" s="43">
        <f>SUM(E5:E17)</f>
        <v>1553</v>
      </c>
      <c r="F18" s="44">
        <f t="shared" si="1"/>
        <v>43.59910162829871</v>
      </c>
      <c r="G18" s="45">
        <f t="shared" si="2"/>
        <v>3562</v>
      </c>
      <c r="H18" s="43">
        <f>SUM(H5:H17)</f>
        <v>319</v>
      </c>
      <c r="I18" s="44">
        <f t="shared" si="3"/>
        <v>61.94174757281553</v>
      </c>
      <c r="J18" s="43">
        <f>SUM(J5:J17)</f>
        <v>196</v>
      </c>
      <c r="K18" s="44">
        <f t="shared" si="4"/>
        <v>38.05825242718446</v>
      </c>
      <c r="L18" s="45">
        <f t="shared" si="5"/>
        <v>515</v>
      </c>
      <c r="M18" s="43">
        <f>SUM(M5:M17)</f>
        <v>2328</v>
      </c>
      <c r="N18" s="44">
        <f t="shared" si="6"/>
        <v>57.10080941869021</v>
      </c>
      <c r="O18" s="43">
        <f>SUM(O5:O17)</f>
        <v>1749</v>
      </c>
      <c r="P18" s="46">
        <f t="shared" si="7"/>
        <v>42.89919058130979</v>
      </c>
      <c r="Q18" s="45">
        <f t="shared" si="8"/>
        <v>4077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12.12.2007  12:00&amp;RFlensburg</oddHeader>
    <oddFooter>&amp;R&amp;10Tabelle 40.2 mw</oddFooter>
  </headerFooter>
  <legacyDrawing r:id="rId2"/>
  <oleObjects>
    <oleObject progId="Word.Document.8" shapeId="2045136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128</v>
      </c>
      <c r="D5" s="24">
        <f aca="true" t="shared" si="0" ref="D5:D18">IF(C5+E5&lt;&gt;0,100*(C5/(C5+E5)),".")</f>
        <v>100</v>
      </c>
      <c r="E5" s="23">
        <v>0</v>
      </c>
      <c r="F5" s="24">
        <f aca="true" t="shared" si="1" ref="F5:F18">IF(E5+C5&lt;&gt;0,100*(E5/(E5+C5)),".")</f>
        <v>0</v>
      </c>
      <c r="G5" s="25">
        <f aca="true" t="shared" si="2" ref="G5:G18">E5+C5</f>
        <v>128</v>
      </c>
      <c r="H5" s="23">
        <v>18</v>
      </c>
      <c r="I5" s="24">
        <f aca="true" t="shared" si="3" ref="I5:I18">IF(H5+J5&lt;&gt;0,100*(H5/(H5+J5)),".")</f>
        <v>90</v>
      </c>
      <c r="J5" s="23">
        <v>2</v>
      </c>
      <c r="K5" s="24">
        <f aca="true" t="shared" si="4" ref="K5:K18">IF(J5+H5&lt;&gt;0,100*(J5/(J5+H5)),".")</f>
        <v>10</v>
      </c>
      <c r="L5" s="25">
        <f aca="true" t="shared" si="5" ref="L5:L18">J5+H5</f>
        <v>20</v>
      </c>
      <c r="M5" s="23">
        <v>146</v>
      </c>
      <c r="N5" s="24">
        <f aca="true" t="shared" si="6" ref="N5:N18">IF(M5+O5&lt;&gt;0,100*(M5/(M5+O5)),".")</f>
        <v>98.64864864864865</v>
      </c>
      <c r="O5" s="23">
        <v>2</v>
      </c>
      <c r="P5" s="26">
        <f aca="true" t="shared" si="7" ref="P5:P18">IF(O5+M5&lt;&gt;0,100*(O5/(O5+M5)),".")</f>
        <v>1.3513513513513513</v>
      </c>
      <c r="Q5" s="25">
        <f aca="true" t="shared" si="8" ref="Q5:Q18">O5+M5</f>
        <v>148</v>
      </c>
    </row>
    <row r="6" spans="1:17" ht="15" customHeight="1">
      <c r="A6" s="27"/>
      <c r="B6" s="28" t="s">
        <v>9</v>
      </c>
      <c r="C6" s="29">
        <v>61</v>
      </c>
      <c r="D6" s="30">
        <f t="shared" si="0"/>
        <v>98.38709677419355</v>
      </c>
      <c r="E6" s="29">
        <v>1</v>
      </c>
      <c r="F6" s="30">
        <f t="shared" si="1"/>
        <v>1.6129032258064515</v>
      </c>
      <c r="G6" s="25">
        <f t="shared" si="2"/>
        <v>62</v>
      </c>
      <c r="H6" s="29">
        <v>10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10</v>
      </c>
      <c r="M6" s="29">
        <v>71</v>
      </c>
      <c r="N6" s="30">
        <f t="shared" si="6"/>
        <v>98.61111111111111</v>
      </c>
      <c r="O6" s="29">
        <v>1</v>
      </c>
      <c r="P6" s="31">
        <f t="shared" si="7"/>
        <v>1.3888888888888888</v>
      </c>
      <c r="Q6" s="25">
        <f t="shared" si="8"/>
        <v>72</v>
      </c>
    </row>
    <row r="7" spans="1:17" ht="15" customHeight="1">
      <c r="A7" s="21"/>
      <c r="B7" s="22" t="s">
        <v>10</v>
      </c>
      <c r="C7" s="23">
        <v>1</v>
      </c>
      <c r="D7" s="24">
        <f t="shared" si="0"/>
        <v>33.33333333333333</v>
      </c>
      <c r="E7" s="23">
        <v>2</v>
      </c>
      <c r="F7" s="24">
        <f t="shared" si="1"/>
        <v>66.66666666666666</v>
      </c>
      <c r="G7" s="25">
        <f t="shared" si="2"/>
        <v>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1</v>
      </c>
      <c r="N7" s="24">
        <f t="shared" si="6"/>
        <v>33.33333333333333</v>
      </c>
      <c r="O7" s="23">
        <v>2</v>
      </c>
      <c r="P7" s="26">
        <f t="shared" si="7"/>
        <v>66.66666666666666</v>
      </c>
      <c r="Q7" s="25">
        <f t="shared" si="8"/>
        <v>3</v>
      </c>
    </row>
    <row r="8" spans="1:17" ht="15" customHeight="1">
      <c r="A8" s="27"/>
      <c r="B8" s="32" t="s">
        <v>11</v>
      </c>
      <c r="C8" s="33">
        <v>62</v>
      </c>
      <c r="D8" s="34">
        <f t="shared" si="0"/>
        <v>82.66666666666667</v>
      </c>
      <c r="E8" s="33">
        <v>13</v>
      </c>
      <c r="F8" s="34">
        <f t="shared" si="1"/>
        <v>17.333333333333336</v>
      </c>
      <c r="G8" s="25">
        <f t="shared" si="2"/>
        <v>75</v>
      </c>
      <c r="H8" s="33">
        <v>3</v>
      </c>
      <c r="I8" s="34">
        <f t="shared" si="3"/>
        <v>50</v>
      </c>
      <c r="J8" s="33">
        <v>3</v>
      </c>
      <c r="K8" s="34">
        <f t="shared" si="4"/>
        <v>50</v>
      </c>
      <c r="L8" s="25">
        <f t="shared" si="5"/>
        <v>6</v>
      </c>
      <c r="M8" s="33">
        <v>65</v>
      </c>
      <c r="N8" s="34">
        <f t="shared" si="6"/>
        <v>80.24691358024691</v>
      </c>
      <c r="O8" s="33">
        <v>16</v>
      </c>
      <c r="P8" s="35">
        <f t="shared" si="7"/>
        <v>19.753086419753085</v>
      </c>
      <c r="Q8" s="25">
        <f t="shared" si="8"/>
        <v>81</v>
      </c>
    </row>
    <row r="9" spans="1:17" ht="15" customHeight="1">
      <c r="A9" s="21"/>
      <c r="B9" s="22" t="s">
        <v>12</v>
      </c>
      <c r="C9" s="23">
        <v>75</v>
      </c>
      <c r="D9" s="24">
        <f t="shared" si="0"/>
        <v>91.46341463414635</v>
      </c>
      <c r="E9" s="23">
        <v>7</v>
      </c>
      <c r="F9" s="24">
        <f t="shared" si="1"/>
        <v>8.536585365853659</v>
      </c>
      <c r="G9" s="25">
        <f t="shared" si="2"/>
        <v>82</v>
      </c>
      <c r="H9" s="23">
        <v>11</v>
      </c>
      <c r="I9" s="24">
        <f t="shared" si="3"/>
        <v>91.66666666666666</v>
      </c>
      <c r="J9" s="23">
        <v>1</v>
      </c>
      <c r="K9" s="24">
        <f t="shared" si="4"/>
        <v>8.333333333333332</v>
      </c>
      <c r="L9" s="25">
        <f t="shared" si="5"/>
        <v>12</v>
      </c>
      <c r="M9" s="23">
        <v>86</v>
      </c>
      <c r="N9" s="24">
        <f t="shared" si="6"/>
        <v>91.48936170212765</v>
      </c>
      <c r="O9" s="23">
        <v>8</v>
      </c>
      <c r="P9" s="26">
        <f t="shared" si="7"/>
        <v>8.51063829787234</v>
      </c>
      <c r="Q9" s="25">
        <f t="shared" si="8"/>
        <v>94</v>
      </c>
    </row>
    <row r="10" spans="1:17" ht="15" customHeight="1">
      <c r="A10" s="27"/>
      <c r="B10" s="28" t="s">
        <v>13</v>
      </c>
      <c r="C10" s="29">
        <v>10</v>
      </c>
      <c r="D10" s="30">
        <f t="shared" si="0"/>
        <v>62.5</v>
      </c>
      <c r="E10" s="29">
        <v>6</v>
      </c>
      <c r="F10" s="30">
        <f t="shared" si="1"/>
        <v>37.5</v>
      </c>
      <c r="G10" s="25">
        <f t="shared" si="2"/>
        <v>16</v>
      </c>
      <c r="H10" s="29">
        <v>1</v>
      </c>
      <c r="I10" s="30">
        <f t="shared" si="3"/>
        <v>100</v>
      </c>
      <c r="J10" s="29">
        <v>0</v>
      </c>
      <c r="K10" s="30">
        <f t="shared" si="4"/>
        <v>0</v>
      </c>
      <c r="L10" s="25">
        <f t="shared" si="5"/>
        <v>1</v>
      </c>
      <c r="M10" s="29">
        <v>11</v>
      </c>
      <c r="N10" s="30">
        <f t="shared" si="6"/>
        <v>64.70588235294117</v>
      </c>
      <c r="O10" s="29">
        <v>6</v>
      </c>
      <c r="P10" s="31">
        <f t="shared" si="7"/>
        <v>35.294117647058826</v>
      </c>
      <c r="Q10" s="25">
        <f t="shared" si="8"/>
        <v>17</v>
      </c>
    </row>
    <row r="11" spans="1:17" ht="15" customHeight="1">
      <c r="A11" s="21"/>
      <c r="B11" s="22" t="s">
        <v>14</v>
      </c>
      <c r="C11" s="23">
        <v>98</v>
      </c>
      <c r="D11" s="24">
        <f t="shared" si="0"/>
        <v>36.56716417910448</v>
      </c>
      <c r="E11" s="23">
        <v>170</v>
      </c>
      <c r="F11" s="24">
        <f t="shared" si="1"/>
        <v>63.43283582089553</v>
      </c>
      <c r="G11" s="25">
        <f t="shared" si="2"/>
        <v>268</v>
      </c>
      <c r="H11" s="23">
        <v>10</v>
      </c>
      <c r="I11" s="24">
        <f t="shared" si="3"/>
        <v>34.48275862068966</v>
      </c>
      <c r="J11" s="23">
        <v>19</v>
      </c>
      <c r="K11" s="24">
        <f t="shared" si="4"/>
        <v>65.51724137931035</v>
      </c>
      <c r="L11" s="25">
        <f t="shared" si="5"/>
        <v>29</v>
      </c>
      <c r="M11" s="23">
        <v>108</v>
      </c>
      <c r="N11" s="24">
        <f t="shared" si="6"/>
        <v>36.36363636363637</v>
      </c>
      <c r="O11" s="23">
        <v>189</v>
      </c>
      <c r="P11" s="26">
        <f t="shared" si="7"/>
        <v>63.63636363636363</v>
      </c>
      <c r="Q11" s="25">
        <f t="shared" si="8"/>
        <v>297</v>
      </c>
    </row>
    <row r="12" spans="1:17" ht="15" customHeight="1">
      <c r="A12" s="27"/>
      <c r="B12" s="28" t="s">
        <v>15</v>
      </c>
      <c r="C12" s="29">
        <v>2</v>
      </c>
      <c r="D12" s="30">
        <f t="shared" si="0"/>
        <v>66.66666666666666</v>
      </c>
      <c r="E12" s="29">
        <v>1</v>
      </c>
      <c r="F12" s="30">
        <f t="shared" si="1"/>
        <v>33.33333333333333</v>
      </c>
      <c r="G12" s="25">
        <f t="shared" si="2"/>
        <v>3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2</v>
      </c>
      <c r="N12" s="30">
        <f t="shared" si="6"/>
        <v>66.66666666666666</v>
      </c>
      <c r="O12" s="29">
        <v>1</v>
      </c>
      <c r="P12" s="31">
        <f t="shared" si="7"/>
        <v>33.33333333333333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22</v>
      </c>
      <c r="D13" s="24">
        <f t="shared" si="0"/>
        <v>19.642857142857142</v>
      </c>
      <c r="E13" s="23">
        <v>90</v>
      </c>
      <c r="F13" s="24">
        <f t="shared" si="1"/>
        <v>80.35714285714286</v>
      </c>
      <c r="G13" s="25">
        <f t="shared" si="2"/>
        <v>112</v>
      </c>
      <c r="H13" s="23">
        <v>5</v>
      </c>
      <c r="I13" s="24">
        <f t="shared" si="3"/>
        <v>55.55555555555556</v>
      </c>
      <c r="J13" s="23">
        <v>4</v>
      </c>
      <c r="K13" s="24">
        <f t="shared" si="4"/>
        <v>44.44444444444444</v>
      </c>
      <c r="L13" s="25">
        <f t="shared" si="5"/>
        <v>9</v>
      </c>
      <c r="M13" s="23">
        <v>27</v>
      </c>
      <c r="N13" s="24">
        <f t="shared" si="6"/>
        <v>22.31404958677686</v>
      </c>
      <c r="O13" s="23">
        <v>94</v>
      </c>
      <c r="P13" s="26">
        <f t="shared" si="7"/>
        <v>77.68595041322314</v>
      </c>
      <c r="Q13" s="25">
        <f t="shared" si="8"/>
        <v>121</v>
      </c>
    </row>
    <row r="14" spans="1:17" ht="15" customHeight="1">
      <c r="A14" s="27"/>
      <c r="B14" s="28" t="s">
        <v>17</v>
      </c>
      <c r="C14" s="29">
        <v>10</v>
      </c>
      <c r="D14" s="30">
        <f t="shared" si="0"/>
        <v>15.873015873015872</v>
      </c>
      <c r="E14" s="29">
        <v>53</v>
      </c>
      <c r="F14" s="30">
        <f t="shared" si="1"/>
        <v>84.12698412698413</v>
      </c>
      <c r="G14" s="25">
        <f t="shared" si="2"/>
        <v>63</v>
      </c>
      <c r="H14" s="29">
        <v>0</v>
      </c>
      <c r="I14" s="30">
        <f t="shared" si="3"/>
        <v>0</v>
      </c>
      <c r="J14" s="29">
        <v>1</v>
      </c>
      <c r="K14" s="30">
        <f t="shared" si="4"/>
        <v>100</v>
      </c>
      <c r="L14" s="25">
        <f t="shared" si="5"/>
        <v>1</v>
      </c>
      <c r="M14" s="29">
        <v>10</v>
      </c>
      <c r="N14" s="30">
        <f t="shared" si="6"/>
        <v>15.625</v>
      </c>
      <c r="O14" s="29">
        <v>54</v>
      </c>
      <c r="P14" s="31">
        <f t="shared" si="7"/>
        <v>84.375</v>
      </c>
      <c r="Q14" s="25">
        <f t="shared" si="8"/>
        <v>64</v>
      </c>
    </row>
    <row r="15" spans="1:17" ht="24.75" customHeight="1">
      <c r="A15" s="21"/>
      <c r="B15" s="36" t="s">
        <v>18</v>
      </c>
      <c r="C15" s="23">
        <v>26</v>
      </c>
      <c r="D15" s="24">
        <f t="shared" si="0"/>
        <v>19.84732824427481</v>
      </c>
      <c r="E15" s="23">
        <v>105</v>
      </c>
      <c r="F15" s="24">
        <f t="shared" si="1"/>
        <v>80.1526717557252</v>
      </c>
      <c r="G15" s="25">
        <f t="shared" si="2"/>
        <v>131</v>
      </c>
      <c r="H15" s="23">
        <v>3</v>
      </c>
      <c r="I15" s="24">
        <f t="shared" si="3"/>
        <v>21.428571428571427</v>
      </c>
      <c r="J15" s="23">
        <v>11</v>
      </c>
      <c r="K15" s="24">
        <f t="shared" si="4"/>
        <v>78.57142857142857</v>
      </c>
      <c r="L15" s="25">
        <f t="shared" si="5"/>
        <v>14</v>
      </c>
      <c r="M15" s="23">
        <v>29</v>
      </c>
      <c r="N15" s="24">
        <f t="shared" si="6"/>
        <v>20</v>
      </c>
      <c r="O15" s="23">
        <v>116</v>
      </c>
      <c r="P15" s="26">
        <f t="shared" si="7"/>
        <v>80</v>
      </c>
      <c r="Q15" s="25">
        <f t="shared" si="8"/>
        <v>145</v>
      </c>
    </row>
    <row r="16" spans="1:17" ht="15" customHeight="1">
      <c r="A16" s="27"/>
      <c r="B16" s="28" t="s">
        <v>19</v>
      </c>
      <c r="C16" s="29">
        <v>101</v>
      </c>
      <c r="D16" s="30">
        <f t="shared" si="0"/>
        <v>89.38053097345133</v>
      </c>
      <c r="E16" s="29">
        <v>12</v>
      </c>
      <c r="F16" s="30">
        <f t="shared" si="1"/>
        <v>10.619469026548673</v>
      </c>
      <c r="G16" s="25">
        <f t="shared" si="2"/>
        <v>113</v>
      </c>
      <c r="H16" s="29">
        <v>4</v>
      </c>
      <c r="I16" s="30">
        <f t="shared" si="3"/>
        <v>80</v>
      </c>
      <c r="J16" s="29">
        <v>1</v>
      </c>
      <c r="K16" s="30">
        <f t="shared" si="4"/>
        <v>20</v>
      </c>
      <c r="L16" s="25">
        <f t="shared" si="5"/>
        <v>5</v>
      </c>
      <c r="M16" s="29">
        <v>105</v>
      </c>
      <c r="N16" s="30">
        <f t="shared" si="6"/>
        <v>88.98305084745762</v>
      </c>
      <c r="O16" s="29">
        <v>13</v>
      </c>
      <c r="P16" s="31">
        <f t="shared" si="7"/>
        <v>11.016949152542372</v>
      </c>
      <c r="Q16" s="25">
        <f t="shared" si="8"/>
        <v>118</v>
      </c>
    </row>
    <row r="17" spans="1:17" ht="15" customHeight="1">
      <c r="A17" s="21"/>
      <c r="B17" s="37" t="s">
        <v>20</v>
      </c>
      <c r="C17" s="38">
        <v>50</v>
      </c>
      <c r="D17" s="39">
        <f t="shared" si="0"/>
        <v>79.36507936507937</v>
      </c>
      <c r="E17" s="38">
        <v>13</v>
      </c>
      <c r="F17" s="39">
        <f t="shared" si="1"/>
        <v>20.634920634920633</v>
      </c>
      <c r="G17" s="25">
        <f t="shared" si="2"/>
        <v>63</v>
      </c>
      <c r="H17" s="38">
        <v>11</v>
      </c>
      <c r="I17" s="39">
        <f t="shared" si="3"/>
        <v>84.61538461538461</v>
      </c>
      <c r="J17" s="38">
        <v>2</v>
      </c>
      <c r="K17" s="39">
        <f t="shared" si="4"/>
        <v>15.384615384615385</v>
      </c>
      <c r="L17" s="25">
        <f t="shared" si="5"/>
        <v>13</v>
      </c>
      <c r="M17" s="38">
        <v>61</v>
      </c>
      <c r="N17" s="39">
        <f t="shared" si="6"/>
        <v>80.26315789473685</v>
      </c>
      <c r="O17" s="38">
        <v>15</v>
      </c>
      <c r="P17" s="40">
        <f t="shared" si="7"/>
        <v>19.736842105263158</v>
      </c>
      <c r="Q17" s="25">
        <f t="shared" si="8"/>
        <v>76</v>
      </c>
    </row>
    <row r="18" spans="1:17" s="47" customFormat="1" ht="15" customHeight="1">
      <c r="A18" s="41"/>
      <c r="B18" s="42" t="s">
        <v>21</v>
      </c>
      <c r="C18" s="43">
        <f>SUM(C5:C17)</f>
        <v>646</v>
      </c>
      <c r="D18" s="44">
        <f t="shared" si="0"/>
        <v>57.73011617515639</v>
      </c>
      <c r="E18" s="43">
        <f>SUM(E5:E17)</f>
        <v>473</v>
      </c>
      <c r="F18" s="44">
        <f t="shared" si="1"/>
        <v>42.26988382484361</v>
      </c>
      <c r="G18" s="45">
        <f t="shared" si="2"/>
        <v>1119</v>
      </c>
      <c r="H18" s="43">
        <f>SUM(H5:H17)</f>
        <v>76</v>
      </c>
      <c r="I18" s="44">
        <f t="shared" si="3"/>
        <v>63.33333333333333</v>
      </c>
      <c r="J18" s="43">
        <f>SUM(J5:J17)</f>
        <v>44</v>
      </c>
      <c r="K18" s="44">
        <f t="shared" si="4"/>
        <v>36.666666666666664</v>
      </c>
      <c r="L18" s="45">
        <f t="shared" si="5"/>
        <v>120</v>
      </c>
      <c r="M18" s="43">
        <f>SUM(M5:M17)</f>
        <v>722</v>
      </c>
      <c r="N18" s="44">
        <f t="shared" si="6"/>
        <v>58.272800645682</v>
      </c>
      <c r="O18" s="43">
        <f>SUM(O5:O17)</f>
        <v>517</v>
      </c>
      <c r="P18" s="46">
        <f t="shared" si="7"/>
        <v>41.727199354318</v>
      </c>
      <c r="Q18" s="45">
        <f t="shared" si="8"/>
        <v>1239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12.12.2007  12:00&amp;RHeide</oddHeader>
    <oddFooter>&amp;R&amp;10Tabelle 40.2 mw</oddFooter>
  </headerFooter>
  <legacyDrawing r:id="rId2"/>
  <oleObjects>
    <oleObject progId="Word.Document.8" shapeId="2045141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223</v>
      </c>
      <c r="D5" s="24">
        <f aca="true" t="shared" si="0" ref="D5:D18">IF(C5+E5&lt;&gt;0,100*(C5/(C5+E5)),".")</f>
        <v>96.12068965517241</v>
      </c>
      <c r="E5" s="23">
        <v>9</v>
      </c>
      <c r="F5" s="24">
        <f aca="true" t="shared" si="1" ref="F5:F18">IF(E5+C5&lt;&gt;0,100*(E5/(E5+C5)),".")</f>
        <v>3.8793103448275863</v>
      </c>
      <c r="G5" s="25">
        <f aca="true" t="shared" si="2" ref="G5:G18">E5+C5</f>
        <v>232</v>
      </c>
      <c r="H5" s="23">
        <v>57</v>
      </c>
      <c r="I5" s="24">
        <f aca="true" t="shared" si="3" ref="I5:I18">IF(H5+J5&lt;&gt;0,100*(H5/(H5+J5)),".")</f>
        <v>96.61016949152543</v>
      </c>
      <c r="J5" s="23">
        <v>2</v>
      </c>
      <c r="K5" s="24">
        <f aca="true" t="shared" si="4" ref="K5:K18">IF(J5+H5&lt;&gt;0,100*(J5/(J5+H5)),".")</f>
        <v>3.389830508474576</v>
      </c>
      <c r="L5" s="25">
        <f aca="true" t="shared" si="5" ref="L5:L18">J5+H5</f>
        <v>59</v>
      </c>
      <c r="M5" s="23">
        <v>280</v>
      </c>
      <c r="N5" s="24">
        <f aca="true" t="shared" si="6" ref="N5:N18">IF(M5+O5&lt;&gt;0,100*(M5/(M5+O5)),".")</f>
        <v>96.21993127147766</v>
      </c>
      <c r="O5" s="23">
        <v>11</v>
      </c>
      <c r="P5" s="26">
        <f aca="true" t="shared" si="7" ref="P5:P18">IF(O5+M5&lt;&gt;0,100*(O5/(O5+M5)),".")</f>
        <v>3.7800687285223367</v>
      </c>
      <c r="Q5" s="25">
        <f aca="true" t="shared" si="8" ref="Q5:Q18">O5+M5</f>
        <v>291</v>
      </c>
    </row>
    <row r="6" spans="1:17" ht="15" customHeight="1">
      <c r="A6" s="27"/>
      <c r="B6" s="28" t="s">
        <v>9</v>
      </c>
      <c r="C6" s="29">
        <v>158</v>
      </c>
      <c r="D6" s="30">
        <f t="shared" si="0"/>
        <v>95.75757575757575</v>
      </c>
      <c r="E6" s="29">
        <v>7</v>
      </c>
      <c r="F6" s="30">
        <f t="shared" si="1"/>
        <v>4.242424242424243</v>
      </c>
      <c r="G6" s="25">
        <f t="shared" si="2"/>
        <v>165</v>
      </c>
      <c r="H6" s="29">
        <v>6</v>
      </c>
      <c r="I6" s="30">
        <f t="shared" si="3"/>
        <v>100</v>
      </c>
      <c r="J6" s="29">
        <v>0</v>
      </c>
      <c r="K6" s="30">
        <f t="shared" si="4"/>
        <v>0</v>
      </c>
      <c r="L6" s="25">
        <f t="shared" si="5"/>
        <v>6</v>
      </c>
      <c r="M6" s="29">
        <v>164</v>
      </c>
      <c r="N6" s="30">
        <f t="shared" si="6"/>
        <v>95.90643274853801</v>
      </c>
      <c r="O6" s="29">
        <v>7</v>
      </c>
      <c r="P6" s="31">
        <f t="shared" si="7"/>
        <v>4.093567251461988</v>
      </c>
      <c r="Q6" s="25">
        <f t="shared" si="8"/>
        <v>171</v>
      </c>
    </row>
    <row r="7" spans="1:17" ht="15" customHeight="1">
      <c r="A7" s="21"/>
      <c r="B7" s="22" t="s">
        <v>10</v>
      </c>
      <c r="C7" s="23">
        <v>3</v>
      </c>
      <c r="D7" s="24">
        <f t="shared" si="0"/>
        <v>42.857142857142854</v>
      </c>
      <c r="E7" s="23">
        <v>4</v>
      </c>
      <c r="F7" s="24">
        <f t="shared" si="1"/>
        <v>57.14285714285714</v>
      </c>
      <c r="G7" s="25">
        <f t="shared" si="2"/>
        <v>7</v>
      </c>
      <c r="H7" s="23">
        <v>1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1</v>
      </c>
      <c r="M7" s="23">
        <v>4</v>
      </c>
      <c r="N7" s="24">
        <f t="shared" si="6"/>
        <v>50</v>
      </c>
      <c r="O7" s="23">
        <v>4</v>
      </c>
      <c r="P7" s="26">
        <f t="shared" si="7"/>
        <v>50</v>
      </c>
      <c r="Q7" s="25">
        <f t="shared" si="8"/>
        <v>8</v>
      </c>
    </row>
    <row r="8" spans="1:17" ht="15" customHeight="1">
      <c r="A8" s="27"/>
      <c r="B8" s="32" t="s">
        <v>11</v>
      </c>
      <c r="C8" s="33">
        <v>144</v>
      </c>
      <c r="D8" s="34">
        <f t="shared" si="0"/>
        <v>80</v>
      </c>
      <c r="E8" s="33">
        <v>36</v>
      </c>
      <c r="F8" s="34">
        <f t="shared" si="1"/>
        <v>20</v>
      </c>
      <c r="G8" s="25">
        <f t="shared" si="2"/>
        <v>180</v>
      </c>
      <c r="H8" s="33">
        <v>18</v>
      </c>
      <c r="I8" s="34">
        <f t="shared" si="3"/>
        <v>62.06896551724138</v>
      </c>
      <c r="J8" s="33">
        <v>11</v>
      </c>
      <c r="K8" s="34">
        <f t="shared" si="4"/>
        <v>37.93103448275862</v>
      </c>
      <c r="L8" s="25">
        <f t="shared" si="5"/>
        <v>29</v>
      </c>
      <c r="M8" s="33">
        <v>162</v>
      </c>
      <c r="N8" s="34">
        <f t="shared" si="6"/>
        <v>77.51196172248804</v>
      </c>
      <c r="O8" s="33">
        <v>47</v>
      </c>
      <c r="P8" s="35">
        <f t="shared" si="7"/>
        <v>22.48803827751196</v>
      </c>
      <c r="Q8" s="25">
        <f t="shared" si="8"/>
        <v>209</v>
      </c>
    </row>
    <row r="9" spans="1:17" ht="15" customHeight="1">
      <c r="A9" s="21"/>
      <c r="B9" s="22" t="s">
        <v>12</v>
      </c>
      <c r="C9" s="23">
        <v>139</v>
      </c>
      <c r="D9" s="24">
        <f t="shared" si="0"/>
        <v>90.25974025974025</v>
      </c>
      <c r="E9" s="23">
        <v>15</v>
      </c>
      <c r="F9" s="24">
        <f t="shared" si="1"/>
        <v>9.740259740259742</v>
      </c>
      <c r="G9" s="25">
        <f t="shared" si="2"/>
        <v>154</v>
      </c>
      <c r="H9" s="23">
        <v>49</v>
      </c>
      <c r="I9" s="24">
        <f t="shared" si="3"/>
        <v>92.45283018867924</v>
      </c>
      <c r="J9" s="23">
        <v>4</v>
      </c>
      <c r="K9" s="24">
        <f t="shared" si="4"/>
        <v>7.547169811320755</v>
      </c>
      <c r="L9" s="25">
        <f t="shared" si="5"/>
        <v>53</v>
      </c>
      <c r="M9" s="23">
        <v>188</v>
      </c>
      <c r="N9" s="24">
        <f t="shared" si="6"/>
        <v>90.82125603864735</v>
      </c>
      <c r="O9" s="23">
        <v>19</v>
      </c>
      <c r="P9" s="26">
        <f t="shared" si="7"/>
        <v>9.178743961352657</v>
      </c>
      <c r="Q9" s="25">
        <f t="shared" si="8"/>
        <v>207</v>
      </c>
    </row>
    <row r="10" spans="1:17" ht="15" customHeight="1">
      <c r="A10" s="27"/>
      <c r="B10" s="28" t="s">
        <v>13</v>
      </c>
      <c r="C10" s="29">
        <v>119</v>
      </c>
      <c r="D10" s="30">
        <f t="shared" si="0"/>
        <v>75.31645569620254</v>
      </c>
      <c r="E10" s="29">
        <v>39</v>
      </c>
      <c r="F10" s="30">
        <f t="shared" si="1"/>
        <v>24.68354430379747</v>
      </c>
      <c r="G10" s="25">
        <f t="shared" si="2"/>
        <v>158</v>
      </c>
      <c r="H10" s="29">
        <v>5</v>
      </c>
      <c r="I10" s="30">
        <f t="shared" si="3"/>
        <v>62.5</v>
      </c>
      <c r="J10" s="29">
        <v>3</v>
      </c>
      <c r="K10" s="30">
        <f t="shared" si="4"/>
        <v>37.5</v>
      </c>
      <c r="L10" s="25">
        <f t="shared" si="5"/>
        <v>8</v>
      </c>
      <c r="M10" s="29">
        <v>124</v>
      </c>
      <c r="N10" s="30">
        <f t="shared" si="6"/>
        <v>74.69879518072288</v>
      </c>
      <c r="O10" s="29">
        <v>42</v>
      </c>
      <c r="P10" s="31">
        <f t="shared" si="7"/>
        <v>25.301204819277107</v>
      </c>
      <c r="Q10" s="25">
        <f t="shared" si="8"/>
        <v>166</v>
      </c>
    </row>
    <row r="11" spans="1:17" ht="15" customHeight="1">
      <c r="A11" s="21"/>
      <c r="B11" s="22" t="s">
        <v>14</v>
      </c>
      <c r="C11" s="23">
        <v>445</v>
      </c>
      <c r="D11" s="24">
        <f t="shared" si="0"/>
        <v>48.369565217391305</v>
      </c>
      <c r="E11" s="23">
        <v>475</v>
      </c>
      <c r="F11" s="24">
        <f t="shared" si="1"/>
        <v>51.63043478260869</v>
      </c>
      <c r="G11" s="25">
        <f t="shared" si="2"/>
        <v>920</v>
      </c>
      <c r="H11" s="23">
        <v>52</v>
      </c>
      <c r="I11" s="24">
        <f t="shared" si="3"/>
        <v>39.097744360902254</v>
      </c>
      <c r="J11" s="23">
        <v>81</v>
      </c>
      <c r="K11" s="24">
        <f t="shared" si="4"/>
        <v>60.902255639097746</v>
      </c>
      <c r="L11" s="25">
        <f t="shared" si="5"/>
        <v>133</v>
      </c>
      <c r="M11" s="23">
        <v>497</v>
      </c>
      <c r="N11" s="24">
        <f t="shared" si="6"/>
        <v>47.198480531813864</v>
      </c>
      <c r="O11" s="23">
        <v>556</v>
      </c>
      <c r="P11" s="26">
        <f t="shared" si="7"/>
        <v>52.80151946818613</v>
      </c>
      <c r="Q11" s="25">
        <f t="shared" si="8"/>
        <v>1053</v>
      </c>
    </row>
    <row r="12" spans="1:17" ht="15" customHeight="1">
      <c r="A12" s="27"/>
      <c r="B12" s="28" t="s">
        <v>15</v>
      </c>
      <c r="C12" s="29">
        <v>5</v>
      </c>
      <c r="D12" s="30">
        <f t="shared" si="0"/>
        <v>71.42857142857143</v>
      </c>
      <c r="E12" s="29">
        <v>2</v>
      </c>
      <c r="F12" s="30">
        <f t="shared" si="1"/>
        <v>28.57142857142857</v>
      </c>
      <c r="G12" s="25">
        <f t="shared" si="2"/>
        <v>7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5</v>
      </c>
      <c r="N12" s="30">
        <f t="shared" si="6"/>
        <v>71.42857142857143</v>
      </c>
      <c r="O12" s="29">
        <v>2</v>
      </c>
      <c r="P12" s="31">
        <f t="shared" si="7"/>
        <v>28.57142857142857</v>
      </c>
      <c r="Q12" s="25">
        <f t="shared" si="8"/>
        <v>7</v>
      </c>
    </row>
    <row r="13" spans="1:17" ht="15" customHeight="1">
      <c r="A13" s="21"/>
      <c r="B13" s="22" t="s">
        <v>16</v>
      </c>
      <c r="C13" s="23">
        <v>106</v>
      </c>
      <c r="D13" s="24">
        <f t="shared" si="0"/>
        <v>26.97201017811705</v>
      </c>
      <c r="E13" s="23">
        <v>287</v>
      </c>
      <c r="F13" s="24">
        <f t="shared" si="1"/>
        <v>73.02798982188295</v>
      </c>
      <c r="G13" s="25">
        <f t="shared" si="2"/>
        <v>393</v>
      </c>
      <c r="H13" s="23">
        <v>9</v>
      </c>
      <c r="I13" s="24">
        <f t="shared" si="3"/>
        <v>39.130434782608695</v>
      </c>
      <c r="J13" s="23">
        <v>14</v>
      </c>
      <c r="K13" s="24">
        <f t="shared" si="4"/>
        <v>60.86956521739131</v>
      </c>
      <c r="L13" s="25">
        <f t="shared" si="5"/>
        <v>23</v>
      </c>
      <c r="M13" s="23">
        <v>115</v>
      </c>
      <c r="N13" s="24">
        <f t="shared" si="6"/>
        <v>27.64423076923077</v>
      </c>
      <c r="O13" s="23">
        <v>301</v>
      </c>
      <c r="P13" s="26">
        <f t="shared" si="7"/>
        <v>72.35576923076923</v>
      </c>
      <c r="Q13" s="25">
        <f t="shared" si="8"/>
        <v>416</v>
      </c>
    </row>
    <row r="14" spans="1:17" ht="15" customHeight="1">
      <c r="A14" s="27"/>
      <c r="B14" s="28" t="s">
        <v>17</v>
      </c>
      <c r="C14" s="29">
        <v>35</v>
      </c>
      <c r="D14" s="30">
        <f t="shared" si="0"/>
        <v>11.217948717948719</v>
      </c>
      <c r="E14" s="29">
        <v>277</v>
      </c>
      <c r="F14" s="30">
        <f t="shared" si="1"/>
        <v>88.78205128205127</v>
      </c>
      <c r="G14" s="25">
        <f t="shared" si="2"/>
        <v>312</v>
      </c>
      <c r="H14" s="29">
        <v>1</v>
      </c>
      <c r="I14" s="30">
        <f t="shared" si="3"/>
        <v>100</v>
      </c>
      <c r="J14" s="29">
        <v>0</v>
      </c>
      <c r="K14" s="30">
        <f t="shared" si="4"/>
        <v>0</v>
      </c>
      <c r="L14" s="25">
        <f t="shared" si="5"/>
        <v>1</v>
      </c>
      <c r="M14" s="29">
        <v>36</v>
      </c>
      <c r="N14" s="30">
        <f t="shared" si="6"/>
        <v>11.501597444089457</v>
      </c>
      <c r="O14" s="29">
        <v>277</v>
      </c>
      <c r="P14" s="31">
        <f t="shared" si="7"/>
        <v>88.49840255591054</v>
      </c>
      <c r="Q14" s="25">
        <f t="shared" si="8"/>
        <v>313</v>
      </c>
    </row>
    <row r="15" spans="1:17" ht="24.75" customHeight="1">
      <c r="A15" s="21"/>
      <c r="B15" s="36" t="s">
        <v>18</v>
      </c>
      <c r="C15" s="23">
        <v>47</v>
      </c>
      <c r="D15" s="24">
        <f t="shared" si="0"/>
        <v>17.153284671532848</v>
      </c>
      <c r="E15" s="23">
        <v>227</v>
      </c>
      <c r="F15" s="24">
        <f t="shared" si="1"/>
        <v>82.84671532846716</v>
      </c>
      <c r="G15" s="25">
        <f t="shared" si="2"/>
        <v>274</v>
      </c>
      <c r="H15" s="23">
        <v>2</v>
      </c>
      <c r="I15" s="24">
        <f t="shared" si="3"/>
        <v>8.695652173913043</v>
      </c>
      <c r="J15" s="23">
        <v>21</v>
      </c>
      <c r="K15" s="24">
        <f t="shared" si="4"/>
        <v>91.30434782608695</v>
      </c>
      <c r="L15" s="25">
        <f t="shared" si="5"/>
        <v>23</v>
      </c>
      <c r="M15" s="23">
        <v>49</v>
      </c>
      <c r="N15" s="24">
        <f t="shared" si="6"/>
        <v>16.4983164983165</v>
      </c>
      <c r="O15" s="23">
        <v>248</v>
      </c>
      <c r="P15" s="26">
        <f t="shared" si="7"/>
        <v>83.5016835016835</v>
      </c>
      <c r="Q15" s="25">
        <f t="shared" si="8"/>
        <v>297</v>
      </c>
    </row>
    <row r="16" spans="1:17" ht="15" customHeight="1">
      <c r="A16" s="27"/>
      <c r="B16" s="28" t="s">
        <v>19</v>
      </c>
      <c r="C16" s="29">
        <v>246</v>
      </c>
      <c r="D16" s="30">
        <f t="shared" si="0"/>
        <v>86.92579505300353</v>
      </c>
      <c r="E16" s="29">
        <v>37</v>
      </c>
      <c r="F16" s="30">
        <f t="shared" si="1"/>
        <v>13.074204946996467</v>
      </c>
      <c r="G16" s="25">
        <f t="shared" si="2"/>
        <v>283</v>
      </c>
      <c r="H16" s="29">
        <v>26</v>
      </c>
      <c r="I16" s="30">
        <f t="shared" si="3"/>
        <v>86.66666666666667</v>
      </c>
      <c r="J16" s="29">
        <v>4</v>
      </c>
      <c r="K16" s="30">
        <f t="shared" si="4"/>
        <v>13.333333333333334</v>
      </c>
      <c r="L16" s="25">
        <f t="shared" si="5"/>
        <v>30</v>
      </c>
      <c r="M16" s="29">
        <v>272</v>
      </c>
      <c r="N16" s="30">
        <f t="shared" si="6"/>
        <v>86.90095846645367</v>
      </c>
      <c r="O16" s="29">
        <v>41</v>
      </c>
      <c r="P16" s="31">
        <f t="shared" si="7"/>
        <v>13.099041533546327</v>
      </c>
      <c r="Q16" s="25">
        <f t="shared" si="8"/>
        <v>313</v>
      </c>
    </row>
    <row r="17" spans="1:17" ht="15" customHeight="1">
      <c r="A17" s="21"/>
      <c r="B17" s="37" t="s">
        <v>20</v>
      </c>
      <c r="C17" s="38">
        <v>108</v>
      </c>
      <c r="D17" s="39">
        <f t="shared" si="0"/>
        <v>73.97260273972603</v>
      </c>
      <c r="E17" s="38">
        <v>38</v>
      </c>
      <c r="F17" s="39">
        <f t="shared" si="1"/>
        <v>26.027397260273972</v>
      </c>
      <c r="G17" s="25">
        <f t="shared" si="2"/>
        <v>146</v>
      </c>
      <c r="H17" s="38">
        <v>24</v>
      </c>
      <c r="I17" s="39">
        <f t="shared" si="3"/>
        <v>66.66666666666666</v>
      </c>
      <c r="J17" s="38">
        <v>12</v>
      </c>
      <c r="K17" s="39">
        <f t="shared" si="4"/>
        <v>33.33333333333333</v>
      </c>
      <c r="L17" s="25">
        <f t="shared" si="5"/>
        <v>36</v>
      </c>
      <c r="M17" s="38">
        <v>132</v>
      </c>
      <c r="N17" s="39">
        <f t="shared" si="6"/>
        <v>72.52747252747253</v>
      </c>
      <c r="O17" s="38">
        <v>50</v>
      </c>
      <c r="P17" s="40">
        <f t="shared" si="7"/>
        <v>27.472527472527474</v>
      </c>
      <c r="Q17" s="25">
        <f t="shared" si="8"/>
        <v>182</v>
      </c>
    </row>
    <row r="18" spans="1:17" s="47" customFormat="1" ht="15" customHeight="1">
      <c r="A18" s="41"/>
      <c r="B18" s="42" t="s">
        <v>21</v>
      </c>
      <c r="C18" s="43">
        <f>SUM(C5:C17)</f>
        <v>1778</v>
      </c>
      <c r="D18" s="44">
        <f t="shared" si="0"/>
        <v>55.02940266171464</v>
      </c>
      <c r="E18" s="43">
        <f>SUM(E5:E17)</f>
        <v>1453</v>
      </c>
      <c r="F18" s="44">
        <f t="shared" si="1"/>
        <v>44.97059733828536</v>
      </c>
      <c r="G18" s="45">
        <f t="shared" si="2"/>
        <v>3231</v>
      </c>
      <c r="H18" s="43">
        <f>SUM(H5:H17)</f>
        <v>250</v>
      </c>
      <c r="I18" s="44">
        <f t="shared" si="3"/>
        <v>62.189054726368155</v>
      </c>
      <c r="J18" s="43">
        <f>SUM(J5:J17)</f>
        <v>152</v>
      </c>
      <c r="K18" s="44">
        <f t="shared" si="4"/>
        <v>37.81094527363184</v>
      </c>
      <c r="L18" s="45">
        <f t="shared" si="5"/>
        <v>402</v>
      </c>
      <c r="M18" s="43">
        <f>SUM(M5:M17)</f>
        <v>2028</v>
      </c>
      <c r="N18" s="44">
        <f t="shared" si="6"/>
        <v>55.82163501238646</v>
      </c>
      <c r="O18" s="43">
        <f>SUM(O5:O17)</f>
        <v>1605</v>
      </c>
      <c r="P18" s="46">
        <f t="shared" si="7"/>
        <v>44.17836498761354</v>
      </c>
      <c r="Q18" s="45">
        <f t="shared" si="8"/>
        <v>3633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12.12.2007  12:00&amp;RKiel</oddHeader>
    <oddFooter>&amp;R&amp;10Tabelle 40.2 mw</oddFooter>
  </headerFooter>
  <legacyDrawing r:id="rId2"/>
  <oleObjects>
    <oleObject progId="Word.Document.8" shapeId="2045147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248</v>
      </c>
      <c r="D5" s="24">
        <f aca="true" t="shared" si="0" ref="D5:D18">IF(C5+E5&lt;&gt;0,100*(C5/(C5+E5)),".")</f>
        <v>96.49805447470817</v>
      </c>
      <c r="E5" s="23">
        <v>9</v>
      </c>
      <c r="F5" s="24">
        <f aca="true" t="shared" si="1" ref="F5:F18">IF(E5+C5&lt;&gt;0,100*(E5/(E5+C5)),".")</f>
        <v>3.501945525291829</v>
      </c>
      <c r="G5" s="25">
        <f aca="true" t="shared" si="2" ref="G5:G18">E5+C5</f>
        <v>257</v>
      </c>
      <c r="H5" s="23">
        <v>54</v>
      </c>
      <c r="I5" s="24">
        <f aca="true" t="shared" si="3" ref="I5:I18">IF(H5+J5&lt;&gt;0,100*(H5/(H5+J5)),".")</f>
        <v>100</v>
      </c>
      <c r="J5" s="23">
        <v>0</v>
      </c>
      <c r="K5" s="24">
        <f aca="true" t="shared" si="4" ref="K5:K18">IF(J5+H5&lt;&gt;0,100*(J5/(J5+H5)),".")</f>
        <v>0</v>
      </c>
      <c r="L5" s="25">
        <f aca="true" t="shared" si="5" ref="L5:L18">J5+H5</f>
        <v>54</v>
      </c>
      <c r="M5" s="23">
        <v>302</v>
      </c>
      <c r="N5" s="24">
        <f aca="true" t="shared" si="6" ref="N5:N18">IF(M5+O5&lt;&gt;0,100*(M5/(M5+O5)),".")</f>
        <v>97.10610932475883</v>
      </c>
      <c r="O5" s="23">
        <v>9</v>
      </c>
      <c r="P5" s="26">
        <f aca="true" t="shared" si="7" ref="P5:P18">IF(O5+M5&lt;&gt;0,100*(O5/(O5+M5)),".")</f>
        <v>2.8938906752411575</v>
      </c>
      <c r="Q5" s="25">
        <f aca="true" t="shared" si="8" ref="Q5:Q18">O5+M5</f>
        <v>311</v>
      </c>
    </row>
    <row r="6" spans="1:17" ht="15" customHeight="1">
      <c r="A6" s="27"/>
      <c r="B6" s="28" t="s">
        <v>9</v>
      </c>
      <c r="C6" s="29">
        <v>143</v>
      </c>
      <c r="D6" s="30">
        <f t="shared" si="0"/>
        <v>98.62068965517241</v>
      </c>
      <c r="E6" s="29">
        <v>2</v>
      </c>
      <c r="F6" s="30">
        <f t="shared" si="1"/>
        <v>1.3793103448275863</v>
      </c>
      <c r="G6" s="25">
        <f t="shared" si="2"/>
        <v>145</v>
      </c>
      <c r="H6" s="29">
        <v>24</v>
      </c>
      <c r="I6" s="30">
        <f t="shared" si="3"/>
        <v>92.3076923076923</v>
      </c>
      <c r="J6" s="29">
        <v>2</v>
      </c>
      <c r="K6" s="30">
        <f t="shared" si="4"/>
        <v>7.6923076923076925</v>
      </c>
      <c r="L6" s="25">
        <f t="shared" si="5"/>
        <v>26</v>
      </c>
      <c r="M6" s="29">
        <v>167</v>
      </c>
      <c r="N6" s="30">
        <f t="shared" si="6"/>
        <v>97.6608187134503</v>
      </c>
      <c r="O6" s="29">
        <v>4</v>
      </c>
      <c r="P6" s="31">
        <f t="shared" si="7"/>
        <v>2.3391812865497075</v>
      </c>
      <c r="Q6" s="25">
        <f t="shared" si="8"/>
        <v>171</v>
      </c>
    </row>
    <row r="7" spans="1:17" ht="15" customHeight="1">
      <c r="A7" s="21"/>
      <c r="B7" s="22" t="s">
        <v>10</v>
      </c>
      <c r="C7" s="23">
        <v>2</v>
      </c>
      <c r="D7" s="24">
        <f t="shared" si="0"/>
        <v>16.666666666666664</v>
      </c>
      <c r="E7" s="23">
        <v>10</v>
      </c>
      <c r="F7" s="24">
        <f t="shared" si="1"/>
        <v>83.33333333333334</v>
      </c>
      <c r="G7" s="25">
        <f t="shared" si="2"/>
        <v>12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2</v>
      </c>
      <c r="N7" s="24">
        <f t="shared" si="6"/>
        <v>15.384615384615385</v>
      </c>
      <c r="O7" s="23">
        <v>11</v>
      </c>
      <c r="P7" s="26">
        <f t="shared" si="7"/>
        <v>84.61538461538461</v>
      </c>
      <c r="Q7" s="25">
        <f t="shared" si="8"/>
        <v>13</v>
      </c>
    </row>
    <row r="8" spans="1:17" ht="15" customHeight="1">
      <c r="A8" s="27"/>
      <c r="B8" s="32" t="s">
        <v>11</v>
      </c>
      <c r="C8" s="33">
        <v>160</v>
      </c>
      <c r="D8" s="34">
        <f t="shared" si="0"/>
        <v>77.66990291262135</v>
      </c>
      <c r="E8" s="33">
        <v>46</v>
      </c>
      <c r="F8" s="34">
        <f t="shared" si="1"/>
        <v>22.330097087378643</v>
      </c>
      <c r="G8" s="25">
        <f t="shared" si="2"/>
        <v>206</v>
      </c>
      <c r="H8" s="33">
        <v>19</v>
      </c>
      <c r="I8" s="34">
        <f t="shared" si="3"/>
        <v>73.07692307692307</v>
      </c>
      <c r="J8" s="33">
        <v>7</v>
      </c>
      <c r="K8" s="34">
        <f t="shared" si="4"/>
        <v>26.923076923076923</v>
      </c>
      <c r="L8" s="25">
        <f t="shared" si="5"/>
        <v>26</v>
      </c>
      <c r="M8" s="33">
        <v>179</v>
      </c>
      <c r="N8" s="34">
        <f t="shared" si="6"/>
        <v>77.15517241379311</v>
      </c>
      <c r="O8" s="33">
        <v>53</v>
      </c>
      <c r="P8" s="35">
        <f t="shared" si="7"/>
        <v>22.844827586206897</v>
      </c>
      <c r="Q8" s="25">
        <f t="shared" si="8"/>
        <v>232</v>
      </c>
    </row>
    <row r="9" spans="1:17" ht="15" customHeight="1">
      <c r="A9" s="21"/>
      <c r="B9" s="22" t="s">
        <v>12</v>
      </c>
      <c r="C9" s="23">
        <v>111</v>
      </c>
      <c r="D9" s="24">
        <f t="shared" si="0"/>
        <v>97.36842105263158</v>
      </c>
      <c r="E9" s="23">
        <v>3</v>
      </c>
      <c r="F9" s="24">
        <f t="shared" si="1"/>
        <v>2.631578947368421</v>
      </c>
      <c r="G9" s="25">
        <f t="shared" si="2"/>
        <v>114</v>
      </c>
      <c r="H9" s="23">
        <v>84</v>
      </c>
      <c r="I9" s="24">
        <f t="shared" si="3"/>
        <v>94.3820224719101</v>
      </c>
      <c r="J9" s="23">
        <v>5</v>
      </c>
      <c r="K9" s="24">
        <f t="shared" si="4"/>
        <v>5.617977528089887</v>
      </c>
      <c r="L9" s="25">
        <f t="shared" si="5"/>
        <v>89</v>
      </c>
      <c r="M9" s="23">
        <v>195</v>
      </c>
      <c r="N9" s="24">
        <f t="shared" si="6"/>
        <v>96.05911330049261</v>
      </c>
      <c r="O9" s="23">
        <v>8</v>
      </c>
      <c r="P9" s="26">
        <f t="shared" si="7"/>
        <v>3.9408866995073892</v>
      </c>
      <c r="Q9" s="25">
        <f t="shared" si="8"/>
        <v>203</v>
      </c>
    </row>
    <row r="10" spans="1:17" ht="15" customHeight="1">
      <c r="A10" s="27"/>
      <c r="B10" s="28" t="s">
        <v>13</v>
      </c>
      <c r="C10" s="29">
        <v>66</v>
      </c>
      <c r="D10" s="30">
        <f t="shared" si="0"/>
        <v>77.64705882352942</v>
      </c>
      <c r="E10" s="29">
        <v>19</v>
      </c>
      <c r="F10" s="30">
        <f t="shared" si="1"/>
        <v>22.35294117647059</v>
      </c>
      <c r="G10" s="25">
        <f t="shared" si="2"/>
        <v>85</v>
      </c>
      <c r="H10" s="29">
        <v>0</v>
      </c>
      <c r="I10" s="30" t="str">
        <f t="shared" si="3"/>
        <v>.</v>
      </c>
      <c r="J10" s="29">
        <v>0</v>
      </c>
      <c r="K10" s="30" t="str">
        <f t="shared" si="4"/>
        <v>.</v>
      </c>
      <c r="L10" s="25">
        <f t="shared" si="5"/>
        <v>0</v>
      </c>
      <c r="M10" s="29">
        <v>66</v>
      </c>
      <c r="N10" s="30">
        <f t="shared" si="6"/>
        <v>77.64705882352942</v>
      </c>
      <c r="O10" s="29">
        <v>19</v>
      </c>
      <c r="P10" s="31">
        <f t="shared" si="7"/>
        <v>22.35294117647059</v>
      </c>
      <c r="Q10" s="25">
        <f t="shared" si="8"/>
        <v>85</v>
      </c>
    </row>
    <row r="11" spans="1:17" ht="15" customHeight="1">
      <c r="A11" s="21"/>
      <c r="B11" s="22" t="s">
        <v>14</v>
      </c>
      <c r="C11" s="23">
        <v>457</v>
      </c>
      <c r="D11" s="24">
        <f t="shared" si="0"/>
        <v>48.30866807610993</v>
      </c>
      <c r="E11" s="23">
        <v>489</v>
      </c>
      <c r="F11" s="24">
        <f t="shared" si="1"/>
        <v>51.69133192389006</v>
      </c>
      <c r="G11" s="25">
        <f t="shared" si="2"/>
        <v>946</v>
      </c>
      <c r="H11" s="23">
        <v>38</v>
      </c>
      <c r="I11" s="24">
        <f t="shared" si="3"/>
        <v>45.23809523809524</v>
      </c>
      <c r="J11" s="23">
        <v>46</v>
      </c>
      <c r="K11" s="24">
        <f t="shared" si="4"/>
        <v>54.761904761904766</v>
      </c>
      <c r="L11" s="25">
        <f t="shared" si="5"/>
        <v>84</v>
      </c>
      <c r="M11" s="23">
        <v>495</v>
      </c>
      <c r="N11" s="24">
        <f t="shared" si="6"/>
        <v>48.05825242718447</v>
      </c>
      <c r="O11" s="23">
        <v>535</v>
      </c>
      <c r="P11" s="26">
        <f t="shared" si="7"/>
        <v>51.94174757281553</v>
      </c>
      <c r="Q11" s="25">
        <f t="shared" si="8"/>
        <v>1030</v>
      </c>
    </row>
    <row r="12" spans="1:17" ht="15" customHeight="1">
      <c r="A12" s="27"/>
      <c r="B12" s="28" t="s">
        <v>15</v>
      </c>
      <c r="C12" s="29">
        <v>3</v>
      </c>
      <c r="D12" s="30">
        <f t="shared" si="0"/>
        <v>75</v>
      </c>
      <c r="E12" s="29">
        <v>1</v>
      </c>
      <c r="F12" s="30">
        <f t="shared" si="1"/>
        <v>25</v>
      </c>
      <c r="G12" s="25">
        <f t="shared" si="2"/>
        <v>4</v>
      </c>
      <c r="H12" s="29">
        <v>0</v>
      </c>
      <c r="I12" s="30" t="str">
        <f t="shared" si="3"/>
        <v>.</v>
      </c>
      <c r="J12" s="29">
        <v>0</v>
      </c>
      <c r="K12" s="30" t="str">
        <f t="shared" si="4"/>
        <v>.</v>
      </c>
      <c r="L12" s="25">
        <f t="shared" si="5"/>
        <v>0</v>
      </c>
      <c r="M12" s="29">
        <v>3</v>
      </c>
      <c r="N12" s="30">
        <f t="shared" si="6"/>
        <v>75</v>
      </c>
      <c r="O12" s="29">
        <v>1</v>
      </c>
      <c r="P12" s="31">
        <f t="shared" si="7"/>
        <v>25</v>
      </c>
      <c r="Q12" s="25">
        <f t="shared" si="8"/>
        <v>4</v>
      </c>
    </row>
    <row r="13" spans="1:17" ht="15" customHeight="1">
      <c r="A13" s="21"/>
      <c r="B13" s="22" t="s">
        <v>16</v>
      </c>
      <c r="C13" s="23">
        <v>107</v>
      </c>
      <c r="D13" s="24">
        <f t="shared" si="0"/>
        <v>25.476190476190474</v>
      </c>
      <c r="E13" s="23">
        <v>313</v>
      </c>
      <c r="F13" s="24">
        <f t="shared" si="1"/>
        <v>74.52380952380952</v>
      </c>
      <c r="G13" s="25">
        <f t="shared" si="2"/>
        <v>420</v>
      </c>
      <c r="H13" s="23">
        <v>9</v>
      </c>
      <c r="I13" s="24">
        <f t="shared" si="3"/>
        <v>36</v>
      </c>
      <c r="J13" s="23">
        <v>16</v>
      </c>
      <c r="K13" s="24">
        <f t="shared" si="4"/>
        <v>64</v>
      </c>
      <c r="L13" s="25">
        <f t="shared" si="5"/>
        <v>25</v>
      </c>
      <c r="M13" s="23">
        <v>116</v>
      </c>
      <c r="N13" s="24">
        <f t="shared" si="6"/>
        <v>26.06741573033708</v>
      </c>
      <c r="O13" s="23">
        <v>329</v>
      </c>
      <c r="P13" s="26">
        <f t="shared" si="7"/>
        <v>73.93258426966293</v>
      </c>
      <c r="Q13" s="25">
        <f t="shared" si="8"/>
        <v>445</v>
      </c>
    </row>
    <row r="14" spans="1:17" ht="15" customHeight="1">
      <c r="A14" s="27"/>
      <c r="B14" s="28" t="s">
        <v>17</v>
      </c>
      <c r="C14" s="29">
        <v>17</v>
      </c>
      <c r="D14" s="30">
        <f t="shared" si="0"/>
        <v>7.834101382488479</v>
      </c>
      <c r="E14" s="29">
        <v>200</v>
      </c>
      <c r="F14" s="30">
        <f t="shared" si="1"/>
        <v>92.16589861751152</v>
      </c>
      <c r="G14" s="25">
        <f t="shared" si="2"/>
        <v>217</v>
      </c>
      <c r="H14" s="29">
        <v>0</v>
      </c>
      <c r="I14" s="30">
        <f t="shared" si="3"/>
        <v>0</v>
      </c>
      <c r="J14" s="29">
        <v>3</v>
      </c>
      <c r="K14" s="30">
        <f t="shared" si="4"/>
        <v>100</v>
      </c>
      <c r="L14" s="25">
        <f t="shared" si="5"/>
        <v>3</v>
      </c>
      <c r="M14" s="29">
        <v>17</v>
      </c>
      <c r="N14" s="30">
        <f t="shared" si="6"/>
        <v>7.727272727272727</v>
      </c>
      <c r="O14" s="29">
        <v>203</v>
      </c>
      <c r="P14" s="31">
        <f t="shared" si="7"/>
        <v>92.27272727272727</v>
      </c>
      <c r="Q14" s="25">
        <f t="shared" si="8"/>
        <v>220</v>
      </c>
    </row>
    <row r="15" spans="1:17" ht="24.75" customHeight="1">
      <c r="A15" s="21"/>
      <c r="B15" s="36" t="s">
        <v>18</v>
      </c>
      <c r="C15" s="23">
        <v>71</v>
      </c>
      <c r="D15" s="24">
        <f t="shared" si="0"/>
        <v>17.70573566084788</v>
      </c>
      <c r="E15" s="23">
        <v>330</v>
      </c>
      <c r="F15" s="24">
        <f t="shared" si="1"/>
        <v>82.29426433915212</v>
      </c>
      <c r="G15" s="25">
        <f t="shared" si="2"/>
        <v>401</v>
      </c>
      <c r="H15" s="23">
        <v>8</v>
      </c>
      <c r="I15" s="24">
        <f t="shared" si="3"/>
        <v>17.02127659574468</v>
      </c>
      <c r="J15" s="23">
        <v>39</v>
      </c>
      <c r="K15" s="24">
        <f t="shared" si="4"/>
        <v>82.97872340425532</v>
      </c>
      <c r="L15" s="25">
        <f t="shared" si="5"/>
        <v>47</v>
      </c>
      <c r="M15" s="23">
        <v>79</v>
      </c>
      <c r="N15" s="24">
        <f t="shared" si="6"/>
        <v>17.633928571428573</v>
      </c>
      <c r="O15" s="23">
        <v>369</v>
      </c>
      <c r="P15" s="26">
        <f t="shared" si="7"/>
        <v>82.36607142857143</v>
      </c>
      <c r="Q15" s="25">
        <f t="shared" si="8"/>
        <v>448</v>
      </c>
    </row>
    <row r="16" spans="1:17" ht="15" customHeight="1">
      <c r="A16" s="27"/>
      <c r="B16" s="28" t="s">
        <v>19</v>
      </c>
      <c r="C16" s="29">
        <v>165</v>
      </c>
      <c r="D16" s="30">
        <f t="shared" si="0"/>
        <v>77.83018867924528</v>
      </c>
      <c r="E16" s="29">
        <v>47</v>
      </c>
      <c r="F16" s="30">
        <f t="shared" si="1"/>
        <v>22.169811320754718</v>
      </c>
      <c r="G16" s="25">
        <f t="shared" si="2"/>
        <v>212</v>
      </c>
      <c r="H16" s="29">
        <v>11</v>
      </c>
      <c r="I16" s="30">
        <f t="shared" si="3"/>
        <v>78.57142857142857</v>
      </c>
      <c r="J16" s="29">
        <v>3</v>
      </c>
      <c r="K16" s="30">
        <f t="shared" si="4"/>
        <v>21.428571428571427</v>
      </c>
      <c r="L16" s="25">
        <f t="shared" si="5"/>
        <v>14</v>
      </c>
      <c r="M16" s="29">
        <v>176</v>
      </c>
      <c r="N16" s="30">
        <f t="shared" si="6"/>
        <v>77.87610619469027</v>
      </c>
      <c r="O16" s="29">
        <v>50</v>
      </c>
      <c r="P16" s="31">
        <f t="shared" si="7"/>
        <v>22.123893805309734</v>
      </c>
      <c r="Q16" s="25">
        <f t="shared" si="8"/>
        <v>226</v>
      </c>
    </row>
    <row r="17" spans="1:17" ht="15" customHeight="1">
      <c r="A17" s="21"/>
      <c r="B17" s="37" t="s">
        <v>20</v>
      </c>
      <c r="C17" s="38">
        <v>167</v>
      </c>
      <c r="D17" s="39">
        <f t="shared" si="0"/>
        <v>73.568281938326</v>
      </c>
      <c r="E17" s="38">
        <v>60</v>
      </c>
      <c r="F17" s="39">
        <f t="shared" si="1"/>
        <v>26.431718061674008</v>
      </c>
      <c r="G17" s="25">
        <f t="shared" si="2"/>
        <v>227</v>
      </c>
      <c r="H17" s="38">
        <v>18</v>
      </c>
      <c r="I17" s="39">
        <f t="shared" si="3"/>
        <v>94.73684210526315</v>
      </c>
      <c r="J17" s="38">
        <v>1</v>
      </c>
      <c r="K17" s="39">
        <f t="shared" si="4"/>
        <v>5.263157894736842</v>
      </c>
      <c r="L17" s="25">
        <f t="shared" si="5"/>
        <v>19</v>
      </c>
      <c r="M17" s="38">
        <v>185</v>
      </c>
      <c r="N17" s="39">
        <f t="shared" si="6"/>
        <v>75.20325203252033</v>
      </c>
      <c r="O17" s="38">
        <v>61</v>
      </c>
      <c r="P17" s="40">
        <f t="shared" si="7"/>
        <v>24.796747967479675</v>
      </c>
      <c r="Q17" s="25">
        <f t="shared" si="8"/>
        <v>246</v>
      </c>
    </row>
    <row r="18" spans="1:17" s="47" customFormat="1" ht="15" customHeight="1">
      <c r="A18" s="41"/>
      <c r="B18" s="42" t="s">
        <v>21</v>
      </c>
      <c r="C18" s="43">
        <f>SUM(C5:C17)</f>
        <v>1717</v>
      </c>
      <c r="D18" s="44">
        <f t="shared" si="0"/>
        <v>52.895871842267404</v>
      </c>
      <c r="E18" s="43">
        <f>SUM(E5:E17)</f>
        <v>1529</v>
      </c>
      <c r="F18" s="44">
        <f t="shared" si="1"/>
        <v>47.104128157732596</v>
      </c>
      <c r="G18" s="45">
        <f t="shared" si="2"/>
        <v>3246</v>
      </c>
      <c r="H18" s="43">
        <f>SUM(H5:H17)</f>
        <v>265</v>
      </c>
      <c r="I18" s="44">
        <f t="shared" si="3"/>
        <v>68.29896907216495</v>
      </c>
      <c r="J18" s="43">
        <f>SUM(J5:J17)</f>
        <v>123</v>
      </c>
      <c r="K18" s="44">
        <f t="shared" si="4"/>
        <v>31.70103092783505</v>
      </c>
      <c r="L18" s="45">
        <f t="shared" si="5"/>
        <v>388</v>
      </c>
      <c r="M18" s="43">
        <f>SUM(M5:M17)</f>
        <v>1982</v>
      </c>
      <c r="N18" s="44">
        <f t="shared" si="6"/>
        <v>54.54045129334067</v>
      </c>
      <c r="O18" s="43">
        <f>SUM(O5:O17)</f>
        <v>1652</v>
      </c>
      <c r="P18" s="46">
        <f t="shared" si="7"/>
        <v>45.459548706659334</v>
      </c>
      <c r="Q18" s="45">
        <f t="shared" si="8"/>
        <v>3634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12.12.2007  12:00&amp;RLübeck</oddHeader>
    <oddFooter>&amp;R&amp;10Tabelle 40.2 mw</oddFooter>
  </headerFooter>
  <legacyDrawing r:id="rId2"/>
  <oleObjects>
    <oleObject progId="Word.Document.8" shapeId="2045152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321</v>
      </c>
      <c r="D5" s="24">
        <f aca="true" t="shared" si="0" ref="D5:D18">IF(C5+E5&lt;&gt;0,100*(C5/(C5+E5)),".")</f>
        <v>98.76923076923076</v>
      </c>
      <c r="E5" s="23">
        <v>4</v>
      </c>
      <c r="F5" s="24">
        <f aca="true" t="shared" si="1" ref="F5:F18">IF(E5+C5&lt;&gt;0,100*(E5/(E5+C5)),".")</f>
        <v>1.2307692307692308</v>
      </c>
      <c r="G5" s="25">
        <f aca="true" t="shared" si="2" ref="G5:G18">E5+C5</f>
        <v>325</v>
      </c>
      <c r="H5" s="23">
        <v>29</v>
      </c>
      <c r="I5" s="24">
        <f aca="true" t="shared" si="3" ref="I5:I18">IF(H5+J5&lt;&gt;0,100*(H5/(H5+J5)),".")</f>
        <v>93.54838709677419</v>
      </c>
      <c r="J5" s="23">
        <v>2</v>
      </c>
      <c r="K5" s="24">
        <f aca="true" t="shared" si="4" ref="K5:K18">IF(J5+H5&lt;&gt;0,100*(J5/(J5+H5)),".")</f>
        <v>6.451612903225806</v>
      </c>
      <c r="L5" s="25">
        <f aca="true" t="shared" si="5" ref="L5:L18">J5+H5</f>
        <v>31</v>
      </c>
      <c r="M5" s="23">
        <v>350</v>
      </c>
      <c r="N5" s="24">
        <f aca="true" t="shared" si="6" ref="N5:N18">IF(M5+O5&lt;&gt;0,100*(M5/(M5+O5)),".")</f>
        <v>98.31460674157303</v>
      </c>
      <c r="O5" s="23">
        <v>6</v>
      </c>
      <c r="P5" s="26">
        <f aca="true" t="shared" si="7" ref="P5:P18">IF(O5+M5&lt;&gt;0,100*(O5/(O5+M5)),".")</f>
        <v>1.6853932584269662</v>
      </c>
      <c r="Q5" s="25">
        <f aca="true" t="shared" si="8" ref="Q5:Q18">O5+M5</f>
        <v>356</v>
      </c>
    </row>
    <row r="6" spans="1:17" ht="15" customHeight="1">
      <c r="A6" s="27"/>
      <c r="B6" s="28" t="s">
        <v>9</v>
      </c>
      <c r="C6" s="29">
        <v>148</v>
      </c>
      <c r="D6" s="30">
        <f t="shared" si="0"/>
        <v>98.01324503311258</v>
      </c>
      <c r="E6" s="29">
        <v>3</v>
      </c>
      <c r="F6" s="30">
        <f t="shared" si="1"/>
        <v>1.9867549668874174</v>
      </c>
      <c r="G6" s="25">
        <f t="shared" si="2"/>
        <v>151</v>
      </c>
      <c r="H6" s="29">
        <v>6</v>
      </c>
      <c r="I6" s="30">
        <f t="shared" si="3"/>
        <v>85.71428571428571</v>
      </c>
      <c r="J6" s="29">
        <v>1</v>
      </c>
      <c r="K6" s="30">
        <f t="shared" si="4"/>
        <v>14.285714285714285</v>
      </c>
      <c r="L6" s="25">
        <f t="shared" si="5"/>
        <v>7</v>
      </c>
      <c r="M6" s="29">
        <v>154</v>
      </c>
      <c r="N6" s="30">
        <f t="shared" si="6"/>
        <v>97.46835443037975</v>
      </c>
      <c r="O6" s="29">
        <v>4</v>
      </c>
      <c r="P6" s="31">
        <f t="shared" si="7"/>
        <v>2.5316455696202533</v>
      </c>
      <c r="Q6" s="25">
        <f t="shared" si="8"/>
        <v>158</v>
      </c>
    </row>
    <row r="7" spans="1:17" ht="15" customHeight="1">
      <c r="A7" s="21"/>
      <c r="B7" s="22" t="s">
        <v>10</v>
      </c>
      <c r="C7" s="23">
        <v>0</v>
      </c>
      <c r="D7" s="24">
        <f t="shared" si="0"/>
        <v>0</v>
      </c>
      <c r="E7" s="23">
        <v>1</v>
      </c>
      <c r="F7" s="24">
        <f t="shared" si="1"/>
        <v>100</v>
      </c>
      <c r="G7" s="25">
        <f t="shared" si="2"/>
        <v>1</v>
      </c>
      <c r="H7" s="23">
        <v>1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1</v>
      </c>
      <c r="M7" s="23">
        <v>1</v>
      </c>
      <c r="N7" s="24">
        <f t="shared" si="6"/>
        <v>50</v>
      </c>
      <c r="O7" s="23">
        <v>1</v>
      </c>
      <c r="P7" s="26">
        <f t="shared" si="7"/>
        <v>50</v>
      </c>
      <c r="Q7" s="25">
        <f t="shared" si="8"/>
        <v>2</v>
      </c>
    </row>
    <row r="8" spans="1:17" ht="15" customHeight="1">
      <c r="A8" s="27"/>
      <c r="B8" s="32" t="s">
        <v>11</v>
      </c>
      <c r="C8" s="33">
        <v>98</v>
      </c>
      <c r="D8" s="34">
        <f t="shared" si="0"/>
        <v>72.05882352941177</v>
      </c>
      <c r="E8" s="33">
        <v>38</v>
      </c>
      <c r="F8" s="34">
        <f t="shared" si="1"/>
        <v>27.941176470588236</v>
      </c>
      <c r="G8" s="25">
        <f t="shared" si="2"/>
        <v>136</v>
      </c>
      <c r="H8" s="33">
        <v>10</v>
      </c>
      <c r="I8" s="34">
        <f t="shared" si="3"/>
        <v>76.92307692307693</v>
      </c>
      <c r="J8" s="33">
        <v>3</v>
      </c>
      <c r="K8" s="34">
        <f t="shared" si="4"/>
        <v>23.076923076923077</v>
      </c>
      <c r="L8" s="25">
        <f t="shared" si="5"/>
        <v>13</v>
      </c>
      <c r="M8" s="33">
        <v>108</v>
      </c>
      <c r="N8" s="34">
        <f t="shared" si="6"/>
        <v>72.48322147651007</v>
      </c>
      <c r="O8" s="33">
        <v>41</v>
      </c>
      <c r="P8" s="35">
        <f t="shared" si="7"/>
        <v>27.516778523489933</v>
      </c>
      <c r="Q8" s="25">
        <f t="shared" si="8"/>
        <v>149</v>
      </c>
    </row>
    <row r="9" spans="1:17" ht="15" customHeight="1">
      <c r="A9" s="21"/>
      <c r="B9" s="22" t="s">
        <v>12</v>
      </c>
      <c r="C9" s="23">
        <v>182</v>
      </c>
      <c r="D9" s="24">
        <f t="shared" si="0"/>
        <v>95.78947368421052</v>
      </c>
      <c r="E9" s="23">
        <v>8</v>
      </c>
      <c r="F9" s="24">
        <f t="shared" si="1"/>
        <v>4.2105263157894735</v>
      </c>
      <c r="G9" s="25">
        <f t="shared" si="2"/>
        <v>190</v>
      </c>
      <c r="H9" s="23">
        <v>63</v>
      </c>
      <c r="I9" s="24">
        <f t="shared" si="3"/>
        <v>96.92307692307692</v>
      </c>
      <c r="J9" s="23">
        <v>2</v>
      </c>
      <c r="K9" s="24">
        <f t="shared" si="4"/>
        <v>3.076923076923077</v>
      </c>
      <c r="L9" s="25">
        <f t="shared" si="5"/>
        <v>65</v>
      </c>
      <c r="M9" s="23">
        <v>245</v>
      </c>
      <c r="N9" s="24">
        <f t="shared" si="6"/>
        <v>96.07843137254902</v>
      </c>
      <c r="O9" s="23">
        <v>10</v>
      </c>
      <c r="P9" s="26">
        <f t="shared" si="7"/>
        <v>3.9215686274509802</v>
      </c>
      <c r="Q9" s="25">
        <f t="shared" si="8"/>
        <v>255</v>
      </c>
    </row>
    <row r="10" spans="1:17" ht="15" customHeight="1">
      <c r="A10" s="27"/>
      <c r="B10" s="28" t="s">
        <v>13</v>
      </c>
      <c r="C10" s="29">
        <v>37</v>
      </c>
      <c r="D10" s="30">
        <f t="shared" si="0"/>
        <v>74</v>
      </c>
      <c r="E10" s="29">
        <v>13</v>
      </c>
      <c r="F10" s="30">
        <f t="shared" si="1"/>
        <v>26</v>
      </c>
      <c r="G10" s="25">
        <f t="shared" si="2"/>
        <v>50</v>
      </c>
      <c r="H10" s="29">
        <v>1</v>
      </c>
      <c r="I10" s="30">
        <f t="shared" si="3"/>
        <v>100</v>
      </c>
      <c r="J10" s="29">
        <v>0</v>
      </c>
      <c r="K10" s="30">
        <f t="shared" si="4"/>
        <v>0</v>
      </c>
      <c r="L10" s="25">
        <f t="shared" si="5"/>
        <v>1</v>
      </c>
      <c r="M10" s="29">
        <v>38</v>
      </c>
      <c r="N10" s="30">
        <f t="shared" si="6"/>
        <v>74.50980392156863</v>
      </c>
      <c r="O10" s="29">
        <v>13</v>
      </c>
      <c r="P10" s="31">
        <f t="shared" si="7"/>
        <v>25.49019607843137</v>
      </c>
      <c r="Q10" s="25">
        <f t="shared" si="8"/>
        <v>51</v>
      </c>
    </row>
    <row r="11" spans="1:17" ht="15" customHeight="1">
      <c r="A11" s="21"/>
      <c r="B11" s="22" t="s">
        <v>14</v>
      </c>
      <c r="C11" s="23">
        <v>431</v>
      </c>
      <c r="D11" s="24">
        <f t="shared" si="0"/>
        <v>48.04905239687848</v>
      </c>
      <c r="E11" s="23">
        <v>466</v>
      </c>
      <c r="F11" s="24">
        <f t="shared" si="1"/>
        <v>51.95094760312151</v>
      </c>
      <c r="G11" s="25">
        <f t="shared" si="2"/>
        <v>897</v>
      </c>
      <c r="H11" s="23">
        <v>40</v>
      </c>
      <c r="I11" s="24">
        <f t="shared" si="3"/>
        <v>52.63157894736842</v>
      </c>
      <c r="J11" s="23">
        <v>36</v>
      </c>
      <c r="K11" s="24">
        <f t="shared" si="4"/>
        <v>47.368421052631575</v>
      </c>
      <c r="L11" s="25">
        <f t="shared" si="5"/>
        <v>76</v>
      </c>
      <c r="M11" s="23">
        <v>471</v>
      </c>
      <c r="N11" s="24">
        <f t="shared" si="6"/>
        <v>48.40698869475848</v>
      </c>
      <c r="O11" s="23">
        <v>502</v>
      </c>
      <c r="P11" s="26">
        <f t="shared" si="7"/>
        <v>51.59301130524152</v>
      </c>
      <c r="Q11" s="25">
        <f t="shared" si="8"/>
        <v>973</v>
      </c>
    </row>
    <row r="12" spans="1:17" ht="15" customHeight="1">
      <c r="A12" s="27"/>
      <c r="B12" s="28" t="s">
        <v>15</v>
      </c>
      <c r="C12" s="29">
        <v>4</v>
      </c>
      <c r="D12" s="30">
        <f t="shared" si="0"/>
        <v>100</v>
      </c>
      <c r="E12" s="29">
        <v>0</v>
      </c>
      <c r="F12" s="30">
        <f t="shared" si="1"/>
        <v>0</v>
      </c>
      <c r="G12" s="25">
        <f t="shared" si="2"/>
        <v>4</v>
      </c>
      <c r="H12" s="29">
        <v>1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1</v>
      </c>
      <c r="M12" s="29">
        <v>5</v>
      </c>
      <c r="N12" s="30">
        <f t="shared" si="6"/>
        <v>100</v>
      </c>
      <c r="O12" s="29">
        <v>0</v>
      </c>
      <c r="P12" s="31">
        <f t="shared" si="7"/>
        <v>0</v>
      </c>
      <c r="Q12" s="25">
        <f t="shared" si="8"/>
        <v>5</v>
      </c>
    </row>
    <row r="13" spans="1:17" ht="15" customHeight="1">
      <c r="A13" s="21"/>
      <c r="B13" s="22" t="s">
        <v>16</v>
      </c>
      <c r="C13" s="23">
        <v>102</v>
      </c>
      <c r="D13" s="24">
        <f t="shared" si="0"/>
        <v>29.22636103151863</v>
      </c>
      <c r="E13" s="23">
        <v>247</v>
      </c>
      <c r="F13" s="24">
        <f t="shared" si="1"/>
        <v>70.77363896848138</v>
      </c>
      <c r="G13" s="25">
        <f t="shared" si="2"/>
        <v>349</v>
      </c>
      <c r="H13" s="23">
        <v>11</v>
      </c>
      <c r="I13" s="24">
        <f t="shared" si="3"/>
        <v>42.30769230769231</v>
      </c>
      <c r="J13" s="23">
        <v>15</v>
      </c>
      <c r="K13" s="24">
        <f t="shared" si="4"/>
        <v>57.692307692307686</v>
      </c>
      <c r="L13" s="25">
        <f t="shared" si="5"/>
        <v>26</v>
      </c>
      <c r="M13" s="23">
        <v>113</v>
      </c>
      <c r="N13" s="24">
        <f t="shared" si="6"/>
        <v>30.133333333333333</v>
      </c>
      <c r="O13" s="23">
        <v>262</v>
      </c>
      <c r="P13" s="26">
        <f t="shared" si="7"/>
        <v>69.86666666666666</v>
      </c>
      <c r="Q13" s="25">
        <f t="shared" si="8"/>
        <v>375</v>
      </c>
    </row>
    <row r="14" spans="1:17" ht="15" customHeight="1">
      <c r="A14" s="27"/>
      <c r="B14" s="28" t="s">
        <v>17</v>
      </c>
      <c r="C14" s="29">
        <v>33</v>
      </c>
      <c r="D14" s="30">
        <f t="shared" si="0"/>
        <v>13.692946058091287</v>
      </c>
      <c r="E14" s="29">
        <v>208</v>
      </c>
      <c r="F14" s="30">
        <f t="shared" si="1"/>
        <v>86.30705394190872</v>
      </c>
      <c r="G14" s="25">
        <f t="shared" si="2"/>
        <v>241</v>
      </c>
      <c r="H14" s="29">
        <v>1</v>
      </c>
      <c r="I14" s="30">
        <f t="shared" si="3"/>
        <v>25</v>
      </c>
      <c r="J14" s="29">
        <v>3</v>
      </c>
      <c r="K14" s="30">
        <f t="shared" si="4"/>
        <v>75</v>
      </c>
      <c r="L14" s="25">
        <f t="shared" si="5"/>
        <v>4</v>
      </c>
      <c r="M14" s="29">
        <v>34</v>
      </c>
      <c r="N14" s="30">
        <f t="shared" si="6"/>
        <v>13.877551020408163</v>
      </c>
      <c r="O14" s="29">
        <v>211</v>
      </c>
      <c r="P14" s="31">
        <f t="shared" si="7"/>
        <v>86.12244897959184</v>
      </c>
      <c r="Q14" s="25">
        <f t="shared" si="8"/>
        <v>245</v>
      </c>
    </row>
    <row r="15" spans="1:17" ht="24.75" customHeight="1">
      <c r="A15" s="21"/>
      <c r="B15" s="36" t="s">
        <v>18</v>
      </c>
      <c r="C15" s="23">
        <v>32</v>
      </c>
      <c r="D15" s="24">
        <f t="shared" si="0"/>
        <v>14.953271028037381</v>
      </c>
      <c r="E15" s="23">
        <v>182</v>
      </c>
      <c r="F15" s="24">
        <f t="shared" si="1"/>
        <v>85.04672897196261</v>
      </c>
      <c r="G15" s="25">
        <f t="shared" si="2"/>
        <v>214</v>
      </c>
      <c r="H15" s="23">
        <v>3</v>
      </c>
      <c r="I15" s="24">
        <f t="shared" si="3"/>
        <v>9.375</v>
      </c>
      <c r="J15" s="23">
        <v>29</v>
      </c>
      <c r="K15" s="24">
        <f t="shared" si="4"/>
        <v>90.625</v>
      </c>
      <c r="L15" s="25">
        <f t="shared" si="5"/>
        <v>32</v>
      </c>
      <c r="M15" s="23">
        <v>35</v>
      </c>
      <c r="N15" s="24">
        <f t="shared" si="6"/>
        <v>14.227642276422763</v>
      </c>
      <c r="O15" s="23">
        <v>211</v>
      </c>
      <c r="P15" s="26">
        <f t="shared" si="7"/>
        <v>85.77235772357723</v>
      </c>
      <c r="Q15" s="25">
        <f t="shared" si="8"/>
        <v>246</v>
      </c>
    </row>
    <row r="16" spans="1:17" ht="15" customHeight="1">
      <c r="A16" s="27"/>
      <c r="B16" s="28" t="s">
        <v>19</v>
      </c>
      <c r="C16" s="29">
        <v>244</v>
      </c>
      <c r="D16" s="30">
        <f t="shared" si="0"/>
        <v>91.04477611940298</v>
      </c>
      <c r="E16" s="29">
        <v>24</v>
      </c>
      <c r="F16" s="30">
        <f t="shared" si="1"/>
        <v>8.955223880597014</v>
      </c>
      <c r="G16" s="25">
        <f t="shared" si="2"/>
        <v>268</v>
      </c>
      <c r="H16" s="29">
        <v>22</v>
      </c>
      <c r="I16" s="30">
        <f t="shared" si="3"/>
        <v>95.65217391304348</v>
      </c>
      <c r="J16" s="29">
        <v>1</v>
      </c>
      <c r="K16" s="30">
        <f t="shared" si="4"/>
        <v>4.3478260869565215</v>
      </c>
      <c r="L16" s="25">
        <f t="shared" si="5"/>
        <v>23</v>
      </c>
      <c r="M16" s="29">
        <v>266</v>
      </c>
      <c r="N16" s="30">
        <f t="shared" si="6"/>
        <v>91.40893470790378</v>
      </c>
      <c r="O16" s="29">
        <v>25</v>
      </c>
      <c r="P16" s="31">
        <f t="shared" si="7"/>
        <v>8.59106529209622</v>
      </c>
      <c r="Q16" s="25">
        <f t="shared" si="8"/>
        <v>291</v>
      </c>
    </row>
    <row r="17" spans="1:17" ht="15" customHeight="1">
      <c r="A17" s="21"/>
      <c r="B17" s="37" t="s">
        <v>20</v>
      </c>
      <c r="C17" s="38">
        <v>46</v>
      </c>
      <c r="D17" s="39">
        <f t="shared" si="0"/>
        <v>80.7017543859649</v>
      </c>
      <c r="E17" s="38">
        <v>11</v>
      </c>
      <c r="F17" s="39">
        <f t="shared" si="1"/>
        <v>19.298245614035086</v>
      </c>
      <c r="G17" s="25">
        <f t="shared" si="2"/>
        <v>57</v>
      </c>
      <c r="H17" s="38">
        <v>5</v>
      </c>
      <c r="I17" s="39">
        <f t="shared" si="3"/>
        <v>100</v>
      </c>
      <c r="J17" s="38">
        <v>0</v>
      </c>
      <c r="K17" s="39">
        <f t="shared" si="4"/>
        <v>0</v>
      </c>
      <c r="L17" s="25">
        <f t="shared" si="5"/>
        <v>5</v>
      </c>
      <c r="M17" s="38">
        <v>51</v>
      </c>
      <c r="N17" s="39">
        <f t="shared" si="6"/>
        <v>82.25806451612904</v>
      </c>
      <c r="O17" s="38">
        <v>11</v>
      </c>
      <c r="P17" s="40">
        <f t="shared" si="7"/>
        <v>17.741935483870968</v>
      </c>
      <c r="Q17" s="25">
        <f t="shared" si="8"/>
        <v>62</v>
      </c>
    </row>
    <row r="18" spans="1:17" s="47" customFormat="1" ht="15" customHeight="1">
      <c r="A18" s="41"/>
      <c r="B18" s="42" t="s">
        <v>21</v>
      </c>
      <c r="C18" s="43">
        <f>SUM(C5:C17)</f>
        <v>1678</v>
      </c>
      <c r="D18" s="44">
        <f t="shared" si="0"/>
        <v>58.20326049254248</v>
      </c>
      <c r="E18" s="43">
        <f>SUM(E5:E17)</f>
        <v>1205</v>
      </c>
      <c r="F18" s="44">
        <f t="shared" si="1"/>
        <v>41.79673950745751</v>
      </c>
      <c r="G18" s="45">
        <f t="shared" si="2"/>
        <v>2883</v>
      </c>
      <c r="H18" s="43">
        <f>SUM(H5:H17)</f>
        <v>193</v>
      </c>
      <c r="I18" s="44">
        <f t="shared" si="3"/>
        <v>67.71929824561404</v>
      </c>
      <c r="J18" s="43">
        <f>SUM(J5:J17)</f>
        <v>92</v>
      </c>
      <c r="K18" s="44">
        <f t="shared" si="4"/>
        <v>32.280701754385966</v>
      </c>
      <c r="L18" s="45">
        <f t="shared" si="5"/>
        <v>285</v>
      </c>
      <c r="M18" s="43">
        <f>SUM(M5:M17)</f>
        <v>1871</v>
      </c>
      <c r="N18" s="44">
        <f t="shared" si="6"/>
        <v>59.05934343434344</v>
      </c>
      <c r="O18" s="43">
        <f>SUM(O5:O17)</f>
        <v>1297</v>
      </c>
      <c r="P18" s="46">
        <f t="shared" si="7"/>
        <v>40.94065656565656</v>
      </c>
      <c r="Q18" s="45">
        <f t="shared" si="8"/>
        <v>3168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12.12.2007  12:00&amp;RNeumünster</oddHeader>
    <oddFooter>&amp;R&amp;10Tabelle 40.2 mw</oddFooter>
  </headerFooter>
  <legacyDrawing r:id="rId2"/>
  <oleObjects>
    <oleObject progId="Word.Document.8" shapeId="204515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2007-12-21T07:10:37Z</dcterms:created>
  <dcterms:modified xsi:type="dcterms:W3CDTF">2007-12-21T07:10:46Z</dcterms:modified>
  <cp:category/>
  <cp:version/>
  <cp:contentType/>
  <cp:contentStatus/>
</cp:coreProperties>
</file>