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'Neubrandenburg'!$A$1:$S$61</definedName>
    <definedName name="_xlnm.Print_Area" localSheetId="1">'Rostock'!$A$1:$S$61</definedName>
    <definedName name="_xlnm.Print_Area" localSheetId="2">'Schwerin'!$A$1:$S$61</definedName>
    <definedName name="_xlnm.Print_Area" localSheetId="3">'Stralsund'!$A$1:$S$61</definedName>
    <definedName name="_xlnm.Print_Titles" localSheetId="0">'Neubrandenburg'!$1:$3</definedName>
    <definedName name="_xlnm.Print_Titles" localSheetId="1">'Rostock'!$1:$3</definedName>
    <definedName name="_xlnm.Print_Titles" localSheetId="2">'Schwerin'!$1:$3</definedName>
    <definedName name="_xlnm.Print_Titles" localSheetId="3">'Stralsund'!$1:$3</definedName>
  </definedNames>
  <calcPr fullCalcOnLoad="1" refMode="R1C1"/>
</workbook>
</file>

<file path=xl/sharedStrings.xml><?xml version="1.0" encoding="utf-8"?>
<sst xmlns="http://schemas.openxmlformats.org/spreadsheetml/2006/main" count="430" uniqueCount="73">
  <si>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</si>
  <si>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</si>
  <si>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</si>
  <si>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</si>
  <si>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</si>
  <si>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</si>
  <si>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</si>
  <si>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</si>
  <si>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</si>
  <si>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</si>
  <si>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</si>
  <si>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</si>
  <si>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</si>
  <si>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</si>
  <si>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</si>
  <si>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</si>
  <si>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</si>
  <si>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</si>
  <si>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</si>
  <si>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</si>
  <si>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</si>
  <si>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</si>
  <si>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</si>
  <si>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</si>
  <si>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</si>
  <si>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</si>
  <si>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</si>
  <si>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</si>
  <si>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</si>
  <si>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</si>
  <si>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</si>
  <si>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</si>
  <si>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</si>
  <si>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</si>
  <si>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</si>
  <si>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</si>
  <si>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</si>
  <si>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</si>
  <si>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</si>
  <si>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</si>
  <si>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</si>
  <si>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</si>
  <si>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</si>
  <si>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</si>
  <si>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</si>
  <si>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</si>
  <si>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</si>
  <si>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</si>
  <si>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</si>
  <si>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</si>
  <si>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</si>
  <si>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</si>
  <si>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</si>
  <si>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</si>
  <si>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</si>
  <si>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</si>
  <si>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</si>
  <si>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</si>
  <si>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</si>
  <si>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</si>
  <si>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2000 / 1999</t>
  </si>
  <si>
    <t>2001 / 2000</t>
  </si>
  <si>
    <t>2002 / 2001</t>
  </si>
  <si>
    <t>2003 / 2002</t>
  </si>
  <si>
    <t>2004 / 2003</t>
  </si>
  <si>
    <t>2005 / 2004</t>
  </si>
  <si>
    <t>2006 / 2005</t>
  </si>
  <si>
    <t>2007 / 2006</t>
  </si>
  <si>
    <t>Neu abgeschlossene Ausbildungsverträge und Veränderungen zum Vorjahr in % (VR) nach Ausbildungsberufen und ausgewählten Berufsgruppen in Neubrandenburg</t>
  </si>
  <si>
    <t>Quelle: Bundesinstitut für Berufsbildung (BIBB), Erhebung zum 30. September 2007</t>
  </si>
  <si>
    <t>Neu abgeschlossene Ausbildungsverträge und Veränderungen zum Vorjahr in % (VR) nach Ausbildungsberufen und ausgewählten Berufsgruppen in Rostock</t>
  </si>
  <si>
    <t>Neu abgeschlossene Ausbildungsverträge und Veränderungen zum Vorjahr in % (VR) nach Ausbildungsberufen und ausgewählten Berufsgruppen in Schwerin</t>
  </si>
  <si>
    <t>Neu abgeschlossene Ausbildungsverträge und Veränderungen zum Vorjahr in % (VR) nach Ausbildungsberufen und ausgewählten Berufsgruppen in Stralsund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</si>
</sst>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9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154</v>
      </c>
      <c r="D5" s="23">
        <v>158</v>
      </c>
      <c r="E5" s="24">
        <f aca="true" t="shared" si="0" ref="E5:E36">IF(D5&lt;&gt;".",IF(C5&lt;&gt;".",IF(C5&gt;0,(D5/C5-1)*100,"."),"."),".")</f>
        <v>2.5974025974025983</v>
      </c>
      <c r="F5" s="23">
        <v>182</v>
      </c>
      <c r="G5" s="24">
        <f aca="true" t="shared" si="1" ref="G5:G36">IF(F5&lt;&gt;".",IF(D5&lt;&gt;".",IF(D5&gt;0,(F5/D5-1)*100,"."),"."),".")</f>
        <v>15.189873417721511</v>
      </c>
      <c r="H5" s="23">
        <v>144</v>
      </c>
      <c r="I5" s="24">
        <f aca="true" t="shared" si="2" ref="I5:I36">IF(H5&lt;&gt;".",IF(F5&lt;&gt;".",IF(F5&gt;0,(H5/F5-1)*100,"."),"."),".")</f>
        <v>-20.879120879120883</v>
      </c>
      <c r="J5" s="23">
        <v>144</v>
      </c>
      <c r="K5" s="24">
        <f aca="true" t="shared" si="3" ref="K5:K36">IF(J5&lt;&gt;".",IF(H5&lt;&gt;".",IF(H5&gt;0,(J5/H5-1)*100,"."),"."),".")</f>
        <v>0</v>
      </c>
      <c r="L5" s="23">
        <v>119</v>
      </c>
      <c r="M5" s="24">
        <f aca="true" t="shared" si="4" ref="M5:M36">IF(L5&lt;&gt;".",IF(J5&lt;&gt;".",IF(J5&gt;0,(L5/J5-1)*100,"."),"."),".")</f>
        <v>-17.361111111111114</v>
      </c>
      <c r="N5" s="23">
        <v>151</v>
      </c>
      <c r="O5" s="24">
        <f aca="true" t="shared" si="5" ref="O5:O36">IF(N5&lt;&gt;".",IF(L5&lt;&gt;".",IF(L5&gt;0,(N5/L5-1)*100,"."),"."),".")</f>
        <v>26.890756302521</v>
      </c>
      <c r="P5" s="23">
        <v>148</v>
      </c>
      <c r="Q5" s="24">
        <f aca="true" t="shared" si="6" ref="Q5:Q36">IF(P5&lt;&gt;".",IF(N5&lt;&gt;".",IF(N5&gt;0,(P5/N5-1)*100,"."),"."),".")</f>
        <v>-1.9867549668874163</v>
      </c>
      <c r="R5" s="23">
        <v>162</v>
      </c>
      <c r="S5" s="25">
        <f aca="true" t="shared" si="7" ref="S5:S36">IF(R5&lt;&gt;".",IF(P5&lt;&gt;".",IF(P5&gt;0,(R5/P5-1)*100,"."),"."),".")</f>
        <v>9.459459459459453</v>
      </c>
    </row>
    <row r="6" spans="1:19" ht="9" customHeight="1">
      <c r="A6" s="20">
        <v>2</v>
      </c>
      <c r="B6" s="21" t="s">
        <v>5</v>
      </c>
      <c r="C6" s="22">
        <v>314</v>
      </c>
      <c r="D6" s="26">
        <v>234</v>
      </c>
      <c r="E6" s="24">
        <f t="shared" si="0"/>
        <v>-25.47770700636943</v>
      </c>
      <c r="F6" s="26">
        <v>284</v>
      </c>
      <c r="G6" s="24">
        <f t="shared" si="1"/>
        <v>21.36752136752136</v>
      </c>
      <c r="H6" s="26">
        <v>299</v>
      </c>
      <c r="I6" s="24">
        <f t="shared" si="2"/>
        <v>5.2816901408450745</v>
      </c>
      <c r="J6" s="26">
        <v>294</v>
      </c>
      <c r="K6" s="24">
        <f t="shared" si="3"/>
        <v>-1.6722408026755842</v>
      </c>
      <c r="L6" s="26">
        <v>211</v>
      </c>
      <c r="M6" s="24">
        <f t="shared" si="4"/>
        <v>-28.2312925170068</v>
      </c>
      <c r="N6" s="26">
        <v>295</v>
      </c>
      <c r="O6" s="24">
        <f t="shared" si="5"/>
        <v>39.81042654028435</v>
      </c>
      <c r="P6" s="26">
        <v>262</v>
      </c>
      <c r="Q6" s="24">
        <f t="shared" si="6"/>
        <v>-11.186440677966104</v>
      </c>
      <c r="R6" s="26">
        <v>213</v>
      </c>
      <c r="S6" s="25">
        <f t="shared" si="7"/>
        <v>-18.70229007633588</v>
      </c>
    </row>
    <row r="7" spans="1:19" ht="9" customHeight="1">
      <c r="A7" s="27">
        <v>3</v>
      </c>
      <c r="B7" s="28" t="s">
        <v>6</v>
      </c>
      <c r="C7" s="22">
        <v>111</v>
      </c>
      <c r="D7" s="26">
        <v>80</v>
      </c>
      <c r="E7" s="24">
        <f t="shared" si="0"/>
        <v>-27.927927927927932</v>
      </c>
      <c r="F7" s="26">
        <v>83</v>
      </c>
      <c r="G7" s="24">
        <f t="shared" si="1"/>
        <v>3.750000000000009</v>
      </c>
      <c r="H7" s="26">
        <v>78</v>
      </c>
      <c r="I7" s="24">
        <f t="shared" si="2"/>
        <v>-6.024096385542165</v>
      </c>
      <c r="J7" s="26">
        <v>70</v>
      </c>
      <c r="K7" s="24">
        <f t="shared" si="3"/>
        <v>-10.256410256410254</v>
      </c>
      <c r="L7" s="26">
        <v>72</v>
      </c>
      <c r="M7" s="24">
        <f t="shared" si="4"/>
        <v>2.857142857142847</v>
      </c>
      <c r="N7" s="26">
        <v>114</v>
      </c>
      <c r="O7" s="24">
        <f t="shared" si="5"/>
        <v>58.33333333333333</v>
      </c>
      <c r="P7" s="26">
        <v>86</v>
      </c>
      <c r="Q7" s="24">
        <f t="shared" si="6"/>
        <v>-24.561403508771928</v>
      </c>
      <c r="R7" s="26">
        <v>61</v>
      </c>
      <c r="S7" s="25">
        <f t="shared" si="7"/>
        <v>-29.06976744186046</v>
      </c>
    </row>
    <row r="8" spans="1:19" ht="9" customHeight="1">
      <c r="A8" s="20">
        <v>4</v>
      </c>
      <c r="B8" s="21" t="s">
        <v>7</v>
      </c>
      <c r="C8" s="22">
        <v>36</v>
      </c>
      <c r="D8" s="26">
        <v>20</v>
      </c>
      <c r="E8" s="24">
        <f t="shared" si="0"/>
        <v>-44.44444444444444</v>
      </c>
      <c r="F8" s="26">
        <v>26</v>
      </c>
      <c r="G8" s="24">
        <f t="shared" si="1"/>
        <v>30.000000000000004</v>
      </c>
      <c r="H8" s="26">
        <v>22</v>
      </c>
      <c r="I8" s="24">
        <f t="shared" si="2"/>
        <v>-15.384615384615385</v>
      </c>
      <c r="J8" s="26">
        <v>25</v>
      </c>
      <c r="K8" s="24">
        <f t="shared" si="3"/>
        <v>13.636363636363647</v>
      </c>
      <c r="L8" s="26">
        <v>18</v>
      </c>
      <c r="M8" s="24">
        <f t="shared" si="4"/>
        <v>-28.000000000000004</v>
      </c>
      <c r="N8" s="26">
        <v>14</v>
      </c>
      <c r="O8" s="24">
        <f t="shared" si="5"/>
        <v>-22.22222222222222</v>
      </c>
      <c r="P8" s="26">
        <v>19</v>
      </c>
      <c r="Q8" s="24">
        <f t="shared" si="6"/>
        <v>35.71428571428572</v>
      </c>
      <c r="R8" s="26">
        <v>27</v>
      </c>
      <c r="S8" s="25">
        <f t="shared" si="7"/>
        <v>42.10526315789473</v>
      </c>
    </row>
    <row r="9" spans="1:19" ht="9" customHeight="1">
      <c r="A9" s="20">
        <v>5</v>
      </c>
      <c r="B9" s="21" t="s">
        <v>8</v>
      </c>
      <c r="C9" s="22">
        <v>87</v>
      </c>
      <c r="D9" s="26">
        <v>84</v>
      </c>
      <c r="E9" s="24">
        <f t="shared" si="0"/>
        <v>-3.4482758620689613</v>
      </c>
      <c r="F9" s="26">
        <v>82</v>
      </c>
      <c r="G9" s="24">
        <f t="shared" si="1"/>
        <v>-2.3809523809523836</v>
      </c>
      <c r="H9" s="26">
        <v>52</v>
      </c>
      <c r="I9" s="24">
        <f t="shared" si="2"/>
        <v>-36.58536585365854</v>
      </c>
      <c r="J9" s="26">
        <v>54</v>
      </c>
      <c r="K9" s="24">
        <f t="shared" si="3"/>
        <v>3.8461538461538547</v>
      </c>
      <c r="L9" s="26">
        <v>59</v>
      </c>
      <c r="M9" s="24">
        <f t="shared" si="4"/>
        <v>9.259259259259256</v>
      </c>
      <c r="N9" s="26">
        <v>67</v>
      </c>
      <c r="O9" s="24">
        <f t="shared" si="5"/>
        <v>13.559322033898313</v>
      </c>
      <c r="P9" s="26">
        <v>54</v>
      </c>
      <c r="Q9" s="24">
        <f t="shared" si="6"/>
        <v>-19.402985074626866</v>
      </c>
      <c r="R9" s="26">
        <v>79</v>
      </c>
      <c r="S9" s="25">
        <f t="shared" si="7"/>
        <v>46.296296296296305</v>
      </c>
    </row>
    <row r="10" spans="1:19" ht="9" customHeight="1">
      <c r="A10" s="20">
        <v>6</v>
      </c>
      <c r="B10" s="21" t="s">
        <v>9</v>
      </c>
      <c r="C10" s="22">
        <v>79</v>
      </c>
      <c r="D10" s="26">
        <v>67</v>
      </c>
      <c r="E10" s="24">
        <f t="shared" si="0"/>
        <v>-15.189873417721522</v>
      </c>
      <c r="F10" s="26">
        <v>52</v>
      </c>
      <c r="G10" s="24">
        <f t="shared" si="1"/>
        <v>-22.388059701492537</v>
      </c>
      <c r="H10" s="26">
        <v>50</v>
      </c>
      <c r="I10" s="24">
        <f t="shared" si="2"/>
        <v>-3.8461538461538436</v>
      </c>
      <c r="J10" s="26">
        <v>47</v>
      </c>
      <c r="K10" s="24">
        <f t="shared" si="3"/>
        <v>-6.000000000000005</v>
      </c>
      <c r="L10" s="26">
        <v>50</v>
      </c>
      <c r="M10" s="24">
        <f t="shared" si="4"/>
        <v>6.382978723404253</v>
      </c>
      <c r="N10" s="26">
        <v>43</v>
      </c>
      <c r="O10" s="24">
        <f t="shared" si="5"/>
        <v>-14.000000000000002</v>
      </c>
      <c r="P10" s="26">
        <v>44</v>
      </c>
      <c r="Q10" s="24">
        <f t="shared" si="6"/>
        <v>2.3255813953488413</v>
      </c>
      <c r="R10" s="26">
        <v>39</v>
      </c>
      <c r="S10" s="25">
        <f t="shared" si="7"/>
        <v>-11.363636363636365</v>
      </c>
    </row>
    <row r="11" spans="1:19" ht="9" customHeight="1">
      <c r="A11" s="20">
        <v>7</v>
      </c>
      <c r="B11" s="21" t="s">
        <v>10</v>
      </c>
      <c r="C11" s="22">
        <v>198</v>
      </c>
      <c r="D11" s="26">
        <v>174</v>
      </c>
      <c r="E11" s="24">
        <f t="shared" si="0"/>
        <v>-12.121212121212121</v>
      </c>
      <c r="F11" s="26">
        <v>151</v>
      </c>
      <c r="G11" s="24">
        <f t="shared" si="1"/>
        <v>-13.218390804597702</v>
      </c>
      <c r="H11" s="26">
        <v>131</v>
      </c>
      <c r="I11" s="24">
        <f t="shared" si="2"/>
        <v>-13.245033112582782</v>
      </c>
      <c r="J11" s="26">
        <v>164</v>
      </c>
      <c r="K11" s="24">
        <f t="shared" si="3"/>
        <v>25.190839694656496</v>
      </c>
      <c r="L11" s="26">
        <v>141</v>
      </c>
      <c r="M11" s="24">
        <f t="shared" si="4"/>
        <v>-14.02439024390244</v>
      </c>
      <c r="N11" s="26">
        <v>126</v>
      </c>
      <c r="O11" s="24">
        <f t="shared" si="5"/>
        <v>-10.63829787234043</v>
      </c>
      <c r="P11" s="26">
        <v>142</v>
      </c>
      <c r="Q11" s="24">
        <f t="shared" si="6"/>
        <v>12.698412698412698</v>
      </c>
      <c r="R11" s="26">
        <v>106</v>
      </c>
      <c r="S11" s="25">
        <f t="shared" si="7"/>
        <v>-25.352112676056336</v>
      </c>
    </row>
    <row r="12" spans="1:19" ht="9" customHeight="1">
      <c r="A12" s="20">
        <v>8</v>
      </c>
      <c r="B12" s="21" t="s">
        <v>11</v>
      </c>
      <c r="C12" s="22" t="s">
        <v>4</v>
      </c>
      <c r="D12" s="26" t="s">
        <v>4</v>
      </c>
      <c r="E12" s="24" t="str">
        <f t="shared" si="0"/>
        <v>.</v>
      </c>
      <c r="F12" s="26" t="s">
        <v>4</v>
      </c>
      <c r="G12" s="24" t="str">
        <f t="shared" si="1"/>
        <v>.</v>
      </c>
      <c r="H12" s="26" t="s">
        <v>4</v>
      </c>
      <c r="I12" s="24" t="str">
        <f t="shared" si="2"/>
        <v>.</v>
      </c>
      <c r="J12" s="26">
        <v>1</v>
      </c>
      <c r="K12" s="24" t="str">
        <f t="shared" si="3"/>
        <v>.</v>
      </c>
      <c r="L12" s="26">
        <v>1</v>
      </c>
      <c r="M12" s="24">
        <f t="shared" si="4"/>
        <v>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68</v>
      </c>
      <c r="D13" s="26">
        <v>64</v>
      </c>
      <c r="E13" s="24">
        <f t="shared" si="0"/>
        <v>-5.882352941176472</v>
      </c>
      <c r="F13" s="26">
        <v>46</v>
      </c>
      <c r="G13" s="24">
        <f t="shared" si="1"/>
        <v>-28.125</v>
      </c>
      <c r="H13" s="26">
        <v>43</v>
      </c>
      <c r="I13" s="24">
        <f t="shared" si="2"/>
        <v>-6.521739130434778</v>
      </c>
      <c r="J13" s="26">
        <v>36</v>
      </c>
      <c r="K13" s="24">
        <f t="shared" si="3"/>
        <v>-16.279069767441857</v>
      </c>
      <c r="L13" s="26">
        <v>35</v>
      </c>
      <c r="M13" s="24">
        <f t="shared" si="4"/>
        <v>-2.777777777777779</v>
      </c>
      <c r="N13" s="26">
        <v>24</v>
      </c>
      <c r="O13" s="24">
        <f t="shared" si="5"/>
        <v>-31.428571428571427</v>
      </c>
      <c r="P13" s="26">
        <v>27</v>
      </c>
      <c r="Q13" s="24">
        <f t="shared" si="6"/>
        <v>12.5</v>
      </c>
      <c r="R13" s="26">
        <v>26</v>
      </c>
      <c r="S13" s="25">
        <f t="shared" si="7"/>
        <v>-3.703703703703709</v>
      </c>
    </row>
    <row r="14" spans="1:19" ht="9" customHeight="1">
      <c r="A14" s="20">
        <v>10</v>
      </c>
      <c r="B14" s="21" t="s">
        <v>13</v>
      </c>
      <c r="C14" s="22">
        <v>354</v>
      </c>
      <c r="D14" s="26">
        <v>325</v>
      </c>
      <c r="E14" s="24">
        <f t="shared" si="0"/>
        <v>-8.192090395480223</v>
      </c>
      <c r="F14" s="26">
        <v>319</v>
      </c>
      <c r="G14" s="24">
        <f t="shared" si="1"/>
        <v>-1.8461538461538418</v>
      </c>
      <c r="H14" s="26">
        <v>358</v>
      </c>
      <c r="I14" s="24">
        <f t="shared" si="2"/>
        <v>12.225705329153612</v>
      </c>
      <c r="J14" s="26">
        <v>341</v>
      </c>
      <c r="K14" s="24">
        <f t="shared" si="3"/>
        <v>-4.748603351955305</v>
      </c>
      <c r="L14" s="26">
        <v>320</v>
      </c>
      <c r="M14" s="24">
        <f t="shared" si="4"/>
        <v>-6.158357771260992</v>
      </c>
      <c r="N14" s="26">
        <v>377</v>
      </c>
      <c r="O14" s="24">
        <f t="shared" si="5"/>
        <v>17.812500000000007</v>
      </c>
      <c r="P14" s="26">
        <v>304</v>
      </c>
      <c r="Q14" s="24">
        <f t="shared" si="6"/>
        <v>-19.363395225464185</v>
      </c>
      <c r="R14" s="26">
        <v>465</v>
      </c>
      <c r="S14" s="25">
        <f t="shared" si="7"/>
        <v>52.960526315789465</v>
      </c>
    </row>
    <row r="15" spans="1:19" ht="9" customHeight="1">
      <c r="A15" s="20">
        <v>11</v>
      </c>
      <c r="B15" s="21" t="s">
        <v>14</v>
      </c>
      <c r="C15" s="22">
        <v>236</v>
      </c>
      <c r="D15" s="26">
        <v>223</v>
      </c>
      <c r="E15" s="24">
        <f t="shared" si="0"/>
        <v>-5.508474576271183</v>
      </c>
      <c r="F15" s="26">
        <v>163</v>
      </c>
      <c r="G15" s="24">
        <f t="shared" si="1"/>
        <v>-26.905829596412556</v>
      </c>
      <c r="H15" s="26">
        <v>159</v>
      </c>
      <c r="I15" s="24">
        <f t="shared" si="2"/>
        <v>-2.4539877300613466</v>
      </c>
      <c r="J15" s="26">
        <v>143</v>
      </c>
      <c r="K15" s="24">
        <f t="shared" si="3"/>
        <v>-10.062893081761004</v>
      </c>
      <c r="L15" s="26">
        <v>55</v>
      </c>
      <c r="M15" s="24">
        <f t="shared" si="4"/>
        <v>-61.53846153846154</v>
      </c>
      <c r="N15" s="26">
        <v>147</v>
      </c>
      <c r="O15" s="24">
        <f t="shared" si="5"/>
        <v>167.27272727272728</v>
      </c>
      <c r="P15" s="26">
        <v>123</v>
      </c>
      <c r="Q15" s="24">
        <f t="shared" si="6"/>
        <v>-16.326530612244895</v>
      </c>
      <c r="R15" s="26">
        <v>107</v>
      </c>
      <c r="S15" s="25">
        <f t="shared" si="7"/>
        <v>-13.008130081300816</v>
      </c>
    </row>
    <row r="16" spans="1:19" ht="9" customHeight="1">
      <c r="A16" s="20">
        <v>12</v>
      </c>
      <c r="B16" s="21" t="s">
        <v>15</v>
      </c>
      <c r="C16" s="22">
        <v>50</v>
      </c>
      <c r="D16" s="26">
        <v>49</v>
      </c>
      <c r="E16" s="24">
        <f t="shared" si="0"/>
        <v>-2.0000000000000018</v>
      </c>
      <c r="F16" s="26">
        <v>47</v>
      </c>
      <c r="G16" s="24">
        <f t="shared" si="1"/>
        <v>-4.081632653061229</v>
      </c>
      <c r="H16" s="26">
        <v>29</v>
      </c>
      <c r="I16" s="24">
        <f t="shared" si="2"/>
        <v>-38.297872340425535</v>
      </c>
      <c r="J16" s="26">
        <v>19</v>
      </c>
      <c r="K16" s="24">
        <f t="shared" si="3"/>
        <v>-34.48275862068966</v>
      </c>
      <c r="L16" s="26">
        <v>2</v>
      </c>
      <c r="M16" s="24">
        <f t="shared" si="4"/>
        <v>-89.47368421052632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6</v>
      </c>
      <c r="E17" s="24">
        <f t="shared" si="0"/>
        <v>100</v>
      </c>
      <c r="F17" s="26">
        <v>5</v>
      </c>
      <c r="G17" s="24">
        <f t="shared" si="1"/>
        <v>-16.666666666666664</v>
      </c>
      <c r="H17" s="26">
        <v>3</v>
      </c>
      <c r="I17" s="24">
        <f t="shared" si="2"/>
        <v>-40</v>
      </c>
      <c r="J17" s="26">
        <v>3</v>
      </c>
      <c r="K17" s="24">
        <f t="shared" si="3"/>
        <v>0</v>
      </c>
      <c r="L17" s="26">
        <v>3</v>
      </c>
      <c r="M17" s="24">
        <f t="shared" si="4"/>
        <v>0</v>
      </c>
      <c r="N17" s="26">
        <v>10</v>
      </c>
      <c r="O17" s="24">
        <f t="shared" si="5"/>
        <v>233.33333333333334</v>
      </c>
      <c r="P17" s="26">
        <v>4</v>
      </c>
      <c r="Q17" s="24">
        <f t="shared" si="6"/>
        <v>-60</v>
      </c>
      <c r="R17" s="26">
        <v>10</v>
      </c>
      <c r="S17" s="25">
        <f t="shared" si="7"/>
        <v>150</v>
      </c>
    </row>
    <row r="18" spans="1:19" ht="9" customHeight="1">
      <c r="A18" s="20">
        <v>14</v>
      </c>
      <c r="B18" s="21" t="s">
        <v>17</v>
      </c>
      <c r="C18" s="22">
        <v>101</v>
      </c>
      <c r="D18" s="26">
        <v>126</v>
      </c>
      <c r="E18" s="24">
        <f t="shared" si="0"/>
        <v>24.752475247524753</v>
      </c>
      <c r="F18" s="26">
        <v>82</v>
      </c>
      <c r="G18" s="24">
        <f t="shared" si="1"/>
        <v>-34.92063492063492</v>
      </c>
      <c r="H18" s="26">
        <v>86</v>
      </c>
      <c r="I18" s="24">
        <f t="shared" si="2"/>
        <v>4.878048780487809</v>
      </c>
      <c r="J18" s="26">
        <v>91</v>
      </c>
      <c r="K18" s="24">
        <f t="shared" si="3"/>
        <v>5.813953488372103</v>
      </c>
      <c r="L18" s="26">
        <v>59</v>
      </c>
      <c r="M18" s="24">
        <f t="shared" si="4"/>
        <v>-35.16483516483516</v>
      </c>
      <c r="N18" s="26">
        <v>82</v>
      </c>
      <c r="O18" s="24">
        <f t="shared" si="5"/>
        <v>38.98305084745763</v>
      </c>
      <c r="P18" s="26">
        <v>38</v>
      </c>
      <c r="Q18" s="24">
        <f t="shared" si="6"/>
        <v>-53.65853658536586</v>
      </c>
      <c r="R18" s="26">
        <v>43</v>
      </c>
      <c r="S18" s="25">
        <f t="shared" si="7"/>
        <v>13.157894736842103</v>
      </c>
    </row>
    <row r="19" spans="1:19" ht="9" customHeight="1">
      <c r="A19" s="20">
        <v>15</v>
      </c>
      <c r="B19" s="21" t="s">
        <v>18</v>
      </c>
      <c r="C19" s="22">
        <v>3</v>
      </c>
      <c r="D19" s="26" t="s">
        <v>4</v>
      </c>
      <c r="E19" s="24" t="str">
        <f t="shared" si="0"/>
        <v>.</v>
      </c>
      <c r="F19" s="26">
        <v>6</v>
      </c>
      <c r="G19" s="24" t="str">
        <f t="shared" si="1"/>
        <v>.</v>
      </c>
      <c r="H19" s="26">
        <v>1</v>
      </c>
      <c r="I19" s="24">
        <f t="shared" si="2"/>
        <v>-83.33333333333334</v>
      </c>
      <c r="J19" s="26">
        <v>1</v>
      </c>
      <c r="K19" s="24">
        <f t="shared" si="3"/>
        <v>0</v>
      </c>
      <c r="L19" s="26">
        <v>2</v>
      </c>
      <c r="M19" s="24">
        <f t="shared" si="4"/>
        <v>100</v>
      </c>
      <c r="N19" s="26">
        <v>5</v>
      </c>
      <c r="O19" s="24">
        <f t="shared" si="5"/>
        <v>150</v>
      </c>
      <c r="P19" s="26">
        <v>0</v>
      </c>
      <c r="Q19" s="24">
        <f t="shared" si="6"/>
        <v>-100</v>
      </c>
      <c r="R19" s="26">
        <v>2</v>
      </c>
      <c r="S19" s="25" t="str">
        <f t="shared" si="7"/>
        <v>.</v>
      </c>
    </row>
    <row r="20" spans="1:19" ht="9" customHeight="1">
      <c r="A20" s="20">
        <v>17</v>
      </c>
      <c r="B20" s="21" t="s">
        <v>19</v>
      </c>
      <c r="C20" s="22">
        <v>145</v>
      </c>
      <c r="D20" s="26">
        <v>111</v>
      </c>
      <c r="E20" s="24">
        <f t="shared" si="0"/>
        <v>-23.448275862068968</v>
      </c>
      <c r="F20" s="26">
        <v>114</v>
      </c>
      <c r="G20" s="24">
        <f t="shared" si="1"/>
        <v>2.7027027027026973</v>
      </c>
      <c r="H20" s="26">
        <v>95</v>
      </c>
      <c r="I20" s="24">
        <f t="shared" si="2"/>
        <v>-16.666666666666664</v>
      </c>
      <c r="J20" s="26">
        <v>137</v>
      </c>
      <c r="K20" s="24">
        <f t="shared" si="3"/>
        <v>44.21052631578948</v>
      </c>
      <c r="L20" s="26">
        <v>121</v>
      </c>
      <c r="M20" s="24">
        <f t="shared" si="4"/>
        <v>-11.678832116788318</v>
      </c>
      <c r="N20" s="26">
        <v>108</v>
      </c>
      <c r="O20" s="24">
        <f t="shared" si="5"/>
        <v>-10.743801652892559</v>
      </c>
      <c r="P20" s="26">
        <v>109</v>
      </c>
      <c r="Q20" s="24">
        <f t="shared" si="6"/>
        <v>0.92592592592593</v>
      </c>
      <c r="R20" s="26">
        <v>169</v>
      </c>
      <c r="S20" s="25">
        <f t="shared" si="7"/>
        <v>55.04587155963303</v>
      </c>
    </row>
    <row r="21" spans="1:19" ht="9" customHeight="1">
      <c r="A21" s="20">
        <v>18</v>
      </c>
      <c r="B21" s="21" t="s">
        <v>20</v>
      </c>
      <c r="C21" s="22">
        <v>26</v>
      </c>
      <c r="D21" s="26">
        <v>19</v>
      </c>
      <c r="E21" s="24">
        <f t="shared" si="0"/>
        <v>-26.923076923076927</v>
      </c>
      <c r="F21" s="26">
        <v>27</v>
      </c>
      <c r="G21" s="24">
        <f t="shared" si="1"/>
        <v>42.10526315789473</v>
      </c>
      <c r="H21" s="26">
        <v>5</v>
      </c>
      <c r="I21" s="24">
        <f t="shared" si="2"/>
        <v>-81.4814814814815</v>
      </c>
      <c r="J21" s="26">
        <v>8</v>
      </c>
      <c r="K21" s="24">
        <f t="shared" si="3"/>
        <v>60.00000000000001</v>
      </c>
      <c r="L21" s="26">
        <v>29</v>
      </c>
      <c r="M21" s="24">
        <f t="shared" si="4"/>
        <v>262.5</v>
      </c>
      <c r="N21" s="26">
        <v>29</v>
      </c>
      <c r="O21" s="24">
        <f t="shared" si="5"/>
        <v>0</v>
      </c>
      <c r="P21" s="26">
        <v>25</v>
      </c>
      <c r="Q21" s="24">
        <f t="shared" si="6"/>
        <v>-13.793103448275868</v>
      </c>
      <c r="R21" s="26">
        <v>19</v>
      </c>
      <c r="S21" s="25">
        <f t="shared" si="7"/>
        <v>-24</v>
      </c>
    </row>
    <row r="22" spans="1:19" ht="9" customHeight="1">
      <c r="A22" s="20">
        <v>19</v>
      </c>
      <c r="B22" s="21" t="s">
        <v>21</v>
      </c>
      <c r="C22" s="22">
        <v>72</v>
      </c>
      <c r="D22" s="26">
        <v>57</v>
      </c>
      <c r="E22" s="24">
        <f t="shared" si="0"/>
        <v>-20.833333333333336</v>
      </c>
      <c r="F22" s="26">
        <v>64</v>
      </c>
      <c r="G22" s="24">
        <f t="shared" si="1"/>
        <v>12.280701754385959</v>
      </c>
      <c r="H22" s="26">
        <v>57</v>
      </c>
      <c r="I22" s="24">
        <f t="shared" si="2"/>
        <v>-10.9375</v>
      </c>
      <c r="J22" s="26">
        <v>47</v>
      </c>
      <c r="K22" s="24">
        <f t="shared" si="3"/>
        <v>-17.543859649122805</v>
      </c>
      <c r="L22" s="26">
        <v>46</v>
      </c>
      <c r="M22" s="24">
        <f t="shared" si="4"/>
        <v>-2.127659574468088</v>
      </c>
      <c r="N22" s="26">
        <v>48</v>
      </c>
      <c r="O22" s="24">
        <f t="shared" si="5"/>
        <v>4.347826086956519</v>
      </c>
      <c r="P22" s="26">
        <v>32</v>
      </c>
      <c r="Q22" s="24">
        <f t="shared" si="6"/>
        <v>-33.333333333333336</v>
      </c>
      <c r="R22" s="26">
        <v>37</v>
      </c>
      <c r="S22" s="25">
        <f t="shared" si="7"/>
        <v>15.625</v>
      </c>
    </row>
    <row r="23" spans="1:19" ht="9" customHeight="1">
      <c r="A23" s="20">
        <v>20</v>
      </c>
      <c r="B23" s="21" t="s">
        <v>22</v>
      </c>
      <c r="C23" s="22">
        <v>6</v>
      </c>
      <c r="D23" s="26" t="s">
        <v>4</v>
      </c>
      <c r="E23" s="24" t="str">
        <f t="shared" si="0"/>
        <v>.</v>
      </c>
      <c r="F23" s="26" t="s">
        <v>4</v>
      </c>
      <c r="G23" s="24" t="str">
        <f t="shared" si="1"/>
        <v>.</v>
      </c>
      <c r="H23" s="26">
        <v>3</v>
      </c>
      <c r="I23" s="24" t="str">
        <f t="shared" si="2"/>
        <v>.</v>
      </c>
      <c r="J23" s="26">
        <v>2</v>
      </c>
      <c r="K23" s="24">
        <f t="shared" si="3"/>
        <v>-33.333333333333336</v>
      </c>
      <c r="L23" s="26" t="s">
        <v>4</v>
      </c>
      <c r="M23" s="24" t="str">
        <f t="shared" si="4"/>
        <v>.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126</v>
      </c>
      <c r="D24" s="26">
        <v>79</v>
      </c>
      <c r="E24" s="24">
        <f t="shared" si="0"/>
        <v>-37.301587301587304</v>
      </c>
      <c r="F24" s="26">
        <v>122</v>
      </c>
      <c r="G24" s="24">
        <f t="shared" si="1"/>
        <v>54.43037974683544</v>
      </c>
      <c r="H24" s="26">
        <v>88</v>
      </c>
      <c r="I24" s="24">
        <f t="shared" si="2"/>
        <v>-27.86885245901639</v>
      </c>
      <c r="J24" s="26">
        <v>104</v>
      </c>
      <c r="K24" s="24">
        <f t="shared" si="3"/>
        <v>18.181818181818187</v>
      </c>
      <c r="L24" s="26">
        <v>97</v>
      </c>
      <c r="M24" s="24">
        <f t="shared" si="4"/>
        <v>-6.730769230769229</v>
      </c>
      <c r="N24" s="26">
        <v>96</v>
      </c>
      <c r="O24" s="24">
        <f t="shared" si="5"/>
        <v>-1.0309278350515427</v>
      </c>
      <c r="P24" s="26">
        <v>67</v>
      </c>
      <c r="Q24" s="24">
        <f t="shared" si="6"/>
        <v>-30.208333333333336</v>
      </c>
      <c r="R24" s="26">
        <v>102</v>
      </c>
      <c r="S24" s="25">
        <f t="shared" si="7"/>
        <v>52.23880597014925</v>
      </c>
    </row>
    <row r="25" spans="1:19" ht="9" customHeight="1">
      <c r="A25" s="20">
        <v>22</v>
      </c>
      <c r="B25" s="21" t="s">
        <v>24</v>
      </c>
      <c r="C25" s="22">
        <v>108</v>
      </c>
      <c r="D25" s="26">
        <v>114</v>
      </c>
      <c r="E25" s="24">
        <f t="shared" si="0"/>
        <v>5.555555555555558</v>
      </c>
      <c r="F25" s="26">
        <v>100</v>
      </c>
      <c r="G25" s="24">
        <f t="shared" si="1"/>
        <v>-12.28070175438597</v>
      </c>
      <c r="H25" s="26">
        <v>78</v>
      </c>
      <c r="I25" s="24">
        <f t="shared" si="2"/>
        <v>-21.999999999999996</v>
      </c>
      <c r="J25" s="26">
        <v>88</v>
      </c>
      <c r="K25" s="24">
        <f t="shared" si="3"/>
        <v>12.82051282051282</v>
      </c>
      <c r="L25" s="26">
        <v>71</v>
      </c>
      <c r="M25" s="24">
        <f t="shared" si="4"/>
        <v>-19.318181818181824</v>
      </c>
      <c r="N25" s="26">
        <v>94</v>
      </c>
      <c r="O25" s="24">
        <f t="shared" si="5"/>
        <v>32.3943661971831</v>
      </c>
      <c r="P25" s="26">
        <v>66</v>
      </c>
      <c r="Q25" s="24">
        <f t="shared" si="6"/>
        <v>-29.78723404255319</v>
      </c>
      <c r="R25" s="26">
        <v>69</v>
      </c>
      <c r="S25" s="25">
        <f t="shared" si="7"/>
        <v>4.545454545454541</v>
      </c>
    </row>
    <row r="26" spans="1:19" ht="9" customHeight="1">
      <c r="A26" s="20">
        <v>23</v>
      </c>
      <c r="B26" s="21" t="s">
        <v>25</v>
      </c>
      <c r="C26" s="22">
        <v>214</v>
      </c>
      <c r="D26" s="26">
        <v>189</v>
      </c>
      <c r="E26" s="24">
        <f t="shared" si="0"/>
        <v>-11.682242990654201</v>
      </c>
      <c r="F26" s="26">
        <v>195</v>
      </c>
      <c r="G26" s="24">
        <f t="shared" si="1"/>
        <v>3.1746031746031855</v>
      </c>
      <c r="H26" s="26">
        <v>213</v>
      </c>
      <c r="I26" s="24">
        <f t="shared" si="2"/>
        <v>9.23076923076922</v>
      </c>
      <c r="J26" s="26">
        <v>220</v>
      </c>
      <c r="K26" s="24">
        <f t="shared" si="3"/>
        <v>3.2863849765258246</v>
      </c>
      <c r="L26" s="26">
        <v>206</v>
      </c>
      <c r="M26" s="24">
        <f t="shared" si="4"/>
        <v>-6.36363636363636</v>
      </c>
      <c r="N26" s="26">
        <v>264</v>
      </c>
      <c r="O26" s="24">
        <f t="shared" si="5"/>
        <v>28.155339805825253</v>
      </c>
      <c r="P26" s="26">
        <v>168</v>
      </c>
      <c r="Q26" s="24">
        <f t="shared" si="6"/>
        <v>-36.36363636363637</v>
      </c>
      <c r="R26" s="26">
        <v>164</v>
      </c>
      <c r="S26" s="25">
        <f t="shared" si="7"/>
        <v>-2.3809523809523836</v>
      </c>
    </row>
    <row r="27" spans="1:19" ht="9" customHeight="1">
      <c r="A27" s="20">
        <v>24</v>
      </c>
      <c r="B27" s="21" t="s">
        <v>26</v>
      </c>
      <c r="C27" s="22">
        <v>55</v>
      </c>
      <c r="D27" s="26">
        <v>54</v>
      </c>
      <c r="E27" s="24">
        <f t="shared" si="0"/>
        <v>-1.8181818181818188</v>
      </c>
      <c r="F27" s="26">
        <v>46</v>
      </c>
      <c r="G27" s="24">
        <f t="shared" si="1"/>
        <v>-14.814814814814813</v>
      </c>
      <c r="H27" s="26">
        <v>40</v>
      </c>
      <c r="I27" s="24">
        <f t="shared" si="2"/>
        <v>-13.043478260869568</v>
      </c>
      <c r="J27" s="26">
        <v>40</v>
      </c>
      <c r="K27" s="24">
        <f t="shared" si="3"/>
        <v>0</v>
      </c>
      <c r="L27" s="26">
        <v>37</v>
      </c>
      <c r="M27" s="24">
        <f t="shared" si="4"/>
        <v>-7.499999999999996</v>
      </c>
      <c r="N27" s="26">
        <v>25</v>
      </c>
      <c r="O27" s="24">
        <f t="shared" si="5"/>
        <v>-32.432432432432435</v>
      </c>
      <c r="P27" s="26">
        <v>38</v>
      </c>
      <c r="Q27" s="24">
        <f t="shared" si="6"/>
        <v>52</v>
      </c>
      <c r="R27" s="26">
        <v>21</v>
      </c>
      <c r="S27" s="25">
        <f t="shared" si="7"/>
        <v>-44.73684210526315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4</v>
      </c>
      <c r="E28" s="24">
        <f t="shared" si="0"/>
        <v>300</v>
      </c>
      <c r="F28" s="30">
        <v>1</v>
      </c>
      <c r="G28" s="24">
        <f t="shared" si="1"/>
        <v>-75</v>
      </c>
      <c r="H28" s="30">
        <v>4</v>
      </c>
      <c r="I28" s="24">
        <f t="shared" si="2"/>
        <v>300</v>
      </c>
      <c r="J28" s="30">
        <v>3</v>
      </c>
      <c r="K28" s="24">
        <f t="shared" si="3"/>
        <v>-25</v>
      </c>
      <c r="L28" s="30" t="s">
        <v>4</v>
      </c>
      <c r="M28" s="24" t="str">
        <f t="shared" si="4"/>
        <v>.</v>
      </c>
      <c r="N28" s="30">
        <v>3</v>
      </c>
      <c r="O28" s="24" t="str">
        <f t="shared" si="5"/>
        <v>.</v>
      </c>
      <c r="P28" s="30">
        <v>2</v>
      </c>
      <c r="Q28" s="24">
        <f t="shared" si="6"/>
        <v>-33.333333333333336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14</v>
      </c>
      <c r="D29" s="26">
        <v>8</v>
      </c>
      <c r="E29" s="24">
        <f t="shared" si="0"/>
        <v>-42.85714285714286</v>
      </c>
      <c r="F29" s="26">
        <v>5</v>
      </c>
      <c r="G29" s="24">
        <f t="shared" si="1"/>
        <v>-37.5</v>
      </c>
      <c r="H29" s="26">
        <v>3</v>
      </c>
      <c r="I29" s="24">
        <f t="shared" si="2"/>
        <v>-40</v>
      </c>
      <c r="J29" s="26">
        <v>2</v>
      </c>
      <c r="K29" s="24">
        <f t="shared" si="3"/>
        <v>-33.333333333333336</v>
      </c>
      <c r="L29" s="26">
        <v>6</v>
      </c>
      <c r="M29" s="24">
        <f t="shared" si="4"/>
        <v>200</v>
      </c>
      <c r="N29" s="26">
        <v>2</v>
      </c>
      <c r="O29" s="24">
        <f t="shared" si="5"/>
        <v>-66.66666666666667</v>
      </c>
      <c r="P29" s="26">
        <v>1</v>
      </c>
      <c r="Q29" s="24">
        <f t="shared" si="6"/>
        <v>-50</v>
      </c>
      <c r="R29" s="26">
        <v>3</v>
      </c>
      <c r="S29" s="25">
        <f t="shared" si="7"/>
        <v>200</v>
      </c>
    </row>
    <row r="30" spans="1:19" ht="9" customHeight="1">
      <c r="A30" s="20">
        <v>27</v>
      </c>
      <c r="B30" s="21" t="s">
        <v>29</v>
      </c>
      <c r="C30" s="22">
        <v>3</v>
      </c>
      <c r="D30" s="26">
        <v>9</v>
      </c>
      <c r="E30" s="24">
        <f t="shared" si="0"/>
        <v>200</v>
      </c>
      <c r="F30" s="26">
        <v>10</v>
      </c>
      <c r="G30" s="24">
        <f t="shared" si="1"/>
        <v>11.111111111111116</v>
      </c>
      <c r="H30" s="26">
        <v>11</v>
      </c>
      <c r="I30" s="24">
        <f t="shared" si="2"/>
        <v>10.000000000000009</v>
      </c>
      <c r="J30" s="26">
        <v>8</v>
      </c>
      <c r="K30" s="24">
        <f t="shared" si="3"/>
        <v>-27.27272727272727</v>
      </c>
      <c r="L30" s="26">
        <v>1</v>
      </c>
      <c r="M30" s="24">
        <f t="shared" si="4"/>
        <v>-87.5</v>
      </c>
      <c r="N30" s="26">
        <v>1</v>
      </c>
      <c r="O30" s="24">
        <f t="shared" si="5"/>
        <v>0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31</v>
      </c>
      <c r="D31" s="26">
        <v>30</v>
      </c>
      <c r="E31" s="24">
        <f t="shared" si="0"/>
        <v>-3.2258064516129004</v>
      </c>
      <c r="F31" s="26">
        <v>35</v>
      </c>
      <c r="G31" s="24">
        <f t="shared" si="1"/>
        <v>16.666666666666675</v>
      </c>
      <c r="H31" s="26">
        <v>24</v>
      </c>
      <c r="I31" s="24">
        <f t="shared" si="2"/>
        <v>-31.428571428571427</v>
      </c>
      <c r="J31" s="26">
        <v>19</v>
      </c>
      <c r="K31" s="24">
        <f t="shared" si="3"/>
        <v>-20.833333333333336</v>
      </c>
      <c r="L31" s="26">
        <v>21</v>
      </c>
      <c r="M31" s="24">
        <f t="shared" si="4"/>
        <v>10.526315789473696</v>
      </c>
      <c r="N31" s="26">
        <v>32</v>
      </c>
      <c r="O31" s="24">
        <f t="shared" si="5"/>
        <v>52.38095238095237</v>
      </c>
      <c r="P31" s="26">
        <v>15</v>
      </c>
      <c r="Q31" s="24">
        <f t="shared" si="6"/>
        <v>-53.125</v>
      </c>
      <c r="R31" s="26">
        <v>17</v>
      </c>
      <c r="S31" s="25">
        <f t="shared" si="7"/>
        <v>13.33333333333333</v>
      </c>
    </row>
    <row r="32" spans="1:19" ht="9" customHeight="1">
      <c r="A32" s="20">
        <v>29</v>
      </c>
      <c r="B32" s="21" t="s">
        <v>31</v>
      </c>
      <c r="C32" s="22">
        <v>181</v>
      </c>
      <c r="D32" s="26">
        <v>178</v>
      </c>
      <c r="E32" s="24">
        <f t="shared" si="0"/>
        <v>-1.6574585635359074</v>
      </c>
      <c r="F32" s="26">
        <v>131</v>
      </c>
      <c r="G32" s="24">
        <f t="shared" si="1"/>
        <v>-26.40449438202247</v>
      </c>
      <c r="H32" s="26">
        <v>98</v>
      </c>
      <c r="I32" s="24">
        <f t="shared" si="2"/>
        <v>-25.190839694656486</v>
      </c>
      <c r="J32" s="26">
        <v>82</v>
      </c>
      <c r="K32" s="24">
        <f t="shared" si="3"/>
        <v>-16.326530612244895</v>
      </c>
      <c r="L32" s="26">
        <v>94</v>
      </c>
      <c r="M32" s="24">
        <f t="shared" si="4"/>
        <v>14.634146341463406</v>
      </c>
      <c r="N32" s="26">
        <v>110</v>
      </c>
      <c r="O32" s="24">
        <f t="shared" si="5"/>
        <v>17.021276595744684</v>
      </c>
      <c r="P32" s="26">
        <v>97</v>
      </c>
      <c r="Q32" s="24">
        <f t="shared" si="6"/>
        <v>-11.818181818181817</v>
      </c>
      <c r="R32" s="26">
        <v>116</v>
      </c>
      <c r="S32" s="25">
        <f t="shared" si="7"/>
        <v>19.58762886597938</v>
      </c>
    </row>
    <row r="33" spans="1:19" ht="9" customHeight="1">
      <c r="A33" s="20">
        <v>30</v>
      </c>
      <c r="B33" s="21" t="s">
        <v>32</v>
      </c>
      <c r="C33" s="22">
        <v>33</v>
      </c>
      <c r="D33" s="26">
        <v>24</v>
      </c>
      <c r="E33" s="24">
        <f t="shared" si="0"/>
        <v>-27.27272727272727</v>
      </c>
      <c r="F33" s="26">
        <v>22</v>
      </c>
      <c r="G33" s="24">
        <f t="shared" si="1"/>
        <v>-8.333333333333337</v>
      </c>
      <c r="H33" s="26">
        <v>26</v>
      </c>
      <c r="I33" s="24">
        <f t="shared" si="2"/>
        <v>18.181818181818187</v>
      </c>
      <c r="J33" s="26">
        <v>27</v>
      </c>
      <c r="K33" s="24">
        <f t="shared" si="3"/>
        <v>3.8461538461538547</v>
      </c>
      <c r="L33" s="26">
        <v>26</v>
      </c>
      <c r="M33" s="24">
        <f t="shared" si="4"/>
        <v>-3.703703703703709</v>
      </c>
      <c r="N33" s="26">
        <v>19</v>
      </c>
      <c r="O33" s="24">
        <f t="shared" si="5"/>
        <v>-26.923076923076927</v>
      </c>
      <c r="P33" s="26">
        <v>20</v>
      </c>
      <c r="Q33" s="24">
        <f t="shared" si="6"/>
        <v>5.263157894736836</v>
      </c>
      <c r="R33" s="26">
        <v>22</v>
      </c>
      <c r="S33" s="25">
        <f t="shared" si="7"/>
        <v>10.000000000000009</v>
      </c>
    </row>
    <row r="34" spans="1:19" ht="9" customHeight="1">
      <c r="A34" s="20">
        <v>31</v>
      </c>
      <c r="B34" s="21" t="s">
        <v>33</v>
      </c>
      <c r="C34" s="22">
        <v>406</v>
      </c>
      <c r="D34" s="26">
        <v>283</v>
      </c>
      <c r="E34" s="24">
        <f t="shared" si="0"/>
        <v>-30.295566502463057</v>
      </c>
      <c r="F34" s="26">
        <v>248</v>
      </c>
      <c r="G34" s="24">
        <f t="shared" si="1"/>
        <v>-12.367491166077738</v>
      </c>
      <c r="H34" s="26">
        <v>259</v>
      </c>
      <c r="I34" s="24">
        <f t="shared" si="2"/>
        <v>4.435483870967749</v>
      </c>
      <c r="J34" s="26">
        <v>292</v>
      </c>
      <c r="K34" s="24">
        <f t="shared" si="3"/>
        <v>12.741312741312738</v>
      </c>
      <c r="L34" s="26">
        <v>271</v>
      </c>
      <c r="M34" s="24">
        <f t="shared" si="4"/>
        <v>-7.191780821917804</v>
      </c>
      <c r="N34" s="26">
        <v>249</v>
      </c>
      <c r="O34" s="24">
        <f t="shared" si="5"/>
        <v>-8.11808118081181</v>
      </c>
      <c r="P34" s="26">
        <v>280</v>
      </c>
      <c r="Q34" s="24">
        <f t="shared" si="6"/>
        <v>12.449799196787147</v>
      </c>
      <c r="R34" s="26">
        <v>353</v>
      </c>
      <c r="S34" s="25">
        <f t="shared" si="7"/>
        <v>26.07142857142857</v>
      </c>
    </row>
    <row r="35" spans="1:19" ht="9" customHeight="1">
      <c r="A35" s="20">
        <v>32</v>
      </c>
      <c r="B35" s="21" t="s">
        <v>34</v>
      </c>
      <c r="C35" s="22">
        <v>259</v>
      </c>
      <c r="D35" s="26">
        <v>241</v>
      </c>
      <c r="E35" s="24">
        <f t="shared" si="0"/>
        <v>-6.949806949806947</v>
      </c>
      <c r="F35" s="26">
        <v>286</v>
      </c>
      <c r="G35" s="24">
        <f t="shared" si="1"/>
        <v>18.672199170124482</v>
      </c>
      <c r="H35" s="26">
        <v>318</v>
      </c>
      <c r="I35" s="24">
        <f t="shared" si="2"/>
        <v>11.188811188811187</v>
      </c>
      <c r="J35" s="26">
        <v>294</v>
      </c>
      <c r="K35" s="24">
        <f t="shared" si="3"/>
        <v>-7.547169811320753</v>
      </c>
      <c r="L35" s="26">
        <v>182</v>
      </c>
      <c r="M35" s="24">
        <f t="shared" si="4"/>
        <v>-38.095238095238095</v>
      </c>
      <c r="N35" s="26">
        <v>279</v>
      </c>
      <c r="O35" s="24">
        <f t="shared" si="5"/>
        <v>53.296703296703306</v>
      </c>
      <c r="P35" s="26">
        <v>249</v>
      </c>
      <c r="Q35" s="24">
        <f t="shared" si="6"/>
        <v>-10.752688172043012</v>
      </c>
      <c r="R35" s="26">
        <v>289</v>
      </c>
      <c r="S35" s="25">
        <f t="shared" si="7"/>
        <v>16.06425702811245</v>
      </c>
    </row>
    <row r="36" spans="1:19" ht="9" customHeight="1">
      <c r="A36" s="20">
        <v>33</v>
      </c>
      <c r="B36" s="21" t="s">
        <v>35</v>
      </c>
      <c r="C36" s="22">
        <v>22</v>
      </c>
      <c r="D36" s="26">
        <v>26</v>
      </c>
      <c r="E36" s="24">
        <f t="shared" si="0"/>
        <v>18.181818181818187</v>
      </c>
      <c r="F36" s="26">
        <v>23</v>
      </c>
      <c r="G36" s="24">
        <f t="shared" si="1"/>
        <v>-11.538461538461542</v>
      </c>
      <c r="H36" s="26">
        <v>22</v>
      </c>
      <c r="I36" s="24">
        <f t="shared" si="2"/>
        <v>-4.347826086956519</v>
      </c>
      <c r="J36" s="26">
        <v>14</v>
      </c>
      <c r="K36" s="24">
        <f t="shared" si="3"/>
        <v>-36.36363636363637</v>
      </c>
      <c r="L36" s="26">
        <v>24</v>
      </c>
      <c r="M36" s="24">
        <f t="shared" si="4"/>
        <v>71.42857142857142</v>
      </c>
      <c r="N36" s="26">
        <v>23</v>
      </c>
      <c r="O36" s="24">
        <f t="shared" si="5"/>
        <v>-4.1666666666666625</v>
      </c>
      <c r="P36" s="26">
        <v>21</v>
      </c>
      <c r="Q36" s="24">
        <f t="shared" si="6"/>
        <v>-8.695652173913048</v>
      </c>
      <c r="R36" s="26">
        <v>20</v>
      </c>
      <c r="S36" s="25">
        <f t="shared" si="7"/>
        <v>-4.761904761904767</v>
      </c>
    </row>
    <row r="37" spans="1:19" ht="9" customHeight="1">
      <c r="A37" s="20">
        <v>34</v>
      </c>
      <c r="B37" s="21" t="s">
        <v>36</v>
      </c>
      <c r="C37" s="22">
        <v>59</v>
      </c>
      <c r="D37" s="26">
        <v>27</v>
      </c>
      <c r="E37" s="24">
        <f aca="true" t="shared" si="8" ref="E37:E68">IF(D37&lt;&gt;".",IF(C37&lt;&gt;".",IF(C37&gt;0,(D37/C37-1)*100,"."),"."),".")</f>
        <v>-54.23728813559322</v>
      </c>
      <c r="F37" s="26">
        <v>33</v>
      </c>
      <c r="G37" s="24">
        <f aca="true" t="shared" si="9" ref="G37:G68">IF(F37&lt;&gt;".",IF(D37&lt;&gt;".",IF(D37&gt;0,(F37/D37-1)*100,"."),"."),".")</f>
        <v>22.222222222222232</v>
      </c>
      <c r="H37" s="26">
        <v>38</v>
      </c>
      <c r="I37" s="24">
        <f aca="true" t="shared" si="10" ref="I37:I68">IF(H37&lt;&gt;".",IF(F37&lt;&gt;".",IF(F37&gt;0,(H37/F37-1)*100,"."),"."),".")</f>
        <v>15.15151515151516</v>
      </c>
      <c r="J37" s="26">
        <v>27</v>
      </c>
      <c r="K37" s="24">
        <f aca="true" t="shared" si="11" ref="K37:K68">IF(J37&lt;&gt;".",IF(H37&lt;&gt;".",IF(H37&gt;0,(J37/H37-1)*100,"."),"."),".")</f>
        <v>-28.947368421052634</v>
      </c>
      <c r="L37" s="26">
        <v>34</v>
      </c>
      <c r="M37" s="24">
        <f aca="true" t="shared" si="12" ref="M37:M68">IF(L37&lt;&gt;".",IF(J37&lt;&gt;".",IF(J37&gt;0,(L37/J37-1)*100,"."),"."),".")</f>
        <v>25.92592592592593</v>
      </c>
      <c r="N37" s="26">
        <v>30</v>
      </c>
      <c r="O37" s="24">
        <f aca="true" t="shared" si="13" ref="O37:O68">IF(N37&lt;&gt;".",IF(L37&lt;&gt;".",IF(L37&gt;0,(N37/L37-1)*100,"."),"."),".")</f>
        <v>-11.764705882352944</v>
      </c>
      <c r="P37" s="26">
        <v>23</v>
      </c>
      <c r="Q37" s="24">
        <f aca="true" t="shared" si="14" ref="Q37:Q68">IF(P37&lt;&gt;".",IF(N37&lt;&gt;".",IF(N37&gt;0,(P37/N37-1)*100,"."),"."),".")</f>
        <v>-23.33333333333333</v>
      </c>
      <c r="R37" s="26">
        <v>39</v>
      </c>
      <c r="S37" s="25">
        <f aca="true" t="shared" si="15" ref="S37:S68">IF(R37&lt;&gt;".",IF(P37&lt;&gt;".",IF(P37&gt;0,(R37/P37-1)*100,"."),"."),".")</f>
        <v>69.56521739130434</v>
      </c>
    </row>
    <row r="38" spans="1:19" ht="9" customHeight="1">
      <c r="A38" s="20">
        <v>35</v>
      </c>
      <c r="B38" s="21" t="s">
        <v>37</v>
      </c>
      <c r="C38" s="22">
        <v>10</v>
      </c>
      <c r="D38" s="26">
        <v>28</v>
      </c>
      <c r="E38" s="24">
        <f t="shared" si="8"/>
        <v>179.99999999999997</v>
      </c>
      <c r="F38" s="26">
        <v>19</v>
      </c>
      <c r="G38" s="24">
        <f t="shared" si="9"/>
        <v>-32.14285714285714</v>
      </c>
      <c r="H38" s="26">
        <v>21</v>
      </c>
      <c r="I38" s="24">
        <f t="shared" si="10"/>
        <v>10.526315789473696</v>
      </c>
      <c r="J38" s="26">
        <v>21</v>
      </c>
      <c r="K38" s="24">
        <f t="shared" si="11"/>
        <v>0</v>
      </c>
      <c r="L38" s="26">
        <v>23</v>
      </c>
      <c r="M38" s="24">
        <f t="shared" si="12"/>
        <v>9.523809523809534</v>
      </c>
      <c r="N38" s="26">
        <v>23</v>
      </c>
      <c r="O38" s="24">
        <f t="shared" si="13"/>
        <v>0</v>
      </c>
      <c r="P38" s="26">
        <v>24</v>
      </c>
      <c r="Q38" s="24">
        <f t="shared" si="14"/>
        <v>4.347826086956519</v>
      </c>
      <c r="R38" s="26">
        <v>23</v>
      </c>
      <c r="S38" s="25">
        <f t="shared" si="15"/>
        <v>-4.1666666666666625</v>
      </c>
    </row>
    <row r="39" spans="1:19" ht="9" customHeight="1">
      <c r="A39" s="20">
        <v>36</v>
      </c>
      <c r="B39" s="21" t="s">
        <v>38</v>
      </c>
      <c r="C39" s="22">
        <v>32</v>
      </c>
      <c r="D39" s="26">
        <v>45</v>
      </c>
      <c r="E39" s="24">
        <f t="shared" si="8"/>
        <v>40.625</v>
      </c>
      <c r="F39" s="26">
        <v>37</v>
      </c>
      <c r="G39" s="24">
        <f t="shared" si="9"/>
        <v>-17.777777777777782</v>
      </c>
      <c r="H39" s="26">
        <v>33</v>
      </c>
      <c r="I39" s="24">
        <f t="shared" si="10"/>
        <v>-10.81081081081081</v>
      </c>
      <c r="J39" s="26">
        <v>34</v>
      </c>
      <c r="K39" s="24">
        <f t="shared" si="11"/>
        <v>3.0303030303030276</v>
      </c>
      <c r="L39" s="26">
        <v>21</v>
      </c>
      <c r="M39" s="24">
        <f t="shared" si="12"/>
        <v>-38.23529411764706</v>
      </c>
      <c r="N39" s="26">
        <v>30</v>
      </c>
      <c r="O39" s="24">
        <f t="shared" si="13"/>
        <v>42.85714285714286</v>
      </c>
      <c r="P39" s="26">
        <v>29</v>
      </c>
      <c r="Q39" s="24">
        <f t="shared" si="14"/>
        <v>-3.3333333333333326</v>
      </c>
      <c r="R39" s="26">
        <v>24</v>
      </c>
      <c r="S39" s="25">
        <f t="shared" si="15"/>
        <v>-17.24137931034483</v>
      </c>
    </row>
    <row r="40" spans="1:19" ht="9" customHeight="1">
      <c r="A40" s="20">
        <v>37</v>
      </c>
      <c r="B40" s="21" t="s">
        <v>39</v>
      </c>
      <c r="C40" s="22">
        <v>33</v>
      </c>
      <c r="D40" s="26">
        <v>34</v>
      </c>
      <c r="E40" s="24">
        <f t="shared" si="8"/>
        <v>3.0303030303030276</v>
      </c>
      <c r="F40" s="26">
        <v>39</v>
      </c>
      <c r="G40" s="24">
        <f t="shared" si="9"/>
        <v>14.705882352941169</v>
      </c>
      <c r="H40" s="26">
        <v>36</v>
      </c>
      <c r="I40" s="24">
        <f t="shared" si="10"/>
        <v>-7.692307692307687</v>
      </c>
      <c r="J40" s="26">
        <v>49</v>
      </c>
      <c r="K40" s="24">
        <f t="shared" si="11"/>
        <v>36.111111111111114</v>
      </c>
      <c r="L40" s="26">
        <v>30</v>
      </c>
      <c r="M40" s="24">
        <f t="shared" si="12"/>
        <v>-38.775510204081634</v>
      </c>
      <c r="N40" s="26">
        <v>34</v>
      </c>
      <c r="O40" s="24">
        <f t="shared" si="13"/>
        <v>13.33333333333333</v>
      </c>
      <c r="P40" s="26">
        <v>40</v>
      </c>
      <c r="Q40" s="24">
        <f t="shared" si="14"/>
        <v>17.647058823529417</v>
      </c>
      <c r="R40" s="26">
        <v>29</v>
      </c>
      <c r="S40" s="25">
        <f t="shared" si="15"/>
        <v>-27.500000000000004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4</v>
      </c>
      <c r="E41" s="24">
        <f t="shared" si="8"/>
        <v>-19.999999999999996</v>
      </c>
      <c r="F41" s="26">
        <v>7</v>
      </c>
      <c r="G41" s="24">
        <f t="shared" si="9"/>
        <v>75</v>
      </c>
      <c r="H41" s="26">
        <v>4</v>
      </c>
      <c r="I41" s="24">
        <f t="shared" si="10"/>
        <v>-42.85714285714286</v>
      </c>
      <c r="J41" s="26">
        <v>2</v>
      </c>
      <c r="K41" s="24">
        <f t="shared" si="11"/>
        <v>-50</v>
      </c>
      <c r="L41" s="26">
        <v>3</v>
      </c>
      <c r="M41" s="24">
        <f t="shared" si="12"/>
        <v>50</v>
      </c>
      <c r="N41" s="26">
        <v>1</v>
      </c>
      <c r="O41" s="24">
        <f t="shared" si="13"/>
        <v>-66.66666666666667</v>
      </c>
      <c r="P41" s="26">
        <v>2</v>
      </c>
      <c r="Q41" s="24">
        <f t="shared" si="14"/>
        <v>100</v>
      </c>
      <c r="R41" s="26">
        <v>2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188</v>
      </c>
      <c r="D42" s="26">
        <v>107</v>
      </c>
      <c r="E42" s="24">
        <f t="shared" si="8"/>
        <v>-43.08510638297872</v>
      </c>
      <c r="F42" s="26">
        <v>159</v>
      </c>
      <c r="G42" s="24">
        <f t="shared" si="9"/>
        <v>48.5981308411215</v>
      </c>
      <c r="H42" s="26">
        <v>167</v>
      </c>
      <c r="I42" s="24">
        <f t="shared" si="10"/>
        <v>5.031446540880502</v>
      </c>
      <c r="J42" s="26">
        <v>158</v>
      </c>
      <c r="K42" s="24">
        <f t="shared" si="11"/>
        <v>-5.389221556886225</v>
      </c>
      <c r="L42" s="26">
        <v>150</v>
      </c>
      <c r="M42" s="24">
        <f t="shared" si="12"/>
        <v>-5.063291139240511</v>
      </c>
      <c r="N42" s="26">
        <v>189</v>
      </c>
      <c r="O42" s="24">
        <f t="shared" si="13"/>
        <v>26</v>
      </c>
      <c r="P42" s="26">
        <v>156</v>
      </c>
      <c r="Q42" s="24">
        <f t="shared" si="14"/>
        <v>-17.460317460317466</v>
      </c>
      <c r="R42" s="26">
        <v>180</v>
      </c>
      <c r="S42" s="25">
        <f t="shared" si="15"/>
        <v>15.384615384615374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1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42</v>
      </c>
      <c r="D44" s="26">
        <v>34</v>
      </c>
      <c r="E44" s="24">
        <f t="shared" si="8"/>
        <v>-19.047619047619047</v>
      </c>
      <c r="F44" s="26">
        <v>14</v>
      </c>
      <c r="G44" s="24">
        <f t="shared" si="9"/>
        <v>-58.82352941176471</v>
      </c>
      <c r="H44" s="26">
        <v>113</v>
      </c>
      <c r="I44" s="24">
        <f t="shared" si="10"/>
        <v>707.1428571428571</v>
      </c>
      <c r="J44" s="26">
        <v>13</v>
      </c>
      <c r="K44" s="24">
        <f t="shared" si="11"/>
        <v>-88.49557522123894</v>
      </c>
      <c r="L44" s="26">
        <v>34</v>
      </c>
      <c r="M44" s="24">
        <f t="shared" si="12"/>
        <v>161.53846153846155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15</v>
      </c>
      <c r="D45" s="26">
        <v>10</v>
      </c>
      <c r="E45" s="24">
        <f t="shared" si="8"/>
        <v>-33.333333333333336</v>
      </c>
      <c r="F45" s="26">
        <v>9</v>
      </c>
      <c r="G45" s="24">
        <f t="shared" si="9"/>
        <v>-9.999999999999998</v>
      </c>
      <c r="H45" s="26">
        <v>7</v>
      </c>
      <c r="I45" s="24">
        <f t="shared" si="10"/>
        <v>-22.22222222222222</v>
      </c>
      <c r="J45" s="26">
        <v>7</v>
      </c>
      <c r="K45" s="24">
        <f t="shared" si="11"/>
        <v>0</v>
      </c>
      <c r="L45" s="26">
        <v>6</v>
      </c>
      <c r="M45" s="24">
        <f t="shared" si="12"/>
        <v>-14.28571428571429</v>
      </c>
      <c r="N45" s="26">
        <v>6</v>
      </c>
      <c r="O45" s="24">
        <f t="shared" si="13"/>
        <v>0</v>
      </c>
      <c r="P45" s="26">
        <v>5</v>
      </c>
      <c r="Q45" s="24">
        <f t="shared" si="14"/>
        <v>-16.666666666666664</v>
      </c>
      <c r="R45" s="26">
        <v>6</v>
      </c>
      <c r="S45" s="25">
        <f t="shared" si="15"/>
        <v>19.999999999999996</v>
      </c>
    </row>
    <row r="46" spans="1:19" ht="9" customHeight="1">
      <c r="A46" s="20">
        <v>43</v>
      </c>
      <c r="B46" s="21" t="s">
        <v>45</v>
      </c>
      <c r="C46" s="22">
        <v>2</v>
      </c>
      <c r="D46" s="26">
        <v>14</v>
      </c>
      <c r="E46" s="24">
        <f t="shared" si="8"/>
        <v>600</v>
      </c>
      <c r="F46" s="26">
        <v>10</v>
      </c>
      <c r="G46" s="24">
        <f t="shared" si="9"/>
        <v>-28.57142857142857</v>
      </c>
      <c r="H46" s="26">
        <v>11</v>
      </c>
      <c r="I46" s="24">
        <f t="shared" si="10"/>
        <v>10.000000000000009</v>
      </c>
      <c r="J46" s="26">
        <v>13</v>
      </c>
      <c r="K46" s="24">
        <f t="shared" si="11"/>
        <v>18.181818181818187</v>
      </c>
      <c r="L46" s="26">
        <v>15</v>
      </c>
      <c r="M46" s="24">
        <f t="shared" si="12"/>
        <v>15.384615384615374</v>
      </c>
      <c r="N46" s="26">
        <v>10</v>
      </c>
      <c r="O46" s="24">
        <f t="shared" si="13"/>
        <v>-33.333333333333336</v>
      </c>
      <c r="P46" s="26">
        <v>4</v>
      </c>
      <c r="Q46" s="24">
        <f t="shared" si="14"/>
        <v>-60</v>
      </c>
      <c r="R46" s="26">
        <v>9</v>
      </c>
      <c r="S46" s="25">
        <f t="shared" si="15"/>
        <v>125</v>
      </c>
    </row>
    <row r="47" spans="1:19" ht="9" customHeight="1">
      <c r="A47" s="20">
        <v>44</v>
      </c>
      <c r="B47" s="21" t="s">
        <v>46</v>
      </c>
      <c r="C47" s="22">
        <v>46</v>
      </c>
      <c r="D47" s="26">
        <v>86</v>
      </c>
      <c r="E47" s="24">
        <f t="shared" si="8"/>
        <v>86.95652173913044</v>
      </c>
      <c r="F47" s="26">
        <v>75</v>
      </c>
      <c r="G47" s="24">
        <f t="shared" si="9"/>
        <v>-12.790697674418606</v>
      </c>
      <c r="H47" s="26">
        <v>68</v>
      </c>
      <c r="I47" s="24">
        <f t="shared" si="10"/>
        <v>-9.333333333333337</v>
      </c>
      <c r="J47" s="26">
        <v>74</v>
      </c>
      <c r="K47" s="24">
        <f t="shared" si="11"/>
        <v>8.823529411764696</v>
      </c>
      <c r="L47" s="26">
        <v>82</v>
      </c>
      <c r="M47" s="24">
        <f t="shared" si="12"/>
        <v>10.81081081081081</v>
      </c>
      <c r="N47" s="26">
        <v>78</v>
      </c>
      <c r="O47" s="24">
        <f t="shared" si="13"/>
        <v>-4.878048780487809</v>
      </c>
      <c r="P47" s="26">
        <v>77</v>
      </c>
      <c r="Q47" s="24">
        <f t="shared" si="14"/>
        <v>-1.2820512820512775</v>
      </c>
      <c r="R47" s="26">
        <v>70</v>
      </c>
      <c r="S47" s="25">
        <f t="shared" si="15"/>
        <v>-9.090909090909093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4</v>
      </c>
      <c r="E48" s="24">
        <f t="shared" si="8"/>
        <v>-33.333333333333336</v>
      </c>
      <c r="F48" s="26">
        <v>0</v>
      </c>
      <c r="G48" s="24">
        <f t="shared" si="9"/>
        <v>-100</v>
      </c>
      <c r="H48" s="26">
        <v>3</v>
      </c>
      <c r="I48" s="24" t="str">
        <f t="shared" si="10"/>
        <v>.</v>
      </c>
      <c r="J48" s="26">
        <v>10</v>
      </c>
      <c r="K48" s="24">
        <f t="shared" si="11"/>
        <v>233.33333333333334</v>
      </c>
      <c r="L48" s="26">
        <v>16</v>
      </c>
      <c r="M48" s="24">
        <f t="shared" si="12"/>
        <v>60.00000000000001</v>
      </c>
      <c r="N48" s="26">
        <v>12</v>
      </c>
      <c r="O48" s="24">
        <f t="shared" si="13"/>
        <v>-25</v>
      </c>
      <c r="P48" s="26">
        <v>11</v>
      </c>
      <c r="Q48" s="24">
        <f t="shared" si="14"/>
        <v>-8.333333333333337</v>
      </c>
      <c r="R48" s="26">
        <v>9</v>
      </c>
      <c r="S48" s="25">
        <f t="shared" si="15"/>
        <v>-18.181818181818176</v>
      </c>
    </row>
    <row r="49" spans="1:19" ht="9" customHeight="1">
      <c r="A49" s="20">
        <v>46</v>
      </c>
      <c r="B49" s="21" t="s">
        <v>48</v>
      </c>
      <c r="C49" s="22">
        <v>2</v>
      </c>
      <c r="D49" s="26">
        <v>6</v>
      </c>
      <c r="E49" s="24">
        <f t="shared" si="8"/>
        <v>200</v>
      </c>
      <c r="F49" s="26">
        <v>6</v>
      </c>
      <c r="G49" s="24">
        <f t="shared" si="9"/>
        <v>0</v>
      </c>
      <c r="H49" s="26">
        <v>4</v>
      </c>
      <c r="I49" s="24">
        <f t="shared" si="10"/>
        <v>-33.333333333333336</v>
      </c>
      <c r="J49" s="26">
        <v>6</v>
      </c>
      <c r="K49" s="24">
        <f t="shared" si="11"/>
        <v>50</v>
      </c>
      <c r="L49" s="26">
        <v>7</v>
      </c>
      <c r="M49" s="24">
        <f t="shared" si="12"/>
        <v>16.666666666666675</v>
      </c>
      <c r="N49" s="26">
        <v>13</v>
      </c>
      <c r="O49" s="24">
        <f t="shared" si="13"/>
        <v>85.71428571428572</v>
      </c>
      <c r="P49" s="26">
        <v>10</v>
      </c>
      <c r="Q49" s="24">
        <f t="shared" si="14"/>
        <v>-23.076923076923073</v>
      </c>
      <c r="R49" s="26">
        <v>16</v>
      </c>
      <c r="S49" s="25">
        <f t="shared" si="15"/>
        <v>60.00000000000001</v>
      </c>
    </row>
    <row r="50" spans="1:19" ht="9" customHeight="1">
      <c r="A50" s="20">
        <v>47</v>
      </c>
      <c r="B50" s="21" t="s">
        <v>49</v>
      </c>
      <c r="C50" s="22">
        <v>11</v>
      </c>
      <c r="D50" s="26">
        <v>4</v>
      </c>
      <c r="E50" s="24">
        <f t="shared" si="8"/>
        <v>-63.63636363636363</v>
      </c>
      <c r="F50" s="26">
        <v>6</v>
      </c>
      <c r="G50" s="24">
        <f t="shared" si="9"/>
        <v>50</v>
      </c>
      <c r="H50" s="26">
        <v>4</v>
      </c>
      <c r="I50" s="24">
        <f t="shared" si="10"/>
        <v>-33.333333333333336</v>
      </c>
      <c r="J50" s="26">
        <v>12</v>
      </c>
      <c r="K50" s="24">
        <f t="shared" si="11"/>
        <v>200</v>
      </c>
      <c r="L50" s="26">
        <v>18</v>
      </c>
      <c r="M50" s="24">
        <f t="shared" si="12"/>
        <v>50</v>
      </c>
      <c r="N50" s="26">
        <v>17</v>
      </c>
      <c r="O50" s="24">
        <f t="shared" si="13"/>
        <v>-5.555555555555558</v>
      </c>
      <c r="P50" s="26">
        <v>16</v>
      </c>
      <c r="Q50" s="24">
        <f t="shared" si="14"/>
        <v>-5.882352941176472</v>
      </c>
      <c r="R50" s="26">
        <v>16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287</v>
      </c>
      <c r="D51" s="26">
        <v>423</v>
      </c>
      <c r="E51" s="24">
        <f t="shared" si="8"/>
        <v>47.38675958188154</v>
      </c>
      <c r="F51" s="26">
        <v>343</v>
      </c>
      <c r="G51" s="24">
        <f t="shared" si="9"/>
        <v>-18.91252955082743</v>
      </c>
      <c r="H51" s="26">
        <v>298</v>
      </c>
      <c r="I51" s="24">
        <f t="shared" si="10"/>
        <v>-13.119533527696792</v>
      </c>
      <c r="J51" s="26">
        <v>247</v>
      </c>
      <c r="K51" s="24">
        <f t="shared" si="11"/>
        <v>-17.114093959731548</v>
      </c>
      <c r="L51" s="26">
        <v>136</v>
      </c>
      <c r="M51" s="24">
        <f t="shared" si="12"/>
        <v>-44.93927125506073</v>
      </c>
      <c r="N51" s="26">
        <v>231</v>
      </c>
      <c r="O51" s="24">
        <f t="shared" si="13"/>
        <v>69.85294117647058</v>
      </c>
      <c r="P51" s="26">
        <v>172</v>
      </c>
      <c r="Q51" s="24">
        <f t="shared" si="14"/>
        <v>-25.541125541125542</v>
      </c>
      <c r="R51" s="26">
        <v>181</v>
      </c>
      <c r="S51" s="25">
        <f t="shared" si="15"/>
        <v>5.232558139534893</v>
      </c>
    </row>
    <row r="52" spans="1:19" ht="9" customHeight="1">
      <c r="A52" s="20">
        <v>49</v>
      </c>
      <c r="B52" s="21" t="s">
        <v>51</v>
      </c>
      <c r="C52" s="22">
        <v>287</v>
      </c>
      <c r="D52" s="26">
        <v>315</v>
      </c>
      <c r="E52" s="24">
        <f t="shared" si="8"/>
        <v>9.756097560975618</v>
      </c>
      <c r="F52" s="26">
        <v>318</v>
      </c>
      <c r="G52" s="24">
        <f t="shared" si="9"/>
        <v>0.952380952380949</v>
      </c>
      <c r="H52" s="26">
        <v>273</v>
      </c>
      <c r="I52" s="24">
        <f t="shared" si="10"/>
        <v>-14.150943396226412</v>
      </c>
      <c r="J52" s="26">
        <v>280</v>
      </c>
      <c r="K52" s="24">
        <f t="shared" si="11"/>
        <v>2.564102564102555</v>
      </c>
      <c r="L52" s="26">
        <v>256</v>
      </c>
      <c r="M52" s="24">
        <f t="shared" si="12"/>
        <v>-8.571428571428575</v>
      </c>
      <c r="N52" s="26">
        <v>350</v>
      </c>
      <c r="O52" s="24">
        <f t="shared" si="13"/>
        <v>36.71875</v>
      </c>
      <c r="P52" s="26">
        <v>238</v>
      </c>
      <c r="Q52" s="24">
        <f t="shared" si="14"/>
        <v>-31.999999999999996</v>
      </c>
      <c r="R52" s="26">
        <v>203</v>
      </c>
      <c r="S52" s="25">
        <f t="shared" si="15"/>
        <v>-14.70588235294118</v>
      </c>
    </row>
    <row r="53" spans="1:19" ht="9" customHeight="1">
      <c r="A53" s="20">
        <v>50</v>
      </c>
      <c r="B53" s="32" t="s">
        <v>52</v>
      </c>
      <c r="C53" s="22">
        <v>140</v>
      </c>
      <c r="D53" s="26">
        <v>177</v>
      </c>
      <c r="E53" s="24">
        <f t="shared" si="8"/>
        <v>26.428571428571423</v>
      </c>
      <c r="F53" s="26">
        <v>141</v>
      </c>
      <c r="G53" s="24">
        <f t="shared" si="9"/>
        <v>-20.33898305084746</v>
      </c>
      <c r="H53" s="26">
        <v>203</v>
      </c>
      <c r="I53" s="24">
        <f t="shared" si="10"/>
        <v>43.97163120567376</v>
      </c>
      <c r="J53" s="26">
        <v>249</v>
      </c>
      <c r="K53" s="24">
        <f t="shared" si="11"/>
        <v>22.66009852216748</v>
      </c>
      <c r="L53" s="26">
        <v>326</v>
      </c>
      <c r="M53" s="24">
        <f t="shared" si="12"/>
        <v>30.923694779116474</v>
      </c>
      <c r="N53" s="26">
        <v>238</v>
      </c>
      <c r="O53" s="24">
        <f t="shared" si="13"/>
        <v>-26.993865030674847</v>
      </c>
      <c r="P53" s="26">
        <v>169</v>
      </c>
      <c r="Q53" s="24">
        <f t="shared" si="14"/>
        <v>-28.99159663865546</v>
      </c>
      <c r="R53" s="26">
        <v>186</v>
      </c>
      <c r="S53" s="25">
        <f t="shared" si="15"/>
        <v>10.059171597633142</v>
      </c>
    </row>
    <row r="54" spans="1:19" s="34" customFormat="1" ht="9" customHeight="1">
      <c r="A54" s="20">
        <v>51</v>
      </c>
      <c r="B54" s="33" t="s">
        <v>53</v>
      </c>
      <c r="C54" s="22">
        <v>65</v>
      </c>
      <c r="D54" s="26">
        <v>79</v>
      </c>
      <c r="E54" s="24">
        <f t="shared" si="8"/>
        <v>21.53846153846153</v>
      </c>
      <c r="F54" s="26">
        <v>112</v>
      </c>
      <c r="G54" s="24">
        <f t="shared" si="9"/>
        <v>41.77215189873418</v>
      </c>
      <c r="H54" s="26">
        <v>127</v>
      </c>
      <c r="I54" s="24">
        <f t="shared" si="10"/>
        <v>13.392857142857139</v>
      </c>
      <c r="J54" s="26">
        <v>90</v>
      </c>
      <c r="K54" s="24">
        <f t="shared" si="11"/>
        <v>-29.13385826771654</v>
      </c>
      <c r="L54" s="26">
        <v>68</v>
      </c>
      <c r="M54" s="24">
        <f t="shared" si="12"/>
        <v>-24.444444444444446</v>
      </c>
      <c r="N54" s="26">
        <v>68</v>
      </c>
      <c r="O54" s="24">
        <f t="shared" si="13"/>
        <v>0</v>
      </c>
      <c r="P54" s="26">
        <v>77</v>
      </c>
      <c r="Q54" s="24">
        <f t="shared" si="14"/>
        <v>13.235294117647056</v>
      </c>
      <c r="R54" s="26">
        <v>83</v>
      </c>
      <c r="S54" s="25">
        <f t="shared" si="15"/>
        <v>7.792207792207795</v>
      </c>
    </row>
    <row r="55" spans="1:19" s="34" customFormat="1" ht="9" customHeight="1">
      <c r="A55" s="20">
        <v>52</v>
      </c>
      <c r="B55" s="33" t="s">
        <v>54</v>
      </c>
      <c r="C55" s="22">
        <v>11</v>
      </c>
      <c r="D55" s="26">
        <v>20</v>
      </c>
      <c r="E55" s="24">
        <f t="shared" si="8"/>
        <v>81.81818181818181</v>
      </c>
      <c r="F55" s="26">
        <v>15</v>
      </c>
      <c r="G55" s="24">
        <f t="shared" si="9"/>
        <v>-25</v>
      </c>
      <c r="H55" s="26">
        <v>15</v>
      </c>
      <c r="I55" s="24">
        <f t="shared" si="10"/>
        <v>0</v>
      </c>
      <c r="J55" s="26">
        <v>23</v>
      </c>
      <c r="K55" s="24">
        <f t="shared" si="11"/>
        <v>53.33333333333334</v>
      </c>
      <c r="L55" s="26">
        <v>15</v>
      </c>
      <c r="M55" s="24">
        <f t="shared" si="12"/>
        <v>-34.78260869565217</v>
      </c>
      <c r="N55" s="26">
        <v>25</v>
      </c>
      <c r="O55" s="24">
        <f t="shared" si="13"/>
        <v>66.66666666666667</v>
      </c>
      <c r="P55" s="26">
        <v>22</v>
      </c>
      <c r="Q55" s="24">
        <f t="shared" si="14"/>
        <v>-12</v>
      </c>
      <c r="R55" s="26">
        <v>18</v>
      </c>
      <c r="S55" s="25">
        <f t="shared" si="15"/>
        <v>-18.181818181818176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4737</v>
      </c>
      <c r="D57" s="39">
        <f>SUM(D5:D55)</f>
        <v>4453</v>
      </c>
      <c r="E57" s="40">
        <f>IF(D57&lt;&gt;".",IF(C57&lt;&gt;".",IF(C57&gt;0,(D57/C57-1)*100,"."),"."),".")</f>
        <v>-5.995355710365214</v>
      </c>
      <c r="F57" s="39">
        <f>SUM(F5:F55)</f>
        <v>4300</v>
      </c>
      <c r="G57" s="40">
        <f>IF(F57&lt;&gt;".",IF(D57&lt;&gt;".",IF(D57&gt;0,(F57/D57-1)*100,"."),"."),".")</f>
        <v>-3.435885919604764</v>
      </c>
      <c r="H57" s="39">
        <f>SUM(H5:H55)</f>
        <v>4224</v>
      </c>
      <c r="I57" s="40">
        <f>IF(H57&lt;&gt;".",IF(F57&lt;&gt;".",IF(F57&gt;0,(H57/F57-1)*100,"."),"."),".")</f>
        <v>-1.7674418604651132</v>
      </c>
      <c r="J57" s="39">
        <f>SUM(J5:J55)</f>
        <v>4136</v>
      </c>
      <c r="K57" s="40">
        <f>IF(J57&lt;&gt;".",IF(H57&lt;&gt;".",IF(H57&gt;0,(J57/H57-1)*100,"."),"."),".")</f>
        <v>-2.083333333333337</v>
      </c>
      <c r="L57" s="39">
        <f>SUM(L5:L55)</f>
        <v>3619</v>
      </c>
      <c r="M57" s="40">
        <f>IF(L57&lt;&gt;".",IF(J57&lt;&gt;".",IF(J57&gt;0,(L57/J57-1)*100,"."),"."),".")</f>
        <v>-12.5</v>
      </c>
      <c r="N57" s="39">
        <f>SUM(N5:N55)</f>
        <v>4192</v>
      </c>
      <c r="O57" s="40">
        <f>IF(N57&lt;&gt;".",IF(L57&lt;&gt;".",IF(L57&gt;0,(N57/L57-1)*100,"."),"."),".")</f>
        <v>15.833103067145625</v>
      </c>
      <c r="P57" s="39">
        <f>SUM(P5:P55)</f>
        <v>3516</v>
      </c>
      <c r="Q57" s="40">
        <f>IF(P57&lt;&gt;".",IF(N57&lt;&gt;".",IF(N57&gt;0,(P57/N57-1)*100,"."),"."),".")</f>
        <v>-16.12595419847328</v>
      </c>
      <c r="R57" s="39">
        <f>SUM(R5:R55)</f>
        <v>3835</v>
      </c>
      <c r="S57" s="41">
        <f>IF(R57&lt;&gt;".",IF(P57&lt;&gt;".",IF(P57&gt;0,(R57/P57-1)*100,"."),"."),".")</f>
        <v>9.072810011376564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17:30&amp;RNeubrandenburg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168</v>
      </c>
      <c r="D5" s="23">
        <v>167</v>
      </c>
      <c r="E5" s="24">
        <f aca="true" t="shared" si="0" ref="E5:E36">IF(D5&lt;&gt;".",IF(C5&lt;&gt;".",IF(C5&gt;0,(D5/C5-1)*100,"."),"."),".")</f>
        <v>-0.5952380952380931</v>
      </c>
      <c r="F5" s="23">
        <v>146</v>
      </c>
      <c r="G5" s="24">
        <f aca="true" t="shared" si="1" ref="G5:G36">IF(F5&lt;&gt;".",IF(D5&lt;&gt;".",IF(D5&gt;0,(F5/D5-1)*100,"."),"."),".")</f>
        <v>-12.574850299401197</v>
      </c>
      <c r="H5" s="23">
        <v>115</v>
      </c>
      <c r="I5" s="24">
        <f aca="true" t="shared" si="2" ref="I5:I36">IF(H5&lt;&gt;".",IF(F5&lt;&gt;".",IF(F5&gt;0,(H5/F5-1)*100,"."),"."),".")</f>
        <v>-21.232876712328764</v>
      </c>
      <c r="J5" s="23">
        <v>132</v>
      </c>
      <c r="K5" s="24">
        <f aca="true" t="shared" si="3" ref="K5:K36">IF(J5&lt;&gt;".",IF(H5&lt;&gt;".",IF(H5&gt;0,(J5/H5-1)*100,"."),"."),".")</f>
        <v>14.782608695652177</v>
      </c>
      <c r="L5" s="23">
        <v>126</v>
      </c>
      <c r="M5" s="24">
        <f aca="true" t="shared" si="4" ref="M5:M36">IF(L5&lt;&gt;".",IF(J5&lt;&gt;".",IF(J5&gt;0,(L5/J5-1)*100,"."),"."),".")</f>
        <v>-4.545454545454541</v>
      </c>
      <c r="N5" s="23">
        <v>157</v>
      </c>
      <c r="O5" s="24">
        <f aca="true" t="shared" si="5" ref="O5:O36">IF(N5&lt;&gt;".",IF(L5&lt;&gt;".",IF(L5&gt;0,(N5/L5-1)*100,"."),"."),".")</f>
        <v>24.603174603174605</v>
      </c>
      <c r="P5" s="23">
        <v>128</v>
      </c>
      <c r="Q5" s="24">
        <f aca="true" t="shared" si="6" ref="Q5:Q36">IF(P5&lt;&gt;".",IF(N5&lt;&gt;".",IF(N5&gt;0,(P5/N5-1)*100,"."),"."),".")</f>
        <v>-18.47133757961783</v>
      </c>
      <c r="R5" s="23">
        <v>151</v>
      </c>
      <c r="S5" s="25">
        <f aca="true" t="shared" si="7" ref="S5:S36">IF(R5&lt;&gt;".",IF(P5&lt;&gt;".",IF(P5&gt;0,(R5/P5-1)*100,"."),"."),".")</f>
        <v>17.96875</v>
      </c>
    </row>
    <row r="6" spans="1:19" ht="9" customHeight="1">
      <c r="A6" s="20">
        <v>2</v>
      </c>
      <c r="B6" s="21" t="s">
        <v>5</v>
      </c>
      <c r="C6" s="22">
        <v>243</v>
      </c>
      <c r="D6" s="26">
        <v>219</v>
      </c>
      <c r="E6" s="24">
        <f t="shared" si="0"/>
        <v>-9.876543209876543</v>
      </c>
      <c r="F6" s="26">
        <v>254</v>
      </c>
      <c r="G6" s="24">
        <f t="shared" si="1"/>
        <v>15.981735159817356</v>
      </c>
      <c r="H6" s="26">
        <v>227</v>
      </c>
      <c r="I6" s="24">
        <f t="shared" si="2"/>
        <v>-10.629921259842522</v>
      </c>
      <c r="J6" s="26">
        <v>220</v>
      </c>
      <c r="K6" s="24">
        <f t="shared" si="3"/>
        <v>-3.083700440528636</v>
      </c>
      <c r="L6" s="26">
        <v>325</v>
      </c>
      <c r="M6" s="24">
        <f t="shared" si="4"/>
        <v>47.72727272727273</v>
      </c>
      <c r="N6" s="26">
        <v>193</v>
      </c>
      <c r="O6" s="24">
        <f t="shared" si="5"/>
        <v>-40.61538461538462</v>
      </c>
      <c r="P6" s="26">
        <v>299</v>
      </c>
      <c r="Q6" s="24">
        <f t="shared" si="6"/>
        <v>54.92227979274611</v>
      </c>
      <c r="R6" s="26">
        <v>234</v>
      </c>
      <c r="S6" s="25">
        <f t="shared" si="7"/>
        <v>-21.739130434782606</v>
      </c>
    </row>
    <row r="7" spans="1:19" ht="9" customHeight="1">
      <c r="A7" s="27">
        <v>3</v>
      </c>
      <c r="B7" s="28" t="s">
        <v>6</v>
      </c>
      <c r="C7" s="22">
        <v>132</v>
      </c>
      <c r="D7" s="26">
        <v>123</v>
      </c>
      <c r="E7" s="24">
        <f t="shared" si="0"/>
        <v>-6.818181818181824</v>
      </c>
      <c r="F7" s="26">
        <v>107</v>
      </c>
      <c r="G7" s="24">
        <f t="shared" si="1"/>
        <v>-13.008130081300816</v>
      </c>
      <c r="H7" s="26">
        <v>96</v>
      </c>
      <c r="I7" s="24">
        <f t="shared" si="2"/>
        <v>-10.280373831775702</v>
      </c>
      <c r="J7" s="26">
        <v>83</v>
      </c>
      <c r="K7" s="24">
        <f t="shared" si="3"/>
        <v>-13.541666666666663</v>
      </c>
      <c r="L7" s="26">
        <v>94</v>
      </c>
      <c r="M7" s="24">
        <f t="shared" si="4"/>
        <v>13.25301204819278</v>
      </c>
      <c r="N7" s="26">
        <v>89</v>
      </c>
      <c r="O7" s="24">
        <f t="shared" si="5"/>
        <v>-5.319148936170215</v>
      </c>
      <c r="P7" s="26">
        <v>76</v>
      </c>
      <c r="Q7" s="24">
        <f t="shared" si="6"/>
        <v>-14.60674157303371</v>
      </c>
      <c r="R7" s="26">
        <v>69</v>
      </c>
      <c r="S7" s="25">
        <f t="shared" si="7"/>
        <v>-9.210526315789469</v>
      </c>
    </row>
    <row r="8" spans="1:19" ht="9" customHeight="1">
      <c r="A8" s="20">
        <v>4</v>
      </c>
      <c r="B8" s="21" t="s">
        <v>7</v>
      </c>
      <c r="C8" s="22">
        <v>45</v>
      </c>
      <c r="D8" s="26">
        <v>24</v>
      </c>
      <c r="E8" s="24">
        <f t="shared" si="0"/>
        <v>-46.666666666666664</v>
      </c>
      <c r="F8" s="26">
        <v>26</v>
      </c>
      <c r="G8" s="24">
        <f t="shared" si="1"/>
        <v>8.333333333333325</v>
      </c>
      <c r="H8" s="26">
        <v>29</v>
      </c>
      <c r="I8" s="24">
        <f t="shared" si="2"/>
        <v>11.538461538461542</v>
      </c>
      <c r="J8" s="26">
        <v>25</v>
      </c>
      <c r="K8" s="24">
        <f t="shared" si="3"/>
        <v>-13.793103448275868</v>
      </c>
      <c r="L8" s="26">
        <v>31</v>
      </c>
      <c r="M8" s="24">
        <f t="shared" si="4"/>
        <v>24</v>
      </c>
      <c r="N8" s="26">
        <v>27</v>
      </c>
      <c r="O8" s="24">
        <f t="shared" si="5"/>
        <v>-12.903225806451612</v>
      </c>
      <c r="P8" s="26">
        <v>22</v>
      </c>
      <c r="Q8" s="24">
        <f t="shared" si="6"/>
        <v>-18.518518518518523</v>
      </c>
      <c r="R8" s="26">
        <v>32</v>
      </c>
      <c r="S8" s="25">
        <f t="shared" si="7"/>
        <v>45.45454545454546</v>
      </c>
    </row>
    <row r="9" spans="1:19" ht="9" customHeight="1">
      <c r="A9" s="20">
        <v>5</v>
      </c>
      <c r="B9" s="21" t="s">
        <v>8</v>
      </c>
      <c r="C9" s="22">
        <v>101</v>
      </c>
      <c r="D9" s="26">
        <v>134</v>
      </c>
      <c r="E9" s="24">
        <f t="shared" si="0"/>
        <v>32.67326732673268</v>
      </c>
      <c r="F9" s="26">
        <v>118</v>
      </c>
      <c r="G9" s="24">
        <f t="shared" si="1"/>
        <v>-11.940298507462687</v>
      </c>
      <c r="H9" s="26">
        <v>110</v>
      </c>
      <c r="I9" s="24">
        <f t="shared" si="2"/>
        <v>-6.779661016949157</v>
      </c>
      <c r="J9" s="26">
        <v>89</v>
      </c>
      <c r="K9" s="24">
        <f t="shared" si="3"/>
        <v>-19.090909090909093</v>
      </c>
      <c r="L9" s="26">
        <v>142</v>
      </c>
      <c r="M9" s="24">
        <f t="shared" si="4"/>
        <v>59.5505617977528</v>
      </c>
      <c r="N9" s="26">
        <v>112</v>
      </c>
      <c r="O9" s="24">
        <f t="shared" si="5"/>
        <v>-21.126760563380287</v>
      </c>
      <c r="P9" s="26">
        <v>88</v>
      </c>
      <c r="Q9" s="24">
        <f t="shared" si="6"/>
        <v>-21.42857142857143</v>
      </c>
      <c r="R9" s="26">
        <v>90</v>
      </c>
      <c r="S9" s="25">
        <f t="shared" si="7"/>
        <v>2.2727272727272707</v>
      </c>
    </row>
    <row r="10" spans="1:19" ht="9" customHeight="1">
      <c r="A10" s="20">
        <v>6</v>
      </c>
      <c r="B10" s="21" t="s">
        <v>9</v>
      </c>
      <c r="C10" s="22">
        <v>142</v>
      </c>
      <c r="D10" s="26">
        <v>95</v>
      </c>
      <c r="E10" s="24">
        <f t="shared" si="0"/>
        <v>-33.098591549295776</v>
      </c>
      <c r="F10" s="26">
        <v>83</v>
      </c>
      <c r="G10" s="24">
        <f t="shared" si="1"/>
        <v>-12.631578947368416</v>
      </c>
      <c r="H10" s="26">
        <v>63</v>
      </c>
      <c r="I10" s="24">
        <f t="shared" si="2"/>
        <v>-24.096385542168676</v>
      </c>
      <c r="J10" s="26">
        <v>61</v>
      </c>
      <c r="K10" s="24">
        <f t="shared" si="3"/>
        <v>-3.1746031746031744</v>
      </c>
      <c r="L10" s="26">
        <v>57</v>
      </c>
      <c r="M10" s="24">
        <f t="shared" si="4"/>
        <v>-6.5573770491803245</v>
      </c>
      <c r="N10" s="26">
        <v>78</v>
      </c>
      <c r="O10" s="24">
        <f t="shared" si="5"/>
        <v>36.8421052631579</v>
      </c>
      <c r="P10" s="26">
        <v>57</v>
      </c>
      <c r="Q10" s="24">
        <f t="shared" si="6"/>
        <v>-26.923076923076927</v>
      </c>
      <c r="R10" s="26">
        <v>73</v>
      </c>
      <c r="S10" s="25">
        <f t="shared" si="7"/>
        <v>28.07017543859649</v>
      </c>
    </row>
    <row r="11" spans="1:19" ht="9" customHeight="1">
      <c r="A11" s="20">
        <v>7</v>
      </c>
      <c r="B11" s="21" t="s">
        <v>10</v>
      </c>
      <c r="C11" s="22">
        <v>310</v>
      </c>
      <c r="D11" s="26">
        <v>225</v>
      </c>
      <c r="E11" s="24">
        <f t="shared" si="0"/>
        <v>-27.419354838709676</v>
      </c>
      <c r="F11" s="26">
        <v>190</v>
      </c>
      <c r="G11" s="24">
        <f t="shared" si="1"/>
        <v>-15.555555555555555</v>
      </c>
      <c r="H11" s="26">
        <v>178</v>
      </c>
      <c r="I11" s="24">
        <f t="shared" si="2"/>
        <v>-6.315789473684208</v>
      </c>
      <c r="J11" s="26">
        <v>186</v>
      </c>
      <c r="K11" s="24">
        <f t="shared" si="3"/>
        <v>4.494382022471921</v>
      </c>
      <c r="L11" s="26">
        <v>201</v>
      </c>
      <c r="M11" s="24">
        <f t="shared" si="4"/>
        <v>8.064516129032251</v>
      </c>
      <c r="N11" s="26">
        <v>147</v>
      </c>
      <c r="O11" s="24">
        <f t="shared" si="5"/>
        <v>-26.865671641791046</v>
      </c>
      <c r="P11" s="26">
        <v>121</v>
      </c>
      <c r="Q11" s="24">
        <f t="shared" si="6"/>
        <v>-17.68707482993197</v>
      </c>
      <c r="R11" s="26">
        <v>111</v>
      </c>
      <c r="S11" s="25">
        <f t="shared" si="7"/>
        <v>-8.264462809917351</v>
      </c>
    </row>
    <row r="12" spans="1:19" ht="9" customHeight="1">
      <c r="A12" s="20">
        <v>8</v>
      </c>
      <c r="B12" s="21" t="s">
        <v>11</v>
      </c>
      <c r="C12" s="22">
        <v>23</v>
      </c>
      <c r="D12" s="26">
        <v>17</v>
      </c>
      <c r="E12" s="24">
        <f t="shared" si="0"/>
        <v>-26.086956521739136</v>
      </c>
      <c r="F12" s="26">
        <v>38</v>
      </c>
      <c r="G12" s="24">
        <f t="shared" si="1"/>
        <v>123.52941176470588</v>
      </c>
      <c r="H12" s="26">
        <v>32</v>
      </c>
      <c r="I12" s="24">
        <f t="shared" si="2"/>
        <v>-15.789473684210531</v>
      </c>
      <c r="J12" s="26">
        <v>52</v>
      </c>
      <c r="K12" s="24">
        <f t="shared" si="3"/>
        <v>62.5</v>
      </c>
      <c r="L12" s="26">
        <v>1</v>
      </c>
      <c r="M12" s="24">
        <f t="shared" si="4"/>
        <v>-98.07692307692307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71</v>
      </c>
      <c r="D13" s="26">
        <v>60</v>
      </c>
      <c r="E13" s="24">
        <f t="shared" si="0"/>
        <v>-15.492957746478876</v>
      </c>
      <c r="F13" s="26">
        <v>63</v>
      </c>
      <c r="G13" s="24">
        <f t="shared" si="1"/>
        <v>5.000000000000004</v>
      </c>
      <c r="H13" s="26">
        <v>41</v>
      </c>
      <c r="I13" s="24">
        <f t="shared" si="2"/>
        <v>-34.92063492063492</v>
      </c>
      <c r="J13" s="26">
        <v>41</v>
      </c>
      <c r="K13" s="24">
        <f t="shared" si="3"/>
        <v>0</v>
      </c>
      <c r="L13" s="26">
        <v>43</v>
      </c>
      <c r="M13" s="24">
        <f t="shared" si="4"/>
        <v>4.878048780487809</v>
      </c>
      <c r="N13" s="26">
        <v>51</v>
      </c>
      <c r="O13" s="24">
        <f t="shared" si="5"/>
        <v>18.60465116279071</v>
      </c>
      <c r="P13" s="26">
        <v>55</v>
      </c>
      <c r="Q13" s="24">
        <f t="shared" si="6"/>
        <v>7.843137254901955</v>
      </c>
      <c r="R13" s="26">
        <v>55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266</v>
      </c>
      <c r="D14" s="26">
        <v>251</v>
      </c>
      <c r="E14" s="24">
        <f t="shared" si="0"/>
        <v>-5.6390977443609</v>
      </c>
      <c r="F14" s="26">
        <v>274</v>
      </c>
      <c r="G14" s="24">
        <f t="shared" si="1"/>
        <v>9.163346613545809</v>
      </c>
      <c r="H14" s="26">
        <v>262</v>
      </c>
      <c r="I14" s="24">
        <f t="shared" si="2"/>
        <v>-4.379562043795615</v>
      </c>
      <c r="J14" s="26">
        <v>266</v>
      </c>
      <c r="K14" s="24">
        <f t="shared" si="3"/>
        <v>1.526717557251911</v>
      </c>
      <c r="L14" s="26">
        <v>218</v>
      </c>
      <c r="M14" s="24">
        <f t="shared" si="4"/>
        <v>-18.045112781954884</v>
      </c>
      <c r="N14" s="26">
        <v>204</v>
      </c>
      <c r="O14" s="24">
        <f t="shared" si="5"/>
        <v>-6.422018348623848</v>
      </c>
      <c r="P14" s="26">
        <v>244</v>
      </c>
      <c r="Q14" s="24">
        <f t="shared" si="6"/>
        <v>19.6078431372549</v>
      </c>
      <c r="R14" s="26">
        <v>262</v>
      </c>
      <c r="S14" s="25">
        <f t="shared" si="7"/>
        <v>7.377049180327866</v>
      </c>
    </row>
    <row r="15" spans="1:19" ht="9" customHeight="1">
      <c r="A15" s="20">
        <v>11</v>
      </c>
      <c r="B15" s="21" t="s">
        <v>14</v>
      </c>
      <c r="C15" s="22">
        <v>162</v>
      </c>
      <c r="D15" s="26">
        <v>163</v>
      </c>
      <c r="E15" s="24">
        <f t="shared" si="0"/>
        <v>0.6172839506172867</v>
      </c>
      <c r="F15" s="26">
        <v>116</v>
      </c>
      <c r="G15" s="24">
        <f t="shared" si="1"/>
        <v>-28.834355828220858</v>
      </c>
      <c r="H15" s="26">
        <v>122</v>
      </c>
      <c r="I15" s="24">
        <f t="shared" si="2"/>
        <v>5.1724137931034475</v>
      </c>
      <c r="J15" s="26">
        <v>100</v>
      </c>
      <c r="K15" s="24">
        <f t="shared" si="3"/>
        <v>-18.032786885245898</v>
      </c>
      <c r="L15" s="26">
        <v>126</v>
      </c>
      <c r="M15" s="24">
        <f t="shared" si="4"/>
        <v>26</v>
      </c>
      <c r="N15" s="26">
        <v>95</v>
      </c>
      <c r="O15" s="24">
        <f t="shared" si="5"/>
        <v>-24.603174603174605</v>
      </c>
      <c r="P15" s="26">
        <v>93</v>
      </c>
      <c r="Q15" s="24">
        <f t="shared" si="6"/>
        <v>-2.1052631578947323</v>
      </c>
      <c r="R15" s="26">
        <v>108</v>
      </c>
      <c r="S15" s="25">
        <f t="shared" si="7"/>
        <v>16.129032258064523</v>
      </c>
    </row>
    <row r="16" spans="1:19" ht="9" customHeight="1">
      <c r="A16" s="20">
        <v>12</v>
      </c>
      <c r="B16" s="21" t="s">
        <v>15</v>
      </c>
      <c r="C16" s="22">
        <v>75</v>
      </c>
      <c r="D16" s="26">
        <v>68</v>
      </c>
      <c r="E16" s="24">
        <f t="shared" si="0"/>
        <v>-9.333333333333337</v>
      </c>
      <c r="F16" s="26">
        <v>40</v>
      </c>
      <c r="G16" s="24">
        <f t="shared" si="1"/>
        <v>-41.17647058823529</v>
      </c>
      <c r="H16" s="26">
        <v>30</v>
      </c>
      <c r="I16" s="24">
        <f t="shared" si="2"/>
        <v>-25</v>
      </c>
      <c r="J16" s="26">
        <v>2</v>
      </c>
      <c r="K16" s="24">
        <f t="shared" si="3"/>
        <v>-93.33333333333333</v>
      </c>
      <c r="L16" s="26">
        <v>1</v>
      </c>
      <c r="M16" s="24">
        <f t="shared" si="4"/>
        <v>-50</v>
      </c>
      <c r="N16" s="26">
        <v>1</v>
      </c>
      <c r="O16" s="24">
        <f t="shared" si="5"/>
        <v>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2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1</v>
      </c>
      <c r="I17" s="24" t="str">
        <f t="shared" si="2"/>
        <v>.</v>
      </c>
      <c r="J17" s="26">
        <v>1</v>
      </c>
      <c r="K17" s="24">
        <f t="shared" si="3"/>
        <v>0</v>
      </c>
      <c r="L17" s="26">
        <v>4</v>
      </c>
      <c r="M17" s="24">
        <f t="shared" si="4"/>
        <v>300</v>
      </c>
      <c r="N17" s="26">
        <v>1</v>
      </c>
      <c r="O17" s="24">
        <f t="shared" si="5"/>
        <v>-75</v>
      </c>
      <c r="P17" s="26">
        <v>4</v>
      </c>
      <c r="Q17" s="24">
        <f t="shared" si="6"/>
        <v>300</v>
      </c>
      <c r="R17" s="26">
        <v>1</v>
      </c>
      <c r="S17" s="25">
        <f t="shared" si="7"/>
        <v>-75</v>
      </c>
    </row>
    <row r="18" spans="1:19" ht="9" customHeight="1">
      <c r="A18" s="20">
        <v>14</v>
      </c>
      <c r="B18" s="21" t="s">
        <v>17</v>
      </c>
      <c r="C18" s="22">
        <v>123</v>
      </c>
      <c r="D18" s="26">
        <v>134</v>
      </c>
      <c r="E18" s="24">
        <f t="shared" si="0"/>
        <v>8.943089430894302</v>
      </c>
      <c r="F18" s="26">
        <v>121</v>
      </c>
      <c r="G18" s="24">
        <f t="shared" si="1"/>
        <v>-9.701492537313428</v>
      </c>
      <c r="H18" s="26">
        <v>111</v>
      </c>
      <c r="I18" s="24">
        <f t="shared" si="2"/>
        <v>-8.264462809917351</v>
      </c>
      <c r="J18" s="26">
        <v>51</v>
      </c>
      <c r="K18" s="24">
        <f t="shared" si="3"/>
        <v>-54.054054054054056</v>
      </c>
      <c r="L18" s="26">
        <v>54</v>
      </c>
      <c r="M18" s="24">
        <f t="shared" si="4"/>
        <v>5.882352941176472</v>
      </c>
      <c r="N18" s="26">
        <v>79</v>
      </c>
      <c r="O18" s="24">
        <f t="shared" si="5"/>
        <v>46.296296296296305</v>
      </c>
      <c r="P18" s="26">
        <v>73</v>
      </c>
      <c r="Q18" s="24">
        <f t="shared" si="6"/>
        <v>-7.594936708860756</v>
      </c>
      <c r="R18" s="26">
        <v>88</v>
      </c>
      <c r="S18" s="25">
        <f t="shared" si="7"/>
        <v>20.547945205479444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3</v>
      </c>
      <c r="E19" s="24">
        <f t="shared" si="0"/>
        <v>-25</v>
      </c>
      <c r="F19" s="26">
        <v>1</v>
      </c>
      <c r="G19" s="24">
        <f t="shared" si="1"/>
        <v>-66.66666666666667</v>
      </c>
      <c r="H19" s="26">
        <v>4</v>
      </c>
      <c r="I19" s="24">
        <f t="shared" si="2"/>
        <v>300</v>
      </c>
      <c r="J19" s="26">
        <v>1</v>
      </c>
      <c r="K19" s="24">
        <f t="shared" si="3"/>
        <v>-75</v>
      </c>
      <c r="L19" s="26">
        <v>5</v>
      </c>
      <c r="M19" s="24">
        <f t="shared" si="4"/>
        <v>400</v>
      </c>
      <c r="N19" s="26">
        <v>6</v>
      </c>
      <c r="O19" s="24">
        <f t="shared" si="5"/>
        <v>19.999999999999996</v>
      </c>
      <c r="P19" s="26">
        <v>4</v>
      </c>
      <c r="Q19" s="24">
        <f t="shared" si="6"/>
        <v>-33.333333333333336</v>
      </c>
      <c r="R19" s="26">
        <v>5</v>
      </c>
      <c r="S19" s="25">
        <f t="shared" si="7"/>
        <v>25</v>
      </c>
    </row>
    <row r="20" spans="1:19" ht="9" customHeight="1">
      <c r="A20" s="20">
        <v>17</v>
      </c>
      <c r="B20" s="21" t="s">
        <v>19</v>
      </c>
      <c r="C20" s="22">
        <v>96</v>
      </c>
      <c r="D20" s="26">
        <v>104</v>
      </c>
      <c r="E20" s="24">
        <f t="shared" si="0"/>
        <v>8.333333333333325</v>
      </c>
      <c r="F20" s="26">
        <v>105</v>
      </c>
      <c r="G20" s="24">
        <f t="shared" si="1"/>
        <v>0.9615384615384581</v>
      </c>
      <c r="H20" s="26">
        <v>74</v>
      </c>
      <c r="I20" s="24">
        <f t="shared" si="2"/>
        <v>-29.52380952380952</v>
      </c>
      <c r="J20" s="26">
        <v>75</v>
      </c>
      <c r="K20" s="24">
        <f t="shared" si="3"/>
        <v>1.3513513513513598</v>
      </c>
      <c r="L20" s="26">
        <v>99</v>
      </c>
      <c r="M20" s="24">
        <f t="shared" si="4"/>
        <v>32.00000000000001</v>
      </c>
      <c r="N20" s="26">
        <v>110</v>
      </c>
      <c r="O20" s="24">
        <f t="shared" si="5"/>
        <v>11.111111111111116</v>
      </c>
      <c r="P20" s="26">
        <v>155</v>
      </c>
      <c r="Q20" s="24">
        <f t="shared" si="6"/>
        <v>40.90909090909092</v>
      </c>
      <c r="R20" s="26">
        <v>95</v>
      </c>
      <c r="S20" s="25">
        <f t="shared" si="7"/>
        <v>-38.70967741935484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18</v>
      </c>
      <c r="E21" s="24">
        <f t="shared" si="0"/>
        <v>0</v>
      </c>
      <c r="F21" s="26">
        <v>18</v>
      </c>
      <c r="G21" s="24">
        <f t="shared" si="1"/>
        <v>0</v>
      </c>
      <c r="H21" s="26">
        <v>16</v>
      </c>
      <c r="I21" s="24">
        <f t="shared" si="2"/>
        <v>-11.111111111111116</v>
      </c>
      <c r="J21" s="26">
        <v>12</v>
      </c>
      <c r="K21" s="24">
        <f t="shared" si="3"/>
        <v>-25</v>
      </c>
      <c r="L21" s="26">
        <v>21</v>
      </c>
      <c r="M21" s="24">
        <f t="shared" si="4"/>
        <v>75</v>
      </c>
      <c r="N21" s="26">
        <v>18</v>
      </c>
      <c r="O21" s="24">
        <f t="shared" si="5"/>
        <v>-14.28571428571429</v>
      </c>
      <c r="P21" s="26">
        <v>13</v>
      </c>
      <c r="Q21" s="24">
        <f t="shared" si="6"/>
        <v>-27.77777777777778</v>
      </c>
      <c r="R21" s="26">
        <v>24</v>
      </c>
      <c r="S21" s="25">
        <f t="shared" si="7"/>
        <v>84.61538461538463</v>
      </c>
    </row>
    <row r="22" spans="1:19" ht="9" customHeight="1">
      <c r="A22" s="20">
        <v>19</v>
      </c>
      <c r="B22" s="21" t="s">
        <v>21</v>
      </c>
      <c r="C22" s="22">
        <v>49</v>
      </c>
      <c r="D22" s="26">
        <v>44</v>
      </c>
      <c r="E22" s="24">
        <f t="shared" si="0"/>
        <v>-10.204081632653061</v>
      </c>
      <c r="F22" s="26">
        <v>39</v>
      </c>
      <c r="G22" s="24">
        <f t="shared" si="1"/>
        <v>-11.363636363636365</v>
      </c>
      <c r="H22" s="26">
        <v>29</v>
      </c>
      <c r="I22" s="24">
        <f t="shared" si="2"/>
        <v>-25.64102564102564</v>
      </c>
      <c r="J22" s="26">
        <v>27</v>
      </c>
      <c r="K22" s="24">
        <f t="shared" si="3"/>
        <v>-6.896551724137934</v>
      </c>
      <c r="L22" s="26">
        <v>29</v>
      </c>
      <c r="M22" s="24">
        <f t="shared" si="4"/>
        <v>7.407407407407418</v>
      </c>
      <c r="N22" s="26">
        <v>32</v>
      </c>
      <c r="O22" s="24">
        <f t="shared" si="5"/>
        <v>10.344827586206895</v>
      </c>
      <c r="P22" s="26">
        <v>20</v>
      </c>
      <c r="Q22" s="24">
        <f t="shared" si="6"/>
        <v>-37.5</v>
      </c>
      <c r="R22" s="26">
        <v>24</v>
      </c>
      <c r="S22" s="25">
        <f t="shared" si="7"/>
        <v>19.999999999999996</v>
      </c>
    </row>
    <row r="23" spans="1:19" ht="9" customHeight="1">
      <c r="A23" s="20">
        <v>20</v>
      </c>
      <c r="B23" s="21" t="s">
        <v>22</v>
      </c>
      <c r="C23" s="22">
        <v>10</v>
      </c>
      <c r="D23" s="26">
        <v>15</v>
      </c>
      <c r="E23" s="24">
        <f t="shared" si="0"/>
        <v>50</v>
      </c>
      <c r="F23" s="26">
        <v>8</v>
      </c>
      <c r="G23" s="24">
        <f t="shared" si="1"/>
        <v>-46.666666666666664</v>
      </c>
      <c r="H23" s="26">
        <v>9</v>
      </c>
      <c r="I23" s="24">
        <f t="shared" si="2"/>
        <v>12.5</v>
      </c>
      <c r="J23" s="26">
        <v>11</v>
      </c>
      <c r="K23" s="24">
        <f t="shared" si="3"/>
        <v>22.222222222222232</v>
      </c>
      <c r="L23" s="26">
        <v>40</v>
      </c>
      <c r="M23" s="24">
        <f t="shared" si="4"/>
        <v>263.6363636363636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111</v>
      </c>
      <c r="D24" s="26">
        <v>144</v>
      </c>
      <c r="E24" s="24">
        <f t="shared" si="0"/>
        <v>29.729729729729737</v>
      </c>
      <c r="F24" s="26">
        <v>133</v>
      </c>
      <c r="G24" s="24">
        <f t="shared" si="1"/>
        <v>-7.638888888888884</v>
      </c>
      <c r="H24" s="26">
        <v>111</v>
      </c>
      <c r="I24" s="24">
        <f t="shared" si="2"/>
        <v>-16.541353383458645</v>
      </c>
      <c r="J24" s="26">
        <v>105</v>
      </c>
      <c r="K24" s="24">
        <f t="shared" si="3"/>
        <v>-5.405405405405405</v>
      </c>
      <c r="L24" s="26">
        <v>129</v>
      </c>
      <c r="M24" s="24">
        <f t="shared" si="4"/>
        <v>22.857142857142865</v>
      </c>
      <c r="N24" s="26">
        <v>120</v>
      </c>
      <c r="O24" s="24">
        <f t="shared" si="5"/>
        <v>-6.976744186046513</v>
      </c>
      <c r="P24" s="26">
        <v>143</v>
      </c>
      <c r="Q24" s="24">
        <f t="shared" si="6"/>
        <v>19.166666666666664</v>
      </c>
      <c r="R24" s="26">
        <v>170</v>
      </c>
      <c r="S24" s="25">
        <f t="shared" si="7"/>
        <v>18.881118881118873</v>
      </c>
    </row>
    <row r="25" spans="1:19" ht="9" customHeight="1">
      <c r="A25" s="20">
        <v>22</v>
      </c>
      <c r="B25" s="21" t="s">
        <v>24</v>
      </c>
      <c r="C25" s="22">
        <v>92</v>
      </c>
      <c r="D25" s="26">
        <v>101</v>
      </c>
      <c r="E25" s="24">
        <f t="shared" si="0"/>
        <v>9.782608695652172</v>
      </c>
      <c r="F25" s="26">
        <v>68</v>
      </c>
      <c r="G25" s="24">
        <f t="shared" si="1"/>
        <v>-32.67326732673267</v>
      </c>
      <c r="H25" s="26">
        <v>93</v>
      </c>
      <c r="I25" s="24">
        <f t="shared" si="2"/>
        <v>36.76470588235294</v>
      </c>
      <c r="J25" s="26">
        <v>50</v>
      </c>
      <c r="K25" s="24">
        <f t="shared" si="3"/>
        <v>-46.23655913978495</v>
      </c>
      <c r="L25" s="26">
        <v>54</v>
      </c>
      <c r="M25" s="24">
        <f t="shared" si="4"/>
        <v>8.000000000000007</v>
      </c>
      <c r="N25" s="26">
        <v>77</v>
      </c>
      <c r="O25" s="24">
        <f t="shared" si="5"/>
        <v>42.59259259259258</v>
      </c>
      <c r="P25" s="26">
        <v>73</v>
      </c>
      <c r="Q25" s="24">
        <f t="shared" si="6"/>
        <v>-5.1948051948051965</v>
      </c>
      <c r="R25" s="26">
        <v>64</v>
      </c>
      <c r="S25" s="25">
        <f t="shared" si="7"/>
        <v>-12.328767123287676</v>
      </c>
    </row>
    <row r="26" spans="1:19" ht="9" customHeight="1">
      <c r="A26" s="20">
        <v>23</v>
      </c>
      <c r="B26" s="21" t="s">
        <v>25</v>
      </c>
      <c r="C26" s="22">
        <v>289</v>
      </c>
      <c r="D26" s="26">
        <v>329</v>
      </c>
      <c r="E26" s="24">
        <f t="shared" si="0"/>
        <v>13.84083044982698</v>
      </c>
      <c r="F26" s="26">
        <v>321</v>
      </c>
      <c r="G26" s="24">
        <f t="shared" si="1"/>
        <v>-2.4316109422492405</v>
      </c>
      <c r="H26" s="26">
        <v>310</v>
      </c>
      <c r="I26" s="24">
        <f t="shared" si="2"/>
        <v>-3.4267912772585674</v>
      </c>
      <c r="J26" s="26">
        <v>358</v>
      </c>
      <c r="K26" s="24">
        <f t="shared" si="3"/>
        <v>15.48387096774193</v>
      </c>
      <c r="L26" s="26">
        <v>386</v>
      </c>
      <c r="M26" s="24">
        <f t="shared" si="4"/>
        <v>7.8212290502793325</v>
      </c>
      <c r="N26" s="26">
        <v>379</v>
      </c>
      <c r="O26" s="24">
        <f t="shared" si="5"/>
        <v>-1.813471502590669</v>
      </c>
      <c r="P26" s="26">
        <v>394</v>
      </c>
      <c r="Q26" s="24">
        <f t="shared" si="6"/>
        <v>3.95778364116095</v>
      </c>
      <c r="R26" s="26">
        <v>330</v>
      </c>
      <c r="S26" s="25">
        <f t="shared" si="7"/>
        <v>-16.24365482233503</v>
      </c>
    </row>
    <row r="27" spans="1:19" ht="9" customHeight="1">
      <c r="A27" s="20">
        <v>24</v>
      </c>
      <c r="B27" s="21" t="s">
        <v>26</v>
      </c>
      <c r="C27" s="22">
        <v>68</v>
      </c>
      <c r="D27" s="26">
        <v>52</v>
      </c>
      <c r="E27" s="24">
        <f t="shared" si="0"/>
        <v>-23.529411764705888</v>
      </c>
      <c r="F27" s="26">
        <v>37</v>
      </c>
      <c r="G27" s="24">
        <f t="shared" si="1"/>
        <v>-28.846153846153843</v>
      </c>
      <c r="H27" s="26">
        <v>22</v>
      </c>
      <c r="I27" s="24">
        <f t="shared" si="2"/>
        <v>-40.54054054054054</v>
      </c>
      <c r="J27" s="26">
        <v>39</v>
      </c>
      <c r="K27" s="24">
        <f t="shared" si="3"/>
        <v>77.27272727272727</v>
      </c>
      <c r="L27" s="26">
        <v>29</v>
      </c>
      <c r="M27" s="24">
        <f t="shared" si="4"/>
        <v>-25.64102564102564</v>
      </c>
      <c r="N27" s="26">
        <v>40</v>
      </c>
      <c r="O27" s="24">
        <f t="shared" si="5"/>
        <v>37.93103448275863</v>
      </c>
      <c r="P27" s="26">
        <v>38</v>
      </c>
      <c r="Q27" s="24">
        <f t="shared" si="6"/>
        <v>-5.000000000000004</v>
      </c>
      <c r="R27" s="26">
        <v>41</v>
      </c>
      <c r="S27" s="25">
        <f t="shared" si="7"/>
        <v>7.8947368421052655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9</v>
      </c>
      <c r="E28" s="24">
        <f t="shared" si="0"/>
        <v>12.5</v>
      </c>
      <c r="F28" s="30">
        <v>8</v>
      </c>
      <c r="G28" s="24">
        <f t="shared" si="1"/>
        <v>-11.111111111111116</v>
      </c>
      <c r="H28" s="30">
        <v>4</v>
      </c>
      <c r="I28" s="24">
        <f t="shared" si="2"/>
        <v>-50</v>
      </c>
      <c r="J28" s="30">
        <v>5</v>
      </c>
      <c r="K28" s="24">
        <f t="shared" si="3"/>
        <v>25</v>
      </c>
      <c r="L28" s="30">
        <v>2</v>
      </c>
      <c r="M28" s="24">
        <f t="shared" si="4"/>
        <v>-60</v>
      </c>
      <c r="N28" s="30">
        <v>5</v>
      </c>
      <c r="O28" s="24">
        <f t="shared" si="5"/>
        <v>150</v>
      </c>
      <c r="P28" s="30" t="s">
        <v>4</v>
      </c>
      <c r="Q28" s="24" t="str">
        <f t="shared" si="6"/>
        <v>.</v>
      </c>
      <c r="R28" s="30">
        <v>1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13</v>
      </c>
      <c r="D29" s="26">
        <v>11</v>
      </c>
      <c r="E29" s="24">
        <f t="shared" si="0"/>
        <v>-15.384615384615385</v>
      </c>
      <c r="F29" s="26">
        <v>14</v>
      </c>
      <c r="G29" s="24">
        <f t="shared" si="1"/>
        <v>27.27272727272727</v>
      </c>
      <c r="H29" s="26">
        <v>9</v>
      </c>
      <c r="I29" s="24">
        <f t="shared" si="2"/>
        <v>-35.71428571428571</v>
      </c>
      <c r="J29" s="26">
        <v>5</v>
      </c>
      <c r="K29" s="24">
        <f t="shared" si="3"/>
        <v>-44.44444444444444</v>
      </c>
      <c r="L29" s="26">
        <v>9</v>
      </c>
      <c r="M29" s="24">
        <f t="shared" si="4"/>
        <v>80</v>
      </c>
      <c r="N29" s="26">
        <v>6</v>
      </c>
      <c r="O29" s="24">
        <f t="shared" si="5"/>
        <v>-33.333333333333336</v>
      </c>
      <c r="P29" s="26">
        <v>5</v>
      </c>
      <c r="Q29" s="24">
        <f t="shared" si="6"/>
        <v>-16.666666666666664</v>
      </c>
      <c r="R29" s="26">
        <v>4</v>
      </c>
      <c r="S29" s="25">
        <f t="shared" si="7"/>
        <v>-19.999999999999996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18</v>
      </c>
      <c r="D31" s="26">
        <v>10</v>
      </c>
      <c r="E31" s="24">
        <f t="shared" si="0"/>
        <v>-44.44444444444444</v>
      </c>
      <c r="F31" s="26">
        <v>20</v>
      </c>
      <c r="G31" s="24">
        <f t="shared" si="1"/>
        <v>100</v>
      </c>
      <c r="H31" s="26">
        <v>15</v>
      </c>
      <c r="I31" s="24">
        <f t="shared" si="2"/>
        <v>-25</v>
      </c>
      <c r="J31" s="26">
        <v>14</v>
      </c>
      <c r="K31" s="24">
        <f t="shared" si="3"/>
        <v>-6.666666666666665</v>
      </c>
      <c r="L31" s="26">
        <v>10</v>
      </c>
      <c r="M31" s="24">
        <f t="shared" si="4"/>
        <v>-28.57142857142857</v>
      </c>
      <c r="N31" s="26">
        <v>49</v>
      </c>
      <c r="O31" s="24">
        <f t="shared" si="5"/>
        <v>390.00000000000006</v>
      </c>
      <c r="P31" s="26">
        <v>38</v>
      </c>
      <c r="Q31" s="24">
        <f t="shared" si="6"/>
        <v>-22.44897959183674</v>
      </c>
      <c r="R31" s="26">
        <v>28</v>
      </c>
      <c r="S31" s="25">
        <f t="shared" si="7"/>
        <v>-26.315789473684216</v>
      </c>
    </row>
    <row r="32" spans="1:19" ht="9" customHeight="1">
      <c r="A32" s="20">
        <v>29</v>
      </c>
      <c r="B32" s="21" t="s">
        <v>31</v>
      </c>
      <c r="C32" s="22">
        <v>164</v>
      </c>
      <c r="D32" s="26">
        <v>184</v>
      </c>
      <c r="E32" s="24">
        <f t="shared" si="0"/>
        <v>12.195121951219523</v>
      </c>
      <c r="F32" s="26">
        <v>177</v>
      </c>
      <c r="G32" s="24">
        <f t="shared" si="1"/>
        <v>-3.804347826086951</v>
      </c>
      <c r="H32" s="26">
        <v>142</v>
      </c>
      <c r="I32" s="24">
        <f t="shared" si="2"/>
        <v>-19.774011299435024</v>
      </c>
      <c r="J32" s="26">
        <v>105</v>
      </c>
      <c r="K32" s="24">
        <f t="shared" si="3"/>
        <v>-26.056338028169012</v>
      </c>
      <c r="L32" s="26">
        <v>123</v>
      </c>
      <c r="M32" s="24">
        <f t="shared" si="4"/>
        <v>17.14285714285715</v>
      </c>
      <c r="N32" s="26">
        <v>119</v>
      </c>
      <c r="O32" s="24">
        <f t="shared" si="5"/>
        <v>-3.2520325203251987</v>
      </c>
      <c r="P32" s="26">
        <v>116</v>
      </c>
      <c r="Q32" s="24">
        <f t="shared" si="6"/>
        <v>-2.5210084033613467</v>
      </c>
      <c r="R32" s="26">
        <v>130</v>
      </c>
      <c r="S32" s="25">
        <f t="shared" si="7"/>
        <v>12.06896551724137</v>
      </c>
    </row>
    <row r="33" spans="1:19" ht="9" customHeight="1">
      <c r="A33" s="20">
        <v>30</v>
      </c>
      <c r="B33" s="21" t="s">
        <v>32</v>
      </c>
      <c r="C33" s="22">
        <v>16</v>
      </c>
      <c r="D33" s="26">
        <v>10</v>
      </c>
      <c r="E33" s="24">
        <f t="shared" si="0"/>
        <v>-37.5</v>
      </c>
      <c r="F33" s="26">
        <v>18</v>
      </c>
      <c r="G33" s="24">
        <f t="shared" si="1"/>
        <v>80</v>
      </c>
      <c r="H33" s="26">
        <v>22</v>
      </c>
      <c r="I33" s="24">
        <f t="shared" si="2"/>
        <v>22.222222222222232</v>
      </c>
      <c r="J33" s="26">
        <v>50</v>
      </c>
      <c r="K33" s="24">
        <f t="shared" si="3"/>
        <v>127.2727272727273</v>
      </c>
      <c r="L33" s="26">
        <v>42</v>
      </c>
      <c r="M33" s="24">
        <f t="shared" si="4"/>
        <v>-16.000000000000004</v>
      </c>
      <c r="N33" s="26">
        <v>46</v>
      </c>
      <c r="O33" s="24">
        <f t="shared" si="5"/>
        <v>9.523809523809534</v>
      </c>
      <c r="P33" s="26">
        <v>43</v>
      </c>
      <c r="Q33" s="24">
        <f t="shared" si="6"/>
        <v>-6.521739130434778</v>
      </c>
      <c r="R33" s="26">
        <v>37</v>
      </c>
      <c r="S33" s="25">
        <f t="shared" si="7"/>
        <v>-13.953488372093027</v>
      </c>
    </row>
    <row r="34" spans="1:19" ht="9" customHeight="1">
      <c r="A34" s="20">
        <v>31</v>
      </c>
      <c r="B34" s="21" t="s">
        <v>33</v>
      </c>
      <c r="C34" s="22">
        <v>291</v>
      </c>
      <c r="D34" s="26">
        <v>249</v>
      </c>
      <c r="E34" s="24">
        <f t="shared" si="0"/>
        <v>-14.432989690721653</v>
      </c>
      <c r="F34" s="26">
        <v>276</v>
      </c>
      <c r="G34" s="24">
        <f t="shared" si="1"/>
        <v>10.843373493975905</v>
      </c>
      <c r="H34" s="26">
        <v>258</v>
      </c>
      <c r="I34" s="24">
        <f t="shared" si="2"/>
        <v>-6.521739130434778</v>
      </c>
      <c r="J34" s="26">
        <v>338</v>
      </c>
      <c r="K34" s="24">
        <f t="shared" si="3"/>
        <v>31.00775193798451</v>
      </c>
      <c r="L34" s="26">
        <v>295</v>
      </c>
      <c r="M34" s="24">
        <f t="shared" si="4"/>
        <v>-12.72189349112426</v>
      </c>
      <c r="N34" s="26">
        <v>277</v>
      </c>
      <c r="O34" s="24">
        <f t="shared" si="5"/>
        <v>-6.101694915254241</v>
      </c>
      <c r="P34" s="26">
        <v>305</v>
      </c>
      <c r="Q34" s="24">
        <f t="shared" si="6"/>
        <v>10.108303249097483</v>
      </c>
      <c r="R34" s="26">
        <v>397</v>
      </c>
      <c r="S34" s="25">
        <f t="shared" si="7"/>
        <v>30.16393442622951</v>
      </c>
    </row>
    <row r="35" spans="1:19" ht="9" customHeight="1">
      <c r="A35" s="20">
        <v>32</v>
      </c>
      <c r="B35" s="21" t="s">
        <v>34</v>
      </c>
      <c r="C35" s="22">
        <v>366</v>
      </c>
      <c r="D35" s="26">
        <v>309</v>
      </c>
      <c r="E35" s="24">
        <f t="shared" si="0"/>
        <v>-15.573770491803273</v>
      </c>
      <c r="F35" s="26">
        <v>316</v>
      </c>
      <c r="G35" s="24">
        <f t="shared" si="1"/>
        <v>2.265372168284796</v>
      </c>
      <c r="H35" s="26">
        <v>319</v>
      </c>
      <c r="I35" s="24">
        <f t="shared" si="2"/>
        <v>0.9493670886076</v>
      </c>
      <c r="J35" s="26">
        <v>359</v>
      </c>
      <c r="K35" s="24">
        <f t="shared" si="3"/>
        <v>12.539184952978054</v>
      </c>
      <c r="L35" s="26">
        <v>316</v>
      </c>
      <c r="M35" s="24">
        <f t="shared" si="4"/>
        <v>-11.977715877437323</v>
      </c>
      <c r="N35" s="26">
        <v>324</v>
      </c>
      <c r="O35" s="24">
        <f t="shared" si="5"/>
        <v>2.5316455696202445</v>
      </c>
      <c r="P35" s="26">
        <v>437</v>
      </c>
      <c r="Q35" s="24">
        <f t="shared" si="6"/>
        <v>34.876543209876544</v>
      </c>
      <c r="R35" s="26">
        <v>490</v>
      </c>
      <c r="S35" s="25">
        <f t="shared" si="7"/>
        <v>12.12814645308924</v>
      </c>
    </row>
    <row r="36" spans="1:19" ht="9" customHeight="1">
      <c r="A36" s="20">
        <v>33</v>
      </c>
      <c r="B36" s="21" t="s">
        <v>35</v>
      </c>
      <c r="C36" s="22">
        <v>58</v>
      </c>
      <c r="D36" s="26">
        <v>60</v>
      </c>
      <c r="E36" s="24">
        <f t="shared" si="0"/>
        <v>3.4482758620689724</v>
      </c>
      <c r="F36" s="26">
        <v>47</v>
      </c>
      <c r="G36" s="24">
        <f t="shared" si="1"/>
        <v>-21.666666666666668</v>
      </c>
      <c r="H36" s="26">
        <v>60</v>
      </c>
      <c r="I36" s="24">
        <f t="shared" si="2"/>
        <v>27.65957446808511</v>
      </c>
      <c r="J36" s="26">
        <v>59</v>
      </c>
      <c r="K36" s="24">
        <f t="shared" si="3"/>
        <v>-1.6666666666666718</v>
      </c>
      <c r="L36" s="26">
        <v>47</v>
      </c>
      <c r="M36" s="24">
        <f t="shared" si="4"/>
        <v>-20.33898305084746</v>
      </c>
      <c r="N36" s="26">
        <v>45</v>
      </c>
      <c r="O36" s="24">
        <f t="shared" si="5"/>
        <v>-4.255319148936165</v>
      </c>
      <c r="P36" s="26">
        <v>48</v>
      </c>
      <c r="Q36" s="24">
        <f t="shared" si="6"/>
        <v>6.666666666666665</v>
      </c>
      <c r="R36" s="26">
        <v>34</v>
      </c>
      <c r="S36" s="25">
        <f t="shared" si="7"/>
        <v>-29.166666666666664</v>
      </c>
    </row>
    <row r="37" spans="1:19" ht="9" customHeight="1">
      <c r="A37" s="20">
        <v>34</v>
      </c>
      <c r="B37" s="21" t="s">
        <v>36</v>
      </c>
      <c r="C37" s="22">
        <v>74</v>
      </c>
      <c r="D37" s="26">
        <v>97</v>
      </c>
      <c r="E37" s="24">
        <f aca="true" t="shared" si="8" ref="E37:E68">IF(D37&lt;&gt;".",IF(C37&lt;&gt;".",IF(C37&gt;0,(D37/C37-1)*100,"."),"."),".")</f>
        <v>31.081081081081074</v>
      </c>
      <c r="F37" s="26">
        <v>82</v>
      </c>
      <c r="G37" s="24">
        <f aca="true" t="shared" si="9" ref="G37:G68">IF(F37&lt;&gt;".",IF(D37&lt;&gt;".",IF(D37&gt;0,(F37/D37-1)*100,"."),"."),".")</f>
        <v>-15.463917525773196</v>
      </c>
      <c r="H37" s="26">
        <v>51</v>
      </c>
      <c r="I37" s="24">
        <f aca="true" t="shared" si="10" ref="I37:I68">IF(H37&lt;&gt;".",IF(F37&lt;&gt;".",IF(F37&gt;0,(H37/F37-1)*100,"."),"."),".")</f>
        <v>-37.80487804878049</v>
      </c>
      <c r="J37" s="26">
        <v>47</v>
      </c>
      <c r="K37" s="24">
        <f aca="true" t="shared" si="11" ref="K37:K68">IF(J37&lt;&gt;".",IF(H37&lt;&gt;".",IF(H37&gt;0,(J37/H37-1)*100,"."),"."),".")</f>
        <v>-7.843137254901967</v>
      </c>
      <c r="L37" s="26">
        <v>50</v>
      </c>
      <c r="M37" s="24">
        <f aca="true" t="shared" si="12" ref="M37:M68">IF(L37&lt;&gt;".",IF(J37&lt;&gt;".",IF(J37&gt;0,(L37/J37-1)*100,"."),"."),".")</f>
        <v>6.382978723404253</v>
      </c>
      <c r="N37" s="26">
        <v>41</v>
      </c>
      <c r="O37" s="24">
        <f aca="true" t="shared" si="13" ref="O37:O68">IF(N37&lt;&gt;".",IF(L37&lt;&gt;".",IF(L37&gt;0,(N37/L37-1)*100,"."),"."),".")</f>
        <v>-18.000000000000004</v>
      </c>
      <c r="P37" s="26">
        <v>53</v>
      </c>
      <c r="Q37" s="24">
        <f aca="true" t="shared" si="14" ref="Q37:Q68">IF(P37&lt;&gt;".",IF(N37&lt;&gt;".",IF(N37&gt;0,(P37/N37-1)*100,"."),"."),".")</f>
        <v>29.268292682926834</v>
      </c>
      <c r="R37" s="26">
        <v>52</v>
      </c>
      <c r="S37" s="25">
        <f aca="true" t="shared" si="15" ref="S37:S68">IF(R37&lt;&gt;".",IF(P37&lt;&gt;".",IF(P37&gt;0,(R37/P37-1)*100,"."),"."),".")</f>
        <v>-1.8867924528301883</v>
      </c>
    </row>
    <row r="38" spans="1:19" ht="9" customHeight="1">
      <c r="A38" s="20">
        <v>35</v>
      </c>
      <c r="B38" s="21" t="s">
        <v>37</v>
      </c>
      <c r="C38" s="22">
        <v>36</v>
      </c>
      <c r="D38" s="26">
        <v>41</v>
      </c>
      <c r="E38" s="24">
        <f t="shared" si="8"/>
        <v>13.888888888888884</v>
      </c>
      <c r="F38" s="26">
        <v>48</v>
      </c>
      <c r="G38" s="24">
        <f t="shared" si="9"/>
        <v>17.07317073170731</v>
      </c>
      <c r="H38" s="26">
        <v>53</v>
      </c>
      <c r="I38" s="24">
        <f t="shared" si="10"/>
        <v>10.416666666666675</v>
      </c>
      <c r="J38" s="26">
        <v>47</v>
      </c>
      <c r="K38" s="24">
        <f t="shared" si="11"/>
        <v>-11.32075471698113</v>
      </c>
      <c r="L38" s="26">
        <v>37</v>
      </c>
      <c r="M38" s="24">
        <f t="shared" si="12"/>
        <v>-21.276595744680847</v>
      </c>
      <c r="N38" s="26">
        <v>52</v>
      </c>
      <c r="O38" s="24">
        <f t="shared" si="13"/>
        <v>40.54054054054055</v>
      </c>
      <c r="P38" s="26">
        <v>43</v>
      </c>
      <c r="Q38" s="24">
        <f t="shared" si="14"/>
        <v>-17.307692307692314</v>
      </c>
      <c r="R38" s="26">
        <v>36</v>
      </c>
      <c r="S38" s="25">
        <f t="shared" si="15"/>
        <v>-16.279069767441857</v>
      </c>
    </row>
    <row r="39" spans="1:19" ht="9" customHeight="1">
      <c r="A39" s="20">
        <v>36</v>
      </c>
      <c r="B39" s="21" t="s">
        <v>38</v>
      </c>
      <c r="C39" s="22">
        <v>56</v>
      </c>
      <c r="D39" s="26">
        <v>69</v>
      </c>
      <c r="E39" s="24">
        <f t="shared" si="8"/>
        <v>23.214285714285722</v>
      </c>
      <c r="F39" s="26">
        <v>72</v>
      </c>
      <c r="G39" s="24">
        <f t="shared" si="9"/>
        <v>4.347826086956519</v>
      </c>
      <c r="H39" s="26">
        <v>66</v>
      </c>
      <c r="I39" s="24">
        <f t="shared" si="10"/>
        <v>-8.333333333333337</v>
      </c>
      <c r="J39" s="26">
        <v>52</v>
      </c>
      <c r="K39" s="24">
        <f t="shared" si="11"/>
        <v>-21.212121212121215</v>
      </c>
      <c r="L39" s="26">
        <v>43</v>
      </c>
      <c r="M39" s="24">
        <f t="shared" si="12"/>
        <v>-17.307692307692314</v>
      </c>
      <c r="N39" s="26">
        <v>39</v>
      </c>
      <c r="O39" s="24">
        <f t="shared" si="13"/>
        <v>-9.302325581395355</v>
      </c>
      <c r="P39" s="26">
        <v>32</v>
      </c>
      <c r="Q39" s="24">
        <f t="shared" si="14"/>
        <v>-17.948717948717952</v>
      </c>
      <c r="R39" s="26">
        <v>41</v>
      </c>
      <c r="S39" s="25">
        <f t="shared" si="15"/>
        <v>28.125</v>
      </c>
    </row>
    <row r="40" spans="1:19" ht="9" customHeight="1">
      <c r="A40" s="20">
        <v>37</v>
      </c>
      <c r="B40" s="21" t="s">
        <v>39</v>
      </c>
      <c r="C40" s="22">
        <v>35</v>
      </c>
      <c r="D40" s="26">
        <v>67</v>
      </c>
      <c r="E40" s="24">
        <f t="shared" si="8"/>
        <v>91.42857142857143</v>
      </c>
      <c r="F40" s="26">
        <v>45</v>
      </c>
      <c r="G40" s="24">
        <f t="shared" si="9"/>
        <v>-32.83582089552238</v>
      </c>
      <c r="H40" s="26">
        <v>33</v>
      </c>
      <c r="I40" s="24">
        <f t="shared" si="10"/>
        <v>-26.66666666666667</v>
      </c>
      <c r="J40" s="26">
        <v>31</v>
      </c>
      <c r="K40" s="24">
        <f t="shared" si="11"/>
        <v>-6.060606060606055</v>
      </c>
      <c r="L40" s="26">
        <v>29</v>
      </c>
      <c r="M40" s="24">
        <f t="shared" si="12"/>
        <v>-6.451612903225811</v>
      </c>
      <c r="N40" s="26">
        <v>32</v>
      </c>
      <c r="O40" s="24">
        <f t="shared" si="13"/>
        <v>10.344827586206895</v>
      </c>
      <c r="P40" s="26">
        <v>26</v>
      </c>
      <c r="Q40" s="24">
        <f t="shared" si="14"/>
        <v>-18.75</v>
      </c>
      <c r="R40" s="26">
        <v>18</v>
      </c>
      <c r="S40" s="25">
        <f t="shared" si="15"/>
        <v>-30.76923076923077</v>
      </c>
    </row>
    <row r="41" spans="1:19" ht="9" customHeight="1">
      <c r="A41" s="20">
        <v>38</v>
      </c>
      <c r="B41" s="21" t="s">
        <v>40</v>
      </c>
      <c r="C41" s="22">
        <v>9</v>
      </c>
      <c r="D41" s="26">
        <v>8</v>
      </c>
      <c r="E41" s="24">
        <f t="shared" si="8"/>
        <v>-11.111111111111116</v>
      </c>
      <c r="F41" s="26">
        <v>12</v>
      </c>
      <c r="G41" s="24">
        <f t="shared" si="9"/>
        <v>50</v>
      </c>
      <c r="H41" s="26">
        <v>10</v>
      </c>
      <c r="I41" s="24">
        <f t="shared" si="10"/>
        <v>-16.666666666666664</v>
      </c>
      <c r="J41" s="26">
        <v>5</v>
      </c>
      <c r="K41" s="24">
        <f t="shared" si="11"/>
        <v>-50</v>
      </c>
      <c r="L41" s="26">
        <v>5</v>
      </c>
      <c r="M41" s="24">
        <f t="shared" si="12"/>
        <v>0</v>
      </c>
      <c r="N41" s="26">
        <v>10</v>
      </c>
      <c r="O41" s="24">
        <f t="shared" si="13"/>
        <v>100</v>
      </c>
      <c r="P41" s="26">
        <v>5</v>
      </c>
      <c r="Q41" s="24">
        <f t="shared" si="14"/>
        <v>-50</v>
      </c>
      <c r="R41" s="26">
        <v>5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116</v>
      </c>
      <c r="D42" s="26">
        <v>125</v>
      </c>
      <c r="E42" s="24">
        <f t="shared" si="8"/>
        <v>7.758620689655182</v>
      </c>
      <c r="F42" s="26">
        <v>146</v>
      </c>
      <c r="G42" s="24">
        <f t="shared" si="9"/>
        <v>16.799999999999994</v>
      </c>
      <c r="H42" s="26">
        <v>146</v>
      </c>
      <c r="I42" s="24">
        <f t="shared" si="10"/>
        <v>0</v>
      </c>
      <c r="J42" s="26">
        <v>132</v>
      </c>
      <c r="K42" s="24">
        <f t="shared" si="11"/>
        <v>-9.589041095890416</v>
      </c>
      <c r="L42" s="26">
        <v>139</v>
      </c>
      <c r="M42" s="24">
        <f t="shared" si="12"/>
        <v>5.303030303030298</v>
      </c>
      <c r="N42" s="26">
        <v>118</v>
      </c>
      <c r="O42" s="24">
        <f t="shared" si="13"/>
        <v>-15.107913669064743</v>
      </c>
      <c r="P42" s="26">
        <v>129</v>
      </c>
      <c r="Q42" s="24">
        <f t="shared" si="14"/>
        <v>9.322033898305083</v>
      </c>
      <c r="R42" s="26">
        <v>112</v>
      </c>
      <c r="S42" s="25">
        <f t="shared" si="15"/>
        <v>-13.178294573643413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2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43</v>
      </c>
      <c r="D44" s="26">
        <v>14</v>
      </c>
      <c r="E44" s="24">
        <f t="shared" si="8"/>
        <v>-67.44186046511628</v>
      </c>
      <c r="F44" s="26">
        <v>7</v>
      </c>
      <c r="G44" s="24">
        <f t="shared" si="9"/>
        <v>-50</v>
      </c>
      <c r="H44" s="26">
        <v>5</v>
      </c>
      <c r="I44" s="24">
        <f t="shared" si="10"/>
        <v>-28.57142857142857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13</v>
      </c>
      <c r="D45" s="26">
        <v>15</v>
      </c>
      <c r="E45" s="24">
        <f t="shared" si="8"/>
        <v>15.384615384615374</v>
      </c>
      <c r="F45" s="26">
        <v>10</v>
      </c>
      <c r="G45" s="24">
        <f t="shared" si="9"/>
        <v>-33.333333333333336</v>
      </c>
      <c r="H45" s="26">
        <v>12</v>
      </c>
      <c r="I45" s="24">
        <f t="shared" si="10"/>
        <v>19.999999999999996</v>
      </c>
      <c r="J45" s="26">
        <v>10</v>
      </c>
      <c r="K45" s="24">
        <f t="shared" si="11"/>
        <v>-16.666666666666664</v>
      </c>
      <c r="L45" s="26">
        <v>6</v>
      </c>
      <c r="M45" s="24">
        <f t="shared" si="12"/>
        <v>-40</v>
      </c>
      <c r="N45" s="26">
        <v>7</v>
      </c>
      <c r="O45" s="24">
        <f t="shared" si="13"/>
        <v>16.666666666666675</v>
      </c>
      <c r="P45" s="26">
        <v>11</v>
      </c>
      <c r="Q45" s="24">
        <f t="shared" si="14"/>
        <v>57.14285714285714</v>
      </c>
      <c r="R45" s="26">
        <v>4</v>
      </c>
      <c r="S45" s="25">
        <f t="shared" si="15"/>
        <v>-63.63636363636363</v>
      </c>
    </row>
    <row r="46" spans="1:19" ht="9" customHeight="1">
      <c r="A46" s="20">
        <v>43</v>
      </c>
      <c r="B46" s="21" t="s">
        <v>45</v>
      </c>
      <c r="C46" s="22">
        <v>18</v>
      </c>
      <c r="D46" s="26">
        <v>23</v>
      </c>
      <c r="E46" s="24">
        <f t="shared" si="8"/>
        <v>27.777777777777768</v>
      </c>
      <c r="F46" s="26">
        <v>13</v>
      </c>
      <c r="G46" s="24">
        <f t="shared" si="9"/>
        <v>-43.47826086956522</v>
      </c>
      <c r="H46" s="26">
        <v>34</v>
      </c>
      <c r="I46" s="24">
        <f t="shared" si="10"/>
        <v>161.53846153846155</v>
      </c>
      <c r="J46" s="26">
        <v>18</v>
      </c>
      <c r="K46" s="24">
        <f t="shared" si="11"/>
        <v>-47.05882352941176</v>
      </c>
      <c r="L46" s="26">
        <v>22</v>
      </c>
      <c r="M46" s="24">
        <f t="shared" si="12"/>
        <v>22.222222222222232</v>
      </c>
      <c r="N46" s="26">
        <v>23</v>
      </c>
      <c r="O46" s="24">
        <f t="shared" si="13"/>
        <v>4.545454545454541</v>
      </c>
      <c r="P46" s="26">
        <v>21</v>
      </c>
      <c r="Q46" s="24">
        <f t="shared" si="14"/>
        <v>-8.695652173913048</v>
      </c>
      <c r="R46" s="26">
        <v>37</v>
      </c>
      <c r="S46" s="25">
        <f t="shared" si="15"/>
        <v>76.19047619047619</v>
      </c>
    </row>
    <row r="47" spans="1:19" ht="9" customHeight="1">
      <c r="A47" s="20">
        <v>44</v>
      </c>
      <c r="B47" s="21" t="s">
        <v>46</v>
      </c>
      <c r="C47" s="22">
        <v>42</v>
      </c>
      <c r="D47" s="26">
        <v>82</v>
      </c>
      <c r="E47" s="24">
        <f t="shared" si="8"/>
        <v>95.23809523809523</v>
      </c>
      <c r="F47" s="26">
        <v>63</v>
      </c>
      <c r="G47" s="24">
        <f t="shared" si="9"/>
        <v>-23.17073170731707</v>
      </c>
      <c r="H47" s="26">
        <v>65</v>
      </c>
      <c r="I47" s="24">
        <f t="shared" si="10"/>
        <v>3.1746031746031855</v>
      </c>
      <c r="J47" s="26">
        <v>66</v>
      </c>
      <c r="K47" s="24">
        <f t="shared" si="11"/>
        <v>1.538461538461533</v>
      </c>
      <c r="L47" s="26">
        <v>78</v>
      </c>
      <c r="M47" s="24">
        <f t="shared" si="12"/>
        <v>18.181818181818187</v>
      </c>
      <c r="N47" s="26">
        <v>80</v>
      </c>
      <c r="O47" s="24">
        <f t="shared" si="13"/>
        <v>2.564102564102555</v>
      </c>
      <c r="P47" s="26">
        <v>66</v>
      </c>
      <c r="Q47" s="24">
        <f t="shared" si="14"/>
        <v>-17.500000000000004</v>
      </c>
      <c r="R47" s="26">
        <v>110</v>
      </c>
      <c r="S47" s="25">
        <f t="shared" si="15"/>
        <v>66.66666666666667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5</v>
      </c>
      <c r="E48" s="24">
        <f t="shared" si="8"/>
        <v>66.66666666666667</v>
      </c>
      <c r="F48" s="26">
        <v>3</v>
      </c>
      <c r="G48" s="24">
        <f t="shared" si="9"/>
        <v>-40</v>
      </c>
      <c r="H48" s="26">
        <v>15</v>
      </c>
      <c r="I48" s="24">
        <f t="shared" si="10"/>
        <v>400</v>
      </c>
      <c r="J48" s="26">
        <v>17</v>
      </c>
      <c r="K48" s="24">
        <f t="shared" si="11"/>
        <v>13.33333333333333</v>
      </c>
      <c r="L48" s="26">
        <v>15</v>
      </c>
      <c r="M48" s="24">
        <f t="shared" si="12"/>
        <v>-11.764705882352944</v>
      </c>
      <c r="N48" s="26">
        <v>13</v>
      </c>
      <c r="O48" s="24">
        <f t="shared" si="13"/>
        <v>-13.33333333333333</v>
      </c>
      <c r="P48" s="26">
        <v>12</v>
      </c>
      <c r="Q48" s="24">
        <f t="shared" si="14"/>
        <v>-7.692307692307687</v>
      </c>
      <c r="R48" s="26">
        <v>12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2</v>
      </c>
      <c r="D49" s="26">
        <v>12</v>
      </c>
      <c r="E49" s="24">
        <f t="shared" si="8"/>
        <v>500</v>
      </c>
      <c r="F49" s="26">
        <v>10</v>
      </c>
      <c r="G49" s="24">
        <f t="shared" si="9"/>
        <v>-16.666666666666664</v>
      </c>
      <c r="H49" s="26">
        <v>18</v>
      </c>
      <c r="I49" s="24">
        <f t="shared" si="10"/>
        <v>80</v>
      </c>
      <c r="J49" s="26">
        <v>7</v>
      </c>
      <c r="K49" s="24">
        <f t="shared" si="11"/>
        <v>-61.111111111111114</v>
      </c>
      <c r="L49" s="26">
        <v>13</v>
      </c>
      <c r="M49" s="24">
        <f t="shared" si="12"/>
        <v>85.71428571428572</v>
      </c>
      <c r="N49" s="26">
        <v>21</v>
      </c>
      <c r="O49" s="24">
        <f t="shared" si="13"/>
        <v>61.53846153846154</v>
      </c>
      <c r="P49" s="26">
        <v>7</v>
      </c>
      <c r="Q49" s="24">
        <f t="shared" si="14"/>
        <v>-66.66666666666667</v>
      </c>
      <c r="R49" s="26">
        <v>8</v>
      </c>
      <c r="S49" s="25">
        <f t="shared" si="15"/>
        <v>14.28571428571428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6</v>
      </c>
      <c r="E50" s="24">
        <f t="shared" si="8"/>
        <v>-14.28571428571429</v>
      </c>
      <c r="F50" s="26">
        <v>8</v>
      </c>
      <c r="G50" s="24">
        <f t="shared" si="9"/>
        <v>33.33333333333333</v>
      </c>
      <c r="H50" s="26">
        <v>6</v>
      </c>
      <c r="I50" s="24">
        <f t="shared" si="10"/>
        <v>-25</v>
      </c>
      <c r="J50" s="26">
        <v>8</v>
      </c>
      <c r="K50" s="24">
        <f t="shared" si="11"/>
        <v>33.33333333333333</v>
      </c>
      <c r="L50" s="26">
        <v>6</v>
      </c>
      <c r="M50" s="24">
        <f t="shared" si="12"/>
        <v>-25</v>
      </c>
      <c r="N50" s="26">
        <v>19</v>
      </c>
      <c r="O50" s="24">
        <f t="shared" si="13"/>
        <v>216.66666666666666</v>
      </c>
      <c r="P50" s="26">
        <v>15</v>
      </c>
      <c r="Q50" s="24">
        <f t="shared" si="14"/>
        <v>-21.052631578947366</v>
      </c>
      <c r="R50" s="26">
        <v>27</v>
      </c>
      <c r="S50" s="25">
        <f t="shared" si="15"/>
        <v>80</v>
      </c>
    </row>
    <row r="51" spans="1:19" ht="9" customHeight="1">
      <c r="A51" s="20">
        <v>48</v>
      </c>
      <c r="B51" s="21" t="s">
        <v>50</v>
      </c>
      <c r="C51" s="22">
        <v>440</v>
      </c>
      <c r="D51" s="26">
        <v>345</v>
      </c>
      <c r="E51" s="24">
        <f t="shared" si="8"/>
        <v>-21.590909090909093</v>
      </c>
      <c r="F51" s="26">
        <v>299</v>
      </c>
      <c r="G51" s="24">
        <f t="shared" si="9"/>
        <v>-13.33333333333333</v>
      </c>
      <c r="H51" s="26">
        <v>154</v>
      </c>
      <c r="I51" s="24">
        <f t="shared" si="10"/>
        <v>-48.49498327759198</v>
      </c>
      <c r="J51" s="26">
        <v>173</v>
      </c>
      <c r="K51" s="24">
        <f t="shared" si="11"/>
        <v>12.337662337662337</v>
      </c>
      <c r="L51" s="26">
        <v>183</v>
      </c>
      <c r="M51" s="24">
        <f t="shared" si="12"/>
        <v>5.780346820809257</v>
      </c>
      <c r="N51" s="26">
        <v>111</v>
      </c>
      <c r="O51" s="24">
        <f t="shared" si="13"/>
        <v>-39.34426229508197</v>
      </c>
      <c r="P51" s="26">
        <v>130</v>
      </c>
      <c r="Q51" s="24">
        <f t="shared" si="14"/>
        <v>17.117117117117118</v>
      </c>
      <c r="R51" s="26">
        <v>122</v>
      </c>
      <c r="S51" s="25">
        <f t="shared" si="15"/>
        <v>-6.153846153846154</v>
      </c>
    </row>
    <row r="52" spans="1:19" ht="9" customHeight="1">
      <c r="A52" s="20">
        <v>49</v>
      </c>
      <c r="B52" s="21" t="s">
        <v>51</v>
      </c>
      <c r="C52" s="22">
        <v>496</v>
      </c>
      <c r="D52" s="26">
        <v>539</v>
      </c>
      <c r="E52" s="24">
        <f t="shared" si="8"/>
        <v>8.669354838709676</v>
      </c>
      <c r="F52" s="26">
        <v>488</v>
      </c>
      <c r="G52" s="24">
        <f t="shared" si="9"/>
        <v>-9.461966604823747</v>
      </c>
      <c r="H52" s="26">
        <v>451</v>
      </c>
      <c r="I52" s="24">
        <f t="shared" si="10"/>
        <v>-7.581967213114749</v>
      </c>
      <c r="J52" s="26">
        <v>502</v>
      </c>
      <c r="K52" s="24">
        <f t="shared" si="11"/>
        <v>11.308203991130817</v>
      </c>
      <c r="L52" s="26">
        <v>513</v>
      </c>
      <c r="M52" s="24">
        <f t="shared" si="12"/>
        <v>2.1912350597609542</v>
      </c>
      <c r="N52" s="26">
        <v>502</v>
      </c>
      <c r="O52" s="24">
        <f t="shared" si="13"/>
        <v>-2.1442495126705707</v>
      </c>
      <c r="P52" s="26">
        <v>498</v>
      </c>
      <c r="Q52" s="24">
        <f t="shared" si="14"/>
        <v>-0.7968127490039834</v>
      </c>
      <c r="R52" s="26">
        <v>474</v>
      </c>
      <c r="S52" s="25">
        <f t="shared" si="15"/>
        <v>-4.81927710843374</v>
      </c>
    </row>
    <row r="53" spans="1:19" ht="9" customHeight="1">
      <c r="A53" s="20">
        <v>50</v>
      </c>
      <c r="B53" s="32" t="s">
        <v>52</v>
      </c>
      <c r="C53" s="22">
        <v>303</v>
      </c>
      <c r="D53" s="26">
        <v>348</v>
      </c>
      <c r="E53" s="24">
        <f t="shared" si="8"/>
        <v>14.851485148514843</v>
      </c>
      <c r="F53" s="26">
        <v>388</v>
      </c>
      <c r="G53" s="24">
        <f t="shared" si="9"/>
        <v>11.494252873563227</v>
      </c>
      <c r="H53" s="26">
        <v>402</v>
      </c>
      <c r="I53" s="24">
        <f t="shared" si="10"/>
        <v>3.6082474226804218</v>
      </c>
      <c r="J53" s="26">
        <v>342</v>
      </c>
      <c r="K53" s="24">
        <f t="shared" si="11"/>
        <v>-14.925373134328357</v>
      </c>
      <c r="L53" s="26">
        <v>345</v>
      </c>
      <c r="M53" s="24">
        <f t="shared" si="12"/>
        <v>0.8771929824561431</v>
      </c>
      <c r="N53" s="26">
        <v>215</v>
      </c>
      <c r="O53" s="24">
        <f t="shared" si="13"/>
        <v>-37.68115942028986</v>
      </c>
      <c r="P53" s="26">
        <v>204</v>
      </c>
      <c r="Q53" s="24">
        <f t="shared" si="14"/>
        <v>-5.116279069767438</v>
      </c>
      <c r="R53" s="26">
        <v>190</v>
      </c>
      <c r="S53" s="25">
        <f t="shared" si="15"/>
        <v>-6.8627450980392135</v>
      </c>
    </row>
    <row r="54" spans="1:19" s="34" customFormat="1" ht="9" customHeight="1">
      <c r="A54" s="20">
        <v>51</v>
      </c>
      <c r="B54" s="33" t="s">
        <v>53</v>
      </c>
      <c r="C54" s="22">
        <v>63</v>
      </c>
      <c r="D54" s="26">
        <v>79</v>
      </c>
      <c r="E54" s="24">
        <f t="shared" si="8"/>
        <v>25.396825396825395</v>
      </c>
      <c r="F54" s="26">
        <v>126</v>
      </c>
      <c r="G54" s="24">
        <f t="shared" si="9"/>
        <v>59.493670886075954</v>
      </c>
      <c r="H54" s="26">
        <v>90</v>
      </c>
      <c r="I54" s="24">
        <f t="shared" si="10"/>
        <v>-28.57142857142857</v>
      </c>
      <c r="J54" s="26">
        <v>94</v>
      </c>
      <c r="K54" s="24">
        <f t="shared" si="11"/>
        <v>4.444444444444451</v>
      </c>
      <c r="L54" s="26">
        <v>91</v>
      </c>
      <c r="M54" s="24">
        <f t="shared" si="12"/>
        <v>-3.1914893617021267</v>
      </c>
      <c r="N54" s="26">
        <v>62</v>
      </c>
      <c r="O54" s="24">
        <f t="shared" si="13"/>
        <v>-31.868131868131865</v>
      </c>
      <c r="P54" s="26">
        <v>80</v>
      </c>
      <c r="Q54" s="24">
        <f t="shared" si="14"/>
        <v>29.032258064516125</v>
      </c>
      <c r="R54" s="26">
        <v>80</v>
      </c>
      <c r="S54" s="25">
        <f t="shared" si="15"/>
        <v>0</v>
      </c>
    </row>
    <row r="55" spans="1:19" s="34" customFormat="1" ht="9" customHeight="1">
      <c r="A55" s="20">
        <v>52</v>
      </c>
      <c r="B55" s="33" t="s">
        <v>54</v>
      </c>
      <c r="C55" s="22">
        <v>42</v>
      </c>
      <c r="D55" s="26">
        <v>49</v>
      </c>
      <c r="E55" s="24">
        <f t="shared" si="8"/>
        <v>16.666666666666675</v>
      </c>
      <c r="F55" s="26">
        <v>63</v>
      </c>
      <c r="G55" s="24">
        <f t="shared" si="9"/>
        <v>28.57142857142858</v>
      </c>
      <c r="H55" s="26">
        <v>45</v>
      </c>
      <c r="I55" s="24">
        <f t="shared" si="10"/>
        <v>-28.57142857142857</v>
      </c>
      <c r="J55" s="26">
        <v>38</v>
      </c>
      <c r="K55" s="24">
        <f t="shared" si="11"/>
        <v>-15.555555555555555</v>
      </c>
      <c r="L55" s="26">
        <v>52</v>
      </c>
      <c r="M55" s="24">
        <f t="shared" si="12"/>
        <v>36.8421052631579</v>
      </c>
      <c r="N55" s="26">
        <v>47</v>
      </c>
      <c r="O55" s="24">
        <f t="shared" si="13"/>
        <v>-9.615384615384615</v>
      </c>
      <c r="P55" s="26">
        <v>41</v>
      </c>
      <c r="Q55" s="24">
        <f t="shared" si="14"/>
        <v>-12.765957446808507</v>
      </c>
      <c r="R55" s="26">
        <v>52</v>
      </c>
      <c r="S55" s="25">
        <f t="shared" si="15"/>
        <v>26.82926829268293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5330</v>
      </c>
      <c r="D57" s="39">
        <f>SUM(D5:D55)</f>
        <v>5258</v>
      </c>
      <c r="E57" s="40">
        <f>IF(D57&lt;&gt;".",IF(C57&lt;&gt;".",IF(C57&gt;0,(D57/C57-1)*100,"."),"."),".")</f>
        <v>-1.3508442776735463</v>
      </c>
      <c r="F57" s="39">
        <f>SUM(F5:F55)</f>
        <v>5065</v>
      </c>
      <c r="G57" s="40">
        <f>IF(F57&lt;&gt;".",IF(D57&lt;&gt;".",IF(D57&gt;0,(F57/D57-1)*100,"."),"."),".")</f>
        <v>-3.670597185241542</v>
      </c>
      <c r="H57" s="39">
        <f>SUM(H5:H55)</f>
        <v>4570</v>
      </c>
      <c r="I57" s="40">
        <f>IF(H57&lt;&gt;".",IF(F57&lt;&gt;".",IF(F57&gt;0,(H57/F57-1)*100,"."),"."),".")</f>
        <v>-9.772951628825266</v>
      </c>
      <c r="J57" s="39">
        <f>SUM(J5:J55)</f>
        <v>4511</v>
      </c>
      <c r="K57" s="40">
        <f>IF(J57&lt;&gt;".",IF(H57&lt;&gt;".",IF(H57&gt;0,(J57/H57-1)*100,"."),"."),".")</f>
        <v>-1.2910284463894972</v>
      </c>
      <c r="L57" s="39">
        <f>SUM(L5:L55)</f>
        <v>4688</v>
      </c>
      <c r="M57" s="40">
        <f>IF(L57&lt;&gt;".",IF(J57&lt;&gt;".",IF(J57&gt;0,(L57/J57-1)*100,"."),"."),".")</f>
        <v>3.923741964087779</v>
      </c>
      <c r="N57" s="39">
        <f>SUM(N5:N55)</f>
        <v>4279</v>
      </c>
      <c r="O57" s="40">
        <f>IF(N57&lt;&gt;".",IF(L57&lt;&gt;".",IF(L57&gt;0,(N57/L57-1)*100,"."),"."),".")</f>
        <v>-8.724402730375424</v>
      </c>
      <c r="P57" s="39">
        <f>SUM(P5:P55)</f>
        <v>4465</v>
      </c>
      <c r="Q57" s="40">
        <f>IF(P57&lt;&gt;".",IF(N57&lt;&gt;".",IF(N57&gt;0,(P57/N57-1)*100,"."),"."),".")</f>
        <v>4.346810002336987</v>
      </c>
      <c r="R57" s="39">
        <f>SUM(R5:R55)</f>
        <v>4528</v>
      </c>
      <c r="S57" s="41">
        <f>IF(R57&lt;&gt;".",IF(P57&lt;&gt;".",IF(P57&gt;0,(R57/P57-1)*100,"."),"."),".")</f>
        <v>1.4109742441209328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17:30&amp;RRostock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156</v>
      </c>
      <c r="D5" s="23">
        <v>148</v>
      </c>
      <c r="E5" s="24">
        <f aca="true" t="shared" si="0" ref="E5:E36">IF(D5&lt;&gt;".",IF(C5&lt;&gt;".",IF(C5&gt;0,(D5/C5-1)*100,"."),"."),".")</f>
        <v>-5.128205128205132</v>
      </c>
      <c r="F5" s="23">
        <v>152</v>
      </c>
      <c r="G5" s="24">
        <f aca="true" t="shared" si="1" ref="G5:G36">IF(F5&lt;&gt;".",IF(D5&lt;&gt;".",IF(D5&gt;0,(F5/D5-1)*100,"."),"."),".")</f>
        <v>2.7027027027026973</v>
      </c>
      <c r="H5" s="23">
        <v>139</v>
      </c>
      <c r="I5" s="24">
        <f aca="true" t="shared" si="2" ref="I5:I36">IF(H5&lt;&gt;".",IF(F5&lt;&gt;".",IF(F5&gt;0,(H5/F5-1)*100,"."),"."),".")</f>
        <v>-8.552631578947366</v>
      </c>
      <c r="J5" s="23">
        <v>152</v>
      </c>
      <c r="K5" s="24">
        <f aca="true" t="shared" si="3" ref="K5:K36">IF(J5&lt;&gt;".",IF(H5&lt;&gt;".",IF(H5&gt;0,(J5/H5-1)*100,"."),"."),".")</f>
        <v>9.35251798561152</v>
      </c>
      <c r="L5" s="23">
        <v>136</v>
      </c>
      <c r="M5" s="24">
        <f aca="true" t="shared" si="4" ref="M5:M36">IF(L5&lt;&gt;".",IF(J5&lt;&gt;".",IF(J5&gt;0,(L5/J5-1)*100,"."),"."),".")</f>
        <v>-10.526315789473683</v>
      </c>
      <c r="N5" s="23">
        <v>140</v>
      </c>
      <c r="O5" s="24">
        <f aca="true" t="shared" si="5" ref="O5:O36">IF(N5&lt;&gt;".",IF(L5&lt;&gt;".",IF(L5&gt;0,(N5/L5-1)*100,"."),"."),".")</f>
        <v>2.941176470588225</v>
      </c>
      <c r="P5" s="23">
        <v>128</v>
      </c>
      <c r="Q5" s="24">
        <f aca="true" t="shared" si="6" ref="Q5:Q36">IF(P5&lt;&gt;".",IF(N5&lt;&gt;".",IF(N5&gt;0,(P5/N5-1)*100,"."),"."),".")</f>
        <v>-8.571428571428575</v>
      </c>
      <c r="R5" s="23">
        <v>143</v>
      </c>
      <c r="S5" s="25">
        <f aca="true" t="shared" si="7" ref="S5:S36">IF(R5&lt;&gt;".",IF(P5&lt;&gt;".",IF(P5&gt;0,(R5/P5-1)*100,"."),"."),".")</f>
        <v>11.71875</v>
      </c>
    </row>
    <row r="6" spans="1:19" ht="9" customHeight="1">
      <c r="A6" s="20">
        <v>2</v>
      </c>
      <c r="B6" s="21" t="s">
        <v>5</v>
      </c>
      <c r="C6" s="22">
        <v>221</v>
      </c>
      <c r="D6" s="26">
        <v>169</v>
      </c>
      <c r="E6" s="24">
        <f t="shared" si="0"/>
        <v>-23.529411764705888</v>
      </c>
      <c r="F6" s="26">
        <v>178</v>
      </c>
      <c r="G6" s="24">
        <f t="shared" si="1"/>
        <v>5.3254437869822535</v>
      </c>
      <c r="H6" s="26">
        <v>149</v>
      </c>
      <c r="I6" s="24">
        <f t="shared" si="2"/>
        <v>-16.292134831460668</v>
      </c>
      <c r="J6" s="26">
        <v>194</v>
      </c>
      <c r="K6" s="24">
        <f t="shared" si="3"/>
        <v>30.201342281879185</v>
      </c>
      <c r="L6" s="26">
        <v>134</v>
      </c>
      <c r="M6" s="24">
        <f t="shared" si="4"/>
        <v>-30.927835051546392</v>
      </c>
      <c r="N6" s="26">
        <v>169</v>
      </c>
      <c r="O6" s="24">
        <f t="shared" si="5"/>
        <v>26.119402985074625</v>
      </c>
      <c r="P6" s="26">
        <v>159</v>
      </c>
      <c r="Q6" s="24">
        <f t="shared" si="6"/>
        <v>-5.917159763313606</v>
      </c>
      <c r="R6" s="26">
        <v>185</v>
      </c>
      <c r="S6" s="25">
        <f t="shared" si="7"/>
        <v>16.35220125786163</v>
      </c>
    </row>
    <row r="7" spans="1:19" ht="9" customHeight="1">
      <c r="A7" s="27">
        <v>3</v>
      </c>
      <c r="B7" s="28" t="s">
        <v>6</v>
      </c>
      <c r="C7" s="22">
        <v>119</v>
      </c>
      <c r="D7" s="26">
        <v>115</v>
      </c>
      <c r="E7" s="24">
        <f t="shared" si="0"/>
        <v>-3.361344537815125</v>
      </c>
      <c r="F7" s="26">
        <v>85</v>
      </c>
      <c r="G7" s="24">
        <f t="shared" si="1"/>
        <v>-26.086956521739136</v>
      </c>
      <c r="H7" s="26">
        <v>68</v>
      </c>
      <c r="I7" s="24">
        <f t="shared" si="2"/>
        <v>-19.999999999999996</v>
      </c>
      <c r="J7" s="26">
        <v>60</v>
      </c>
      <c r="K7" s="24">
        <f t="shared" si="3"/>
        <v>-11.764705882352944</v>
      </c>
      <c r="L7" s="26">
        <v>71</v>
      </c>
      <c r="M7" s="24">
        <f t="shared" si="4"/>
        <v>18.333333333333336</v>
      </c>
      <c r="N7" s="26">
        <v>63</v>
      </c>
      <c r="O7" s="24">
        <f t="shared" si="5"/>
        <v>-11.267605633802813</v>
      </c>
      <c r="P7" s="26">
        <v>69</v>
      </c>
      <c r="Q7" s="24">
        <f t="shared" si="6"/>
        <v>9.523809523809534</v>
      </c>
      <c r="R7" s="26">
        <v>82</v>
      </c>
      <c r="S7" s="25">
        <f t="shared" si="7"/>
        <v>18.840579710144922</v>
      </c>
    </row>
    <row r="8" spans="1:19" ht="9" customHeight="1">
      <c r="A8" s="20">
        <v>4</v>
      </c>
      <c r="B8" s="21" t="s">
        <v>7</v>
      </c>
      <c r="C8" s="22">
        <v>58</v>
      </c>
      <c r="D8" s="26">
        <v>33</v>
      </c>
      <c r="E8" s="24">
        <f t="shared" si="0"/>
        <v>-43.103448275862064</v>
      </c>
      <c r="F8" s="26">
        <v>33</v>
      </c>
      <c r="G8" s="24">
        <f t="shared" si="1"/>
        <v>0</v>
      </c>
      <c r="H8" s="26">
        <v>40</v>
      </c>
      <c r="I8" s="24">
        <f t="shared" si="2"/>
        <v>21.212121212121215</v>
      </c>
      <c r="J8" s="26">
        <v>41</v>
      </c>
      <c r="K8" s="24">
        <f t="shared" si="3"/>
        <v>2.499999999999991</v>
      </c>
      <c r="L8" s="26">
        <v>46</v>
      </c>
      <c r="M8" s="24">
        <f t="shared" si="4"/>
        <v>12.195121951219523</v>
      </c>
      <c r="N8" s="26">
        <v>47</v>
      </c>
      <c r="O8" s="24">
        <f t="shared" si="5"/>
        <v>2.1739130434782705</v>
      </c>
      <c r="P8" s="26">
        <v>42</v>
      </c>
      <c r="Q8" s="24">
        <f t="shared" si="6"/>
        <v>-10.63829787234043</v>
      </c>
      <c r="R8" s="26">
        <v>48</v>
      </c>
      <c r="S8" s="25">
        <f t="shared" si="7"/>
        <v>14.28571428571428</v>
      </c>
    </row>
    <row r="9" spans="1:19" ht="9" customHeight="1">
      <c r="A9" s="20">
        <v>5</v>
      </c>
      <c r="B9" s="21" t="s">
        <v>8</v>
      </c>
      <c r="C9" s="22">
        <v>82</v>
      </c>
      <c r="D9" s="26">
        <v>95</v>
      </c>
      <c r="E9" s="24">
        <f t="shared" si="0"/>
        <v>15.853658536585357</v>
      </c>
      <c r="F9" s="26">
        <v>99</v>
      </c>
      <c r="G9" s="24">
        <f t="shared" si="1"/>
        <v>4.210526315789465</v>
      </c>
      <c r="H9" s="26">
        <v>73</v>
      </c>
      <c r="I9" s="24">
        <f t="shared" si="2"/>
        <v>-26.262626262626267</v>
      </c>
      <c r="J9" s="26">
        <v>77</v>
      </c>
      <c r="K9" s="24">
        <f t="shared" si="3"/>
        <v>5.47945205479452</v>
      </c>
      <c r="L9" s="26">
        <v>80</v>
      </c>
      <c r="M9" s="24">
        <f t="shared" si="4"/>
        <v>3.8961038961038863</v>
      </c>
      <c r="N9" s="26">
        <v>73</v>
      </c>
      <c r="O9" s="24">
        <f t="shared" si="5"/>
        <v>-8.750000000000002</v>
      </c>
      <c r="P9" s="26">
        <v>49</v>
      </c>
      <c r="Q9" s="24">
        <f t="shared" si="6"/>
        <v>-32.87671232876712</v>
      </c>
      <c r="R9" s="26">
        <v>81</v>
      </c>
      <c r="S9" s="25">
        <f t="shared" si="7"/>
        <v>65.3061224489796</v>
      </c>
    </row>
    <row r="10" spans="1:19" ht="9" customHeight="1">
      <c r="A10" s="20">
        <v>6</v>
      </c>
      <c r="B10" s="21" t="s">
        <v>9</v>
      </c>
      <c r="C10" s="22">
        <v>116</v>
      </c>
      <c r="D10" s="26">
        <v>89</v>
      </c>
      <c r="E10" s="24">
        <f t="shared" si="0"/>
        <v>-23.275862068965512</v>
      </c>
      <c r="F10" s="26">
        <v>80</v>
      </c>
      <c r="G10" s="24">
        <f t="shared" si="1"/>
        <v>-10.1123595505618</v>
      </c>
      <c r="H10" s="26">
        <v>79</v>
      </c>
      <c r="I10" s="24">
        <f t="shared" si="2"/>
        <v>-1.2499999999999956</v>
      </c>
      <c r="J10" s="26">
        <v>76</v>
      </c>
      <c r="K10" s="24">
        <f t="shared" si="3"/>
        <v>-3.797468354430378</v>
      </c>
      <c r="L10" s="26">
        <v>69</v>
      </c>
      <c r="M10" s="24">
        <f t="shared" si="4"/>
        <v>-9.210526315789469</v>
      </c>
      <c r="N10" s="26">
        <v>52</v>
      </c>
      <c r="O10" s="24">
        <f t="shared" si="5"/>
        <v>-24.63768115942029</v>
      </c>
      <c r="P10" s="26">
        <v>60</v>
      </c>
      <c r="Q10" s="24">
        <f t="shared" si="6"/>
        <v>15.384615384615374</v>
      </c>
      <c r="R10" s="26">
        <v>56</v>
      </c>
      <c r="S10" s="25">
        <f t="shared" si="7"/>
        <v>-6.666666666666665</v>
      </c>
    </row>
    <row r="11" spans="1:19" ht="9" customHeight="1">
      <c r="A11" s="20">
        <v>7</v>
      </c>
      <c r="B11" s="21" t="s">
        <v>10</v>
      </c>
      <c r="C11" s="22">
        <v>245</v>
      </c>
      <c r="D11" s="26">
        <v>164</v>
      </c>
      <c r="E11" s="24">
        <f t="shared" si="0"/>
        <v>-33.06122448979592</v>
      </c>
      <c r="F11" s="26">
        <v>167</v>
      </c>
      <c r="G11" s="24">
        <f t="shared" si="1"/>
        <v>1.8292682926829285</v>
      </c>
      <c r="H11" s="26">
        <v>144</v>
      </c>
      <c r="I11" s="24">
        <f t="shared" si="2"/>
        <v>-13.772455089820356</v>
      </c>
      <c r="J11" s="26">
        <v>161</v>
      </c>
      <c r="K11" s="24">
        <f t="shared" si="3"/>
        <v>11.805555555555557</v>
      </c>
      <c r="L11" s="26">
        <v>167</v>
      </c>
      <c r="M11" s="24">
        <f t="shared" si="4"/>
        <v>3.7267080745341685</v>
      </c>
      <c r="N11" s="26">
        <v>115</v>
      </c>
      <c r="O11" s="24">
        <f t="shared" si="5"/>
        <v>-31.137724550898206</v>
      </c>
      <c r="P11" s="26">
        <v>148</v>
      </c>
      <c r="Q11" s="24">
        <f t="shared" si="6"/>
        <v>28.695652173913032</v>
      </c>
      <c r="R11" s="26">
        <v>161</v>
      </c>
      <c r="S11" s="25">
        <f t="shared" si="7"/>
        <v>8.783783783783793</v>
      </c>
    </row>
    <row r="12" spans="1:19" ht="9" customHeight="1">
      <c r="A12" s="20">
        <v>8</v>
      </c>
      <c r="B12" s="21" t="s">
        <v>11</v>
      </c>
      <c r="C12" s="22">
        <v>19</v>
      </c>
      <c r="D12" s="26">
        <v>18</v>
      </c>
      <c r="E12" s="24">
        <f t="shared" si="0"/>
        <v>-5.263157894736848</v>
      </c>
      <c r="F12" s="26">
        <v>15</v>
      </c>
      <c r="G12" s="24">
        <f t="shared" si="1"/>
        <v>-16.666666666666664</v>
      </c>
      <c r="H12" s="26">
        <v>10</v>
      </c>
      <c r="I12" s="24">
        <f t="shared" si="2"/>
        <v>-33.333333333333336</v>
      </c>
      <c r="J12" s="26">
        <v>14</v>
      </c>
      <c r="K12" s="24">
        <f t="shared" si="3"/>
        <v>39.99999999999999</v>
      </c>
      <c r="L12" s="26">
        <v>1</v>
      </c>
      <c r="M12" s="24">
        <f t="shared" si="4"/>
        <v>-92.85714285714286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80</v>
      </c>
      <c r="D13" s="26">
        <v>77</v>
      </c>
      <c r="E13" s="24">
        <f t="shared" si="0"/>
        <v>-3.749999999999998</v>
      </c>
      <c r="F13" s="26">
        <v>55</v>
      </c>
      <c r="G13" s="24">
        <f t="shared" si="1"/>
        <v>-28.57142857142857</v>
      </c>
      <c r="H13" s="26">
        <v>49</v>
      </c>
      <c r="I13" s="24">
        <f t="shared" si="2"/>
        <v>-10.909090909090914</v>
      </c>
      <c r="J13" s="26">
        <v>50</v>
      </c>
      <c r="K13" s="24">
        <f t="shared" si="3"/>
        <v>2.0408163265306145</v>
      </c>
      <c r="L13" s="26">
        <v>46</v>
      </c>
      <c r="M13" s="24">
        <f t="shared" si="4"/>
        <v>-7.9999999999999964</v>
      </c>
      <c r="N13" s="26">
        <v>42</v>
      </c>
      <c r="O13" s="24">
        <f t="shared" si="5"/>
        <v>-8.695652173913048</v>
      </c>
      <c r="P13" s="26">
        <v>45</v>
      </c>
      <c r="Q13" s="24">
        <f t="shared" si="6"/>
        <v>7.14285714285714</v>
      </c>
      <c r="R13" s="26">
        <v>37</v>
      </c>
      <c r="S13" s="25">
        <f t="shared" si="7"/>
        <v>-17.777777777777782</v>
      </c>
    </row>
    <row r="14" spans="1:19" ht="9" customHeight="1">
      <c r="A14" s="20">
        <v>10</v>
      </c>
      <c r="B14" s="21" t="s">
        <v>13</v>
      </c>
      <c r="C14" s="22">
        <v>317</v>
      </c>
      <c r="D14" s="26">
        <v>279</v>
      </c>
      <c r="E14" s="24">
        <f t="shared" si="0"/>
        <v>-11.987381703470035</v>
      </c>
      <c r="F14" s="26">
        <v>293</v>
      </c>
      <c r="G14" s="24">
        <f t="shared" si="1"/>
        <v>5.017921146953408</v>
      </c>
      <c r="H14" s="26">
        <v>251</v>
      </c>
      <c r="I14" s="24">
        <f t="shared" si="2"/>
        <v>-14.334470989761094</v>
      </c>
      <c r="J14" s="26">
        <v>362</v>
      </c>
      <c r="K14" s="24">
        <f t="shared" si="3"/>
        <v>44.22310756972112</v>
      </c>
      <c r="L14" s="26">
        <v>303</v>
      </c>
      <c r="M14" s="24">
        <f t="shared" si="4"/>
        <v>-16.29834254143646</v>
      </c>
      <c r="N14" s="26">
        <v>257</v>
      </c>
      <c r="O14" s="24">
        <f t="shared" si="5"/>
        <v>-15.181518151815176</v>
      </c>
      <c r="P14" s="26">
        <v>243</v>
      </c>
      <c r="Q14" s="24">
        <f t="shared" si="6"/>
        <v>-5.447470817120625</v>
      </c>
      <c r="R14" s="26">
        <v>263</v>
      </c>
      <c r="S14" s="25">
        <f t="shared" si="7"/>
        <v>8.230452674897126</v>
      </c>
    </row>
    <row r="15" spans="1:19" ht="9" customHeight="1">
      <c r="A15" s="20">
        <v>11</v>
      </c>
      <c r="B15" s="21" t="s">
        <v>14</v>
      </c>
      <c r="C15" s="22">
        <v>182</v>
      </c>
      <c r="D15" s="26">
        <v>133</v>
      </c>
      <c r="E15" s="24">
        <f t="shared" si="0"/>
        <v>-26.923076923076927</v>
      </c>
      <c r="F15" s="26">
        <v>138</v>
      </c>
      <c r="G15" s="24">
        <f t="shared" si="1"/>
        <v>3.759398496240607</v>
      </c>
      <c r="H15" s="26">
        <v>96</v>
      </c>
      <c r="I15" s="24">
        <f t="shared" si="2"/>
        <v>-30.434782608695656</v>
      </c>
      <c r="J15" s="26">
        <v>97</v>
      </c>
      <c r="K15" s="24">
        <f t="shared" si="3"/>
        <v>1.041666666666674</v>
      </c>
      <c r="L15" s="26">
        <v>133</v>
      </c>
      <c r="M15" s="24">
        <f t="shared" si="4"/>
        <v>37.11340206185567</v>
      </c>
      <c r="N15" s="26">
        <v>117</v>
      </c>
      <c r="O15" s="24">
        <f t="shared" si="5"/>
        <v>-12.030075187969924</v>
      </c>
      <c r="P15" s="26">
        <v>86</v>
      </c>
      <c r="Q15" s="24">
        <f t="shared" si="6"/>
        <v>-26.49572649572649</v>
      </c>
      <c r="R15" s="26">
        <v>139</v>
      </c>
      <c r="S15" s="25">
        <f t="shared" si="7"/>
        <v>61.627906976744185</v>
      </c>
    </row>
    <row r="16" spans="1:19" ht="9" customHeight="1">
      <c r="A16" s="20">
        <v>12</v>
      </c>
      <c r="B16" s="21" t="s">
        <v>15</v>
      </c>
      <c r="C16" s="22">
        <v>54</v>
      </c>
      <c r="D16" s="26">
        <v>46</v>
      </c>
      <c r="E16" s="24">
        <f t="shared" si="0"/>
        <v>-14.814814814814813</v>
      </c>
      <c r="F16" s="26">
        <v>23</v>
      </c>
      <c r="G16" s="24">
        <f t="shared" si="1"/>
        <v>-50</v>
      </c>
      <c r="H16" s="26">
        <v>26</v>
      </c>
      <c r="I16" s="24">
        <f t="shared" si="2"/>
        <v>13.043478260869556</v>
      </c>
      <c r="J16" s="26">
        <v>3</v>
      </c>
      <c r="K16" s="24">
        <f t="shared" si="3"/>
        <v>-88.46153846153845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2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4</v>
      </c>
      <c r="I17" s="24" t="str">
        <f t="shared" si="2"/>
        <v>.</v>
      </c>
      <c r="J17" s="26">
        <v>1</v>
      </c>
      <c r="K17" s="24">
        <f t="shared" si="3"/>
        <v>-75</v>
      </c>
      <c r="L17" s="26">
        <v>5</v>
      </c>
      <c r="M17" s="24">
        <f t="shared" si="4"/>
        <v>400</v>
      </c>
      <c r="N17" s="26">
        <v>3</v>
      </c>
      <c r="O17" s="24">
        <f t="shared" si="5"/>
        <v>-40</v>
      </c>
      <c r="P17" s="26">
        <v>8</v>
      </c>
      <c r="Q17" s="24">
        <f t="shared" si="6"/>
        <v>166.66666666666666</v>
      </c>
      <c r="R17" s="26">
        <v>9</v>
      </c>
      <c r="S17" s="25">
        <f t="shared" si="7"/>
        <v>12.5</v>
      </c>
    </row>
    <row r="18" spans="1:19" ht="9" customHeight="1">
      <c r="A18" s="20">
        <v>14</v>
      </c>
      <c r="B18" s="21" t="s">
        <v>17</v>
      </c>
      <c r="C18" s="22">
        <v>81</v>
      </c>
      <c r="D18" s="26">
        <v>81</v>
      </c>
      <c r="E18" s="24">
        <f t="shared" si="0"/>
        <v>0</v>
      </c>
      <c r="F18" s="26">
        <v>136</v>
      </c>
      <c r="G18" s="24">
        <f t="shared" si="1"/>
        <v>67.90123456790123</v>
      </c>
      <c r="H18" s="26">
        <v>61</v>
      </c>
      <c r="I18" s="24">
        <f t="shared" si="2"/>
        <v>-55.14705882352941</v>
      </c>
      <c r="J18" s="26">
        <v>57</v>
      </c>
      <c r="K18" s="24">
        <f t="shared" si="3"/>
        <v>-6.5573770491803245</v>
      </c>
      <c r="L18" s="26">
        <v>84</v>
      </c>
      <c r="M18" s="24">
        <f t="shared" si="4"/>
        <v>47.36842105263157</v>
      </c>
      <c r="N18" s="26">
        <v>68</v>
      </c>
      <c r="O18" s="24">
        <f t="shared" si="5"/>
        <v>-19.047619047619047</v>
      </c>
      <c r="P18" s="26">
        <v>31</v>
      </c>
      <c r="Q18" s="24">
        <f t="shared" si="6"/>
        <v>-54.41176470588236</v>
      </c>
      <c r="R18" s="26">
        <v>67</v>
      </c>
      <c r="S18" s="25">
        <f t="shared" si="7"/>
        <v>116.1290322580645</v>
      </c>
    </row>
    <row r="19" spans="1:19" ht="9" customHeight="1">
      <c r="A19" s="20">
        <v>15</v>
      </c>
      <c r="B19" s="21" t="s">
        <v>18</v>
      </c>
      <c r="C19" s="22">
        <v>5</v>
      </c>
      <c r="D19" s="26">
        <v>2</v>
      </c>
      <c r="E19" s="24">
        <f t="shared" si="0"/>
        <v>-60</v>
      </c>
      <c r="F19" s="26">
        <v>3</v>
      </c>
      <c r="G19" s="24">
        <f t="shared" si="1"/>
        <v>50</v>
      </c>
      <c r="H19" s="26">
        <v>5</v>
      </c>
      <c r="I19" s="24">
        <f t="shared" si="2"/>
        <v>66.66666666666667</v>
      </c>
      <c r="J19" s="26">
        <v>5</v>
      </c>
      <c r="K19" s="24">
        <f t="shared" si="3"/>
        <v>0</v>
      </c>
      <c r="L19" s="26" t="s">
        <v>4</v>
      </c>
      <c r="M19" s="24" t="str">
        <f t="shared" si="4"/>
        <v>.</v>
      </c>
      <c r="N19" s="26">
        <v>2</v>
      </c>
      <c r="O19" s="24" t="str">
        <f t="shared" si="5"/>
        <v>.</v>
      </c>
      <c r="P19" s="26">
        <v>7</v>
      </c>
      <c r="Q19" s="24">
        <f t="shared" si="6"/>
        <v>250</v>
      </c>
      <c r="R19" s="26">
        <v>5</v>
      </c>
      <c r="S19" s="25">
        <f t="shared" si="7"/>
        <v>-28.57142857142857</v>
      </c>
    </row>
    <row r="20" spans="1:19" ht="9" customHeight="1">
      <c r="A20" s="20">
        <v>17</v>
      </c>
      <c r="B20" s="21" t="s">
        <v>19</v>
      </c>
      <c r="C20" s="22">
        <v>81</v>
      </c>
      <c r="D20" s="26">
        <v>76</v>
      </c>
      <c r="E20" s="24">
        <f t="shared" si="0"/>
        <v>-6.172839506172845</v>
      </c>
      <c r="F20" s="26">
        <v>91</v>
      </c>
      <c r="G20" s="24">
        <f t="shared" si="1"/>
        <v>19.736842105263165</v>
      </c>
      <c r="H20" s="26">
        <v>83</v>
      </c>
      <c r="I20" s="24">
        <f t="shared" si="2"/>
        <v>-8.791208791208794</v>
      </c>
      <c r="J20" s="26">
        <v>64</v>
      </c>
      <c r="K20" s="24">
        <f t="shared" si="3"/>
        <v>-22.891566265060238</v>
      </c>
      <c r="L20" s="26">
        <v>62</v>
      </c>
      <c r="M20" s="24">
        <f t="shared" si="4"/>
        <v>-3.125</v>
      </c>
      <c r="N20" s="26">
        <v>89</v>
      </c>
      <c r="O20" s="24">
        <f t="shared" si="5"/>
        <v>43.5483870967742</v>
      </c>
      <c r="P20" s="26">
        <v>68</v>
      </c>
      <c r="Q20" s="24">
        <f t="shared" si="6"/>
        <v>-23.59550561797753</v>
      </c>
      <c r="R20" s="26">
        <v>62</v>
      </c>
      <c r="S20" s="25">
        <f t="shared" si="7"/>
        <v>-8.823529411764708</v>
      </c>
    </row>
    <row r="21" spans="1:19" ht="9" customHeight="1">
      <c r="A21" s="20">
        <v>18</v>
      </c>
      <c r="B21" s="21" t="s">
        <v>20</v>
      </c>
      <c r="C21" s="22">
        <v>32</v>
      </c>
      <c r="D21" s="26">
        <v>28</v>
      </c>
      <c r="E21" s="24">
        <f t="shared" si="0"/>
        <v>-12.5</v>
      </c>
      <c r="F21" s="26">
        <v>31</v>
      </c>
      <c r="G21" s="24">
        <f t="shared" si="1"/>
        <v>10.71428571428572</v>
      </c>
      <c r="H21" s="26">
        <v>17</v>
      </c>
      <c r="I21" s="24">
        <f t="shared" si="2"/>
        <v>-45.16129032258065</v>
      </c>
      <c r="J21" s="26">
        <v>21</v>
      </c>
      <c r="K21" s="24">
        <f t="shared" si="3"/>
        <v>23.529411764705888</v>
      </c>
      <c r="L21" s="26">
        <v>23</v>
      </c>
      <c r="M21" s="24">
        <f t="shared" si="4"/>
        <v>9.523809523809534</v>
      </c>
      <c r="N21" s="26">
        <v>48</v>
      </c>
      <c r="O21" s="24">
        <f t="shared" si="5"/>
        <v>108.69565217391303</v>
      </c>
      <c r="P21" s="26">
        <v>24</v>
      </c>
      <c r="Q21" s="24">
        <f t="shared" si="6"/>
        <v>-50</v>
      </c>
      <c r="R21" s="26">
        <v>23</v>
      </c>
      <c r="S21" s="25">
        <f t="shared" si="7"/>
        <v>-4.1666666666666625</v>
      </c>
    </row>
    <row r="22" spans="1:19" ht="9" customHeight="1">
      <c r="A22" s="20">
        <v>19</v>
      </c>
      <c r="B22" s="21" t="s">
        <v>21</v>
      </c>
      <c r="C22" s="22">
        <v>70</v>
      </c>
      <c r="D22" s="26">
        <v>48</v>
      </c>
      <c r="E22" s="24">
        <f t="shared" si="0"/>
        <v>-31.428571428571427</v>
      </c>
      <c r="F22" s="26">
        <v>48</v>
      </c>
      <c r="G22" s="24">
        <f t="shared" si="1"/>
        <v>0</v>
      </c>
      <c r="H22" s="26">
        <v>42</v>
      </c>
      <c r="I22" s="24">
        <f t="shared" si="2"/>
        <v>-12.5</v>
      </c>
      <c r="J22" s="26">
        <v>36</v>
      </c>
      <c r="K22" s="24">
        <f t="shared" si="3"/>
        <v>-14.28571428571429</v>
      </c>
      <c r="L22" s="26">
        <v>36</v>
      </c>
      <c r="M22" s="24">
        <f t="shared" si="4"/>
        <v>0</v>
      </c>
      <c r="N22" s="26">
        <v>29</v>
      </c>
      <c r="O22" s="24">
        <f t="shared" si="5"/>
        <v>-19.444444444444443</v>
      </c>
      <c r="P22" s="26">
        <v>19</v>
      </c>
      <c r="Q22" s="24">
        <f t="shared" si="6"/>
        <v>-34.48275862068966</v>
      </c>
      <c r="R22" s="26">
        <v>21</v>
      </c>
      <c r="S22" s="25">
        <f t="shared" si="7"/>
        <v>10.526315789473696</v>
      </c>
    </row>
    <row r="23" spans="1:19" ht="9" customHeight="1">
      <c r="A23" s="20">
        <v>20</v>
      </c>
      <c r="B23" s="21" t="s">
        <v>22</v>
      </c>
      <c r="C23" s="22">
        <v>6</v>
      </c>
      <c r="D23" s="26">
        <v>11</v>
      </c>
      <c r="E23" s="24">
        <f t="shared" si="0"/>
        <v>83.33333333333333</v>
      </c>
      <c r="F23" s="26">
        <v>20</v>
      </c>
      <c r="G23" s="24">
        <f t="shared" si="1"/>
        <v>81.81818181818181</v>
      </c>
      <c r="H23" s="26">
        <v>9</v>
      </c>
      <c r="I23" s="24">
        <f t="shared" si="2"/>
        <v>-55.00000000000001</v>
      </c>
      <c r="J23" s="26">
        <v>7</v>
      </c>
      <c r="K23" s="24">
        <f t="shared" si="3"/>
        <v>-22.22222222222222</v>
      </c>
      <c r="L23" s="26">
        <v>2</v>
      </c>
      <c r="M23" s="24">
        <f t="shared" si="4"/>
        <v>-71.42857142857143</v>
      </c>
      <c r="N23" s="26">
        <v>1</v>
      </c>
      <c r="O23" s="24">
        <f t="shared" si="5"/>
        <v>-50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216</v>
      </c>
      <c r="D24" s="26">
        <v>167</v>
      </c>
      <c r="E24" s="24">
        <f t="shared" si="0"/>
        <v>-22.685185185185187</v>
      </c>
      <c r="F24" s="26">
        <v>211</v>
      </c>
      <c r="G24" s="24">
        <f t="shared" si="1"/>
        <v>26.347305389221564</v>
      </c>
      <c r="H24" s="26">
        <v>175</v>
      </c>
      <c r="I24" s="24">
        <f t="shared" si="2"/>
        <v>-17.061611374407583</v>
      </c>
      <c r="J24" s="26">
        <v>187</v>
      </c>
      <c r="K24" s="24">
        <f t="shared" si="3"/>
        <v>6.8571428571428505</v>
      </c>
      <c r="L24" s="26">
        <v>160</v>
      </c>
      <c r="M24" s="24">
        <f t="shared" si="4"/>
        <v>-14.438502673796794</v>
      </c>
      <c r="N24" s="26">
        <v>221</v>
      </c>
      <c r="O24" s="24">
        <f t="shared" si="5"/>
        <v>38.12500000000001</v>
      </c>
      <c r="P24" s="26">
        <v>178</v>
      </c>
      <c r="Q24" s="24">
        <f t="shared" si="6"/>
        <v>-19.457013574660632</v>
      </c>
      <c r="R24" s="26">
        <v>141</v>
      </c>
      <c r="S24" s="25">
        <f t="shared" si="7"/>
        <v>-20.78651685393258</v>
      </c>
    </row>
    <row r="25" spans="1:19" ht="9" customHeight="1">
      <c r="A25" s="20">
        <v>22</v>
      </c>
      <c r="B25" s="21" t="s">
        <v>24</v>
      </c>
      <c r="C25" s="22">
        <v>127</v>
      </c>
      <c r="D25" s="26">
        <v>106</v>
      </c>
      <c r="E25" s="24">
        <f t="shared" si="0"/>
        <v>-16.535433070866144</v>
      </c>
      <c r="F25" s="26">
        <v>121</v>
      </c>
      <c r="G25" s="24">
        <f t="shared" si="1"/>
        <v>14.150943396226424</v>
      </c>
      <c r="H25" s="26">
        <v>100</v>
      </c>
      <c r="I25" s="24">
        <f t="shared" si="2"/>
        <v>-17.355371900826444</v>
      </c>
      <c r="J25" s="26">
        <v>91</v>
      </c>
      <c r="K25" s="24">
        <f t="shared" si="3"/>
        <v>-8.999999999999996</v>
      </c>
      <c r="L25" s="26">
        <v>75</v>
      </c>
      <c r="M25" s="24">
        <f t="shared" si="4"/>
        <v>-17.582417582417587</v>
      </c>
      <c r="N25" s="26">
        <v>63</v>
      </c>
      <c r="O25" s="24">
        <f t="shared" si="5"/>
        <v>-16.000000000000004</v>
      </c>
      <c r="P25" s="26">
        <v>70</v>
      </c>
      <c r="Q25" s="24">
        <f t="shared" si="6"/>
        <v>11.111111111111116</v>
      </c>
      <c r="R25" s="26">
        <v>56</v>
      </c>
      <c r="S25" s="25">
        <f t="shared" si="7"/>
        <v>-19.999999999999996</v>
      </c>
    </row>
    <row r="26" spans="1:19" ht="9" customHeight="1">
      <c r="A26" s="20">
        <v>23</v>
      </c>
      <c r="B26" s="21" t="s">
        <v>25</v>
      </c>
      <c r="C26" s="22">
        <v>248</v>
      </c>
      <c r="D26" s="26">
        <v>289</v>
      </c>
      <c r="E26" s="24">
        <f t="shared" si="0"/>
        <v>16.532258064516125</v>
      </c>
      <c r="F26" s="26">
        <v>280</v>
      </c>
      <c r="G26" s="24">
        <f t="shared" si="1"/>
        <v>-3.114186851211076</v>
      </c>
      <c r="H26" s="26">
        <v>273</v>
      </c>
      <c r="I26" s="24">
        <f t="shared" si="2"/>
        <v>-2.500000000000002</v>
      </c>
      <c r="J26" s="26">
        <v>264</v>
      </c>
      <c r="K26" s="24">
        <f t="shared" si="3"/>
        <v>-3.296703296703296</v>
      </c>
      <c r="L26" s="26">
        <v>262</v>
      </c>
      <c r="M26" s="24">
        <f t="shared" si="4"/>
        <v>-0.7575757575757569</v>
      </c>
      <c r="N26" s="26">
        <v>230</v>
      </c>
      <c r="O26" s="24">
        <f t="shared" si="5"/>
        <v>-12.213740458015266</v>
      </c>
      <c r="P26" s="26">
        <v>221</v>
      </c>
      <c r="Q26" s="24">
        <f t="shared" si="6"/>
        <v>-3.913043478260869</v>
      </c>
      <c r="R26" s="26">
        <v>216</v>
      </c>
      <c r="S26" s="25">
        <f t="shared" si="7"/>
        <v>-2.26244343891403</v>
      </c>
    </row>
    <row r="27" spans="1:19" ht="9" customHeight="1">
      <c r="A27" s="20">
        <v>24</v>
      </c>
      <c r="B27" s="21" t="s">
        <v>26</v>
      </c>
      <c r="C27" s="22">
        <v>42</v>
      </c>
      <c r="D27" s="26">
        <v>27</v>
      </c>
      <c r="E27" s="24">
        <f t="shared" si="0"/>
        <v>-35.71428571428571</v>
      </c>
      <c r="F27" s="26">
        <v>37</v>
      </c>
      <c r="G27" s="24">
        <f t="shared" si="1"/>
        <v>37.037037037037045</v>
      </c>
      <c r="H27" s="26">
        <v>23</v>
      </c>
      <c r="I27" s="24">
        <f t="shared" si="2"/>
        <v>-37.83783783783784</v>
      </c>
      <c r="J27" s="26">
        <v>54</v>
      </c>
      <c r="K27" s="24">
        <f t="shared" si="3"/>
        <v>134.7826086956522</v>
      </c>
      <c r="L27" s="26" t="s">
        <v>4</v>
      </c>
      <c r="M27" s="24" t="str">
        <f t="shared" si="4"/>
        <v>.</v>
      </c>
      <c r="N27" s="26">
        <v>36</v>
      </c>
      <c r="O27" s="24" t="str">
        <f t="shared" si="5"/>
        <v>.</v>
      </c>
      <c r="P27" s="26">
        <v>56</v>
      </c>
      <c r="Q27" s="24">
        <f t="shared" si="6"/>
        <v>55.55555555555556</v>
      </c>
      <c r="R27" s="26">
        <v>44</v>
      </c>
      <c r="S27" s="25">
        <f t="shared" si="7"/>
        <v>-21.42857142857143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6</v>
      </c>
      <c r="E28" s="24">
        <f t="shared" si="0"/>
        <v>500</v>
      </c>
      <c r="F28" s="30">
        <v>2</v>
      </c>
      <c r="G28" s="24">
        <f t="shared" si="1"/>
        <v>-66.66666666666667</v>
      </c>
      <c r="H28" s="30">
        <v>1</v>
      </c>
      <c r="I28" s="24">
        <f t="shared" si="2"/>
        <v>-50</v>
      </c>
      <c r="J28" s="30">
        <v>4</v>
      </c>
      <c r="K28" s="24">
        <f t="shared" si="3"/>
        <v>300</v>
      </c>
      <c r="L28" s="30">
        <v>1</v>
      </c>
      <c r="M28" s="24">
        <f t="shared" si="4"/>
        <v>-75</v>
      </c>
      <c r="N28" s="30" t="s">
        <v>4</v>
      </c>
      <c r="O28" s="24" t="str">
        <f t="shared" si="5"/>
        <v>.</v>
      </c>
      <c r="P28" s="30">
        <v>1</v>
      </c>
      <c r="Q28" s="24" t="str">
        <f t="shared" si="6"/>
        <v>.</v>
      </c>
      <c r="R28" s="30" t="s">
        <v>4</v>
      </c>
      <c r="S28" s="25" t="str">
        <f t="shared" si="7"/>
        <v>.</v>
      </c>
    </row>
    <row r="29" spans="1:19" ht="9" customHeight="1">
      <c r="A29" s="20">
        <v>26</v>
      </c>
      <c r="B29" s="21" t="s">
        <v>28</v>
      </c>
      <c r="C29" s="22">
        <v>34</v>
      </c>
      <c r="D29" s="26">
        <v>22</v>
      </c>
      <c r="E29" s="24">
        <f t="shared" si="0"/>
        <v>-35.29411764705882</v>
      </c>
      <c r="F29" s="26">
        <v>13</v>
      </c>
      <c r="G29" s="24">
        <f t="shared" si="1"/>
        <v>-40.90909090909091</v>
      </c>
      <c r="H29" s="26">
        <v>10</v>
      </c>
      <c r="I29" s="24">
        <f t="shared" si="2"/>
        <v>-23.076923076923073</v>
      </c>
      <c r="J29" s="26">
        <v>10</v>
      </c>
      <c r="K29" s="24">
        <f t="shared" si="3"/>
        <v>0</v>
      </c>
      <c r="L29" s="26">
        <v>7</v>
      </c>
      <c r="M29" s="24">
        <f t="shared" si="4"/>
        <v>-30.000000000000004</v>
      </c>
      <c r="N29" s="26">
        <v>5</v>
      </c>
      <c r="O29" s="24">
        <f t="shared" si="5"/>
        <v>-28.57142857142857</v>
      </c>
      <c r="P29" s="26">
        <v>4</v>
      </c>
      <c r="Q29" s="24">
        <f t="shared" si="6"/>
        <v>-19.999999999999996</v>
      </c>
      <c r="R29" s="26">
        <v>2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23</v>
      </c>
      <c r="D31" s="26">
        <v>21</v>
      </c>
      <c r="E31" s="24">
        <f t="shared" si="0"/>
        <v>-8.695652173913048</v>
      </c>
      <c r="F31" s="26">
        <v>16</v>
      </c>
      <c r="G31" s="24">
        <f t="shared" si="1"/>
        <v>-23.809523809523814</v>
      </c>
      <c r="H31" s="26">
        <v>20</v>
      </c>
      <c r="I31" s="24">
        <f t="shared" si="2"/>
        <v>25</v>
      </c>
      <c r="J31" s="26">
        <v>16</v>
      </c>
      <c r="K31" s="24">
        <f t="shared" si="3"/>
        <v>-19.999999999999996</v>
      </c>
      <c r="L31" s="26" t="s">
        <v>4</v>
      </c>
      <c r="M31" s="24" t="str">
        <f t="shared" si="4"/>
        <v>.</v>
      </c>
      <c r="N31" s="26">
        <v>21</v>
      </c>
      <c r="O31" s="24" t="str">
        <f t="shared" si="5"/>
        <v>.</v>
      </c>
      <c r="P31" s="26">
        <v>16</v>
      </c>
      <c r="Q31" s="24">
        <f t="shared" si="6"/>
        <v>-23.809523809523814</v>
      </c>
      <c r="R31" s="26">
        <v>22</v>
      </c>
      <c r="S31" s="25">
        <f t="shared" si="7"/>
        <v>37.5</v>
      </c>
    </row>
    <row r="32" spans="1:19" ht="9" customHeight="1">
      <c r="A32" s="20">
        <v>29</v>
      </c>
      <c r="B32" s="21" t="s">
        <v>31</v>
      </c>
      <c r="C32" s="22">
        <v>135</v>
      </c>
      <c r="D32" s="26">
        <v>156</v>
      </c>
      <c r="E32" s="24">
        <f t="shared" si="0"/>
        <v>15.555555555555545</v>
      </c>
      <c r="F32" s="26">
        <v>133</v>
      </c>
      <c r="G32" s="24">
        <f t="shared" si="1"/>
        <v>-14.743589743589746</v>
      </c>
      <c r="H32" s="26">
        <v>104</v>
      </c>
      <c r="I32" s="24">
        <f t="shared" si="2"/>
        <v>-21.80451127819549</v>
      </c>
      <c r="J32" s="26">
        <v>82</v>
      </c>
      <c r="K32" s="24">
        <f t="shared" si="3"/>
        <v>-21.153846153846157</v>
      </c>
      <c r="L32" s="26">
        <v>173</v>
      </c>
      <c r="M32" s="24">
        <f t="shared" si="4"/>
        <v>110.97560975609757</v>
      </c>
      <c r="N32" s="26">
        <v>76</v>
      </c>
      <c r="O32" s="24">
        <f t="shared" si="5"/>
        <v>-56.06936416184971</v>
      </c>
      <c r="P32" s="26">
        <v>99</v>
      </c>
      <c r="Q32" s="24">
        <f t="shared" si="6"/>
        <v>30.263157894736835</v>
      </c>
      <c r="R32" s="26">
        <v>96</v>
      </c>
      <c r="S32" s="25">
        <f t="shared" si="7"/>
        <v>-3.0303030303030276</v>
      </c>
    </row>
    <row r="33" spans="1:19" ht="9" customHeight="1">
      <c r="A33" s="20">
        <v>30</v>
      </c>
      <c r="B33" s="21" t="s">
        <v>32</v>
      </c>
      <c r="C33" s="22">
        <v>8</v>
      </c>
      <c r="D33" s="26">
        <v>16</v>
      </c>
      <c r="E33" s="24">
        <f t="shared" si="0"/>
        <v>100</v>
      </c>
      <c r="F33" s="26">
        <v>13</v>
      </c>
      <c r="G33" s="24">
        <f t="shared" si="1"/>
        <v>-18.75</v>
      </c>
      <c r="H33" s="26">
        <v>20</v>
      </c>
      <c r="I33" s="24">
        <f t="shared" si="2"/>
        <v>53.846153846153854</v>
      </c>
      <c r="J33" s="26">
        <v>23</v>
      </c>
      <c r="K33" s="24">
        <f t="shared" si="3"/>
        <v>14.999999999999991</v>
      </c>
      <c r="L33" s="26">
        <v>43</v>
      </c>
      <c r="M33" s="24">
        <f t="shared" si="4"/>
        <v>86.95652173913044</v>
      </c>
      <c r="N33" s="26">
        <v>23</v>
      </c>
      <c r="O33" s="24">
        <f t="shared" si="5"/>
        <v>-46.51162790697675</v>
      </c>
      <c r="P33" s="26">
        <v>34</v>
      </c>
      <c r="Q33" s="24">
        <f t="shared" si="6"/>
        <v>47.82608695652173</v>
      </c>
      <c r="R33" s="26">
        <v>26</v>
      </c>
      <c r="S33" s="25">
        <f t="shared" si="7"/>
        <v>-23.529411764705888</v>
      </c>
    </row>
    <row r="34" spans="1:19" ht="9" customHeight="1">
      <c r="A34" s="20">
        <v>31</v>
      </c>
      <c r="B34" s="21" t="s">
        <v>33</v>
      </c>
      <c r="C34" s="22">
        <v>346</v>
      </c>
      <c r="D34" s="26">
        <v>296</v>
      </c>
      <c r="E34" s="24">
        <f t="shared" si="0"/>
        <v>-14.45086705202312</v>
      </c>
      <c r="F34" s="26">
        <v>371</v>
      </c>
      <c r="G34" s="24">
        <f t="shared" si="1"/>
        <v>25.337837837837828</v>
      </c>
      <c r="H34" s="26">
        <v>337</v>
      </c>
      <c r="I34" s="24">
        <f t="shared" si="2"/>
        <v>-9.164420485175206</v>
      </c>
      <c r="J34" s="26">
        <v>443</v>
      </c>
      <c r="K34" s="24">
        <f t="shared" si="3"/>
        <v>31.454005934718097</v>
      </c>
      <c r="L34" s="26">
        <v>443</v>
      </c>
      <c r="M34" s="24">
        <f t="shared" si="4"/>
        <v>0</v>
      </c>
      <c r="N34" s="26">
        <v>440</v>
      </c>
      <c r="O34" s="24">
        <f t="shared" si="5"/>
        <v>-0.6772009029345383</v>
      </c>
      <c r="P34" s="26">
        <v>513</v>
      </c>
      <c r="Q34" s="24">
        <f t="shared" si="6"/>
        <v>16.5909090909091</v>
      </c>
      <c r="R34" s="26">
        <v>605</v>
      </c>
      <c r="S34" s="25">
        <f t="shared" si="7"/>
        <v>17.93372319688109</v>
      </c>
    </row>
    <row r="35" spans="1:19" ht="9" customHeight="1">
      <c r="A35" s="20">
        <v>32</v>
      </c>
      <c r="B35" s="21" t="s">
        <v>34</v>
      </c>
      <c r="C35" s="22">
        <v>310</v>
      </c>
      <c r="D35" s="26">
        <v>277</v>
      </c>
      <c r="E35" s="24">
        <f t="shared" si="0"/>
        <v>-10.64516129032258</v>
      </c>
      <c r="F35" s="26">
        <v>275</v>
      </c>
      <c r="G35" s="24">
        <f t="shared" si="1"/>
        <v>-0.7220216606498187</v>
      </c>
      <c r="H35" s="26">
        <v>297</v>
      </c>
      <c r="I35" s="24">
        <f t="shared" si="2"/>
        <v>8.000000000000007</v>
      </c>
      <c r="J35" s="26">
        <v>331</v>
      </c>
      <c r="K35" s="24">
        <f t="shared" si="3"/>
        <v>11.44781144781144</v>
      </c>
      <c r="L35" s="26">
        <v>303</v>
      </c>
      <c r="M35" s="24">
        <f t="shared" si="4"/>
        <v>-8.45921450151057</v>
      </c>
      <c r="N35" s="26">
        <v>385</v>
      </c>
      <c r="O35" s="24">
        <f t="shared" si="5"/>
        <v>27.062706270627057</v>
      </c>
      <c r="P35" s="26">
        <v>459</v>
      </c>
      <c r="Q35" s="24">
        <f t="shared" si="6"/>
        <v>19.220779220779228</v>
      </c>
      <c r="R35" s="26">
        <v>452</v>
      </c>
      <c r="S35" s="25">
        <f t="shared" si="7"/>
        <v>-1.525054466230935</v>
      </c>
    </row>
    <row r="36" spans="1:19" ht="9" customHeight="1">
      <c r="A36" s="20">
        <v>33</v>
      </c>
      <c r="B36" s="21" t="s">
        <v>35</v>
      </c>
      <c r="C36" s="22">
        <v>70</v>
      </c>
      <c r="D36" s="26">
        <v>66</v>
      </c>
      <c r="E36" s="24">
        <f t="shared" si="0"/>
        <v>-5.714285714285716</v>
      </c>
      <c r="F36" s="26">
        <v>56</v>
      </c>
      <c r="G36" s="24">
        <f t="shared" si="1"/>
        <v>-15.151515151515149</v>
      </c>
      <c r="H36" s="26">
        <v>67</v>
      </c>
      <c r="I36" s="24">
        <f t="shared" si="2"/>
        <v>19.64285714285714</v>
      </c>
      <c r="J36" s="26">
        <v>69</v>
      </c>
      <c r="K36" s="24">
        <f t="shared" si="3"/>
        <v>2.9850746268656803</v>
      </c>
      <c r="L36" s="26">
        <v>60</v>
      </c>
      <c r="M36" s="24">
        <f t="shared" si="4"/>
        <v>-13.043478260869568</v>
      </c>
      <c r="N36" s="26">
        <v>55</v>
      </c>
      <c r="O36" s="24">
        <f t="shared" si="5"/>
        <v>-8.333333333333337</v>
      </c>
      <c r="P36" s="26">
        <v>59</v>
      </c>
      <c r="Q36" s="24">
        <f t="shared" si="6"/>
        <v>7.272727272727275</v>
      </c>
      <c r="R36" s="26">
        <v>45</v>
      </c>
      <c r="S36" s="25">
        <f t="shared" si="7"/>
        <v>-23.728813559322038</v>
      </c>
    </row>
    <row r="37" spans="1:19" ht="9" customHeight="1">
      <c r="A37" s="20">
        <v>34</v>
      </c>
      <c r="B37" s="21" t="s">
        <v>36</v>
      </c>
      <c r="C37" s="22">
        <v>64</v>
      </c>
      <c r="D37" s="26">
        <v>54</v>
      </c>
      <c r="E37" s="24">
        <f aca="true" t="shared" si="8" ref="E37:E68">IF(D37&lt;&gt;".",IF(C37&lt;&gt;".",IF(C37&gt;0,(D37/C37-1)*100,"."),"."),".")</f>
        <v>-15.625</v>
      </c>
      <c r="F37" s="26">
        <v>30</v>
      </c>
      <c r="G37" s="24">
        <f aca="true" t="shared" si="9" ref="G37:G68">IF(F37&lt;&gt;".",IF(D37&lt;&gt;".",IF(D37&gt;0,(F37/D37-1)*100,"."),"."),".")</f>
        <v>-44.44444444444444</v>
      </c>
      <c r="H37" s="26">
        <v>45</v>
      </c>
      <c r="I37" s="24">
        <f aca="true" t="shared" si="10" ref="I37:I68">IF(H37&lt;&gt;".",IF(F37&lt;&gt;".",IF(F37&gt;0,(H37/F37-1)*100,"."),"."),".")</f>
        <v>50</v>
      </c>
      <c r="J37" s="26">
        <v>37</v>
      </c>
      <c r="K37" s="24">
        <f aca="true" t="shared" si="11" ref="K37:K68">IF(J37&lt;&gt;".",IF(H37&lt;&gt;".",IF(H37&gt;0,(J37/H37-1)*100,"."),"."),".")</f>
        <v>-17.777777777777782</v>
      </c>
      <c r="L37" s="26">
        <v>28</v>
      </c>
      <c r="M37" s="24">
        <f aca="true" t="shared" si="12" ref="M37:M68">IF(L37&lt;&gt;".",IF(J37&lt;&gt;".",IF(J37&gt;0,(L37/J37-1)*100,"."),"."),".")</f>
        <v>-24.32432432432432</v>
      </c>
      <c r="N37" s="26">
        <v>29</v>
      </c>
      <c r="O37" s="24">
        <f aca="true" t="shared" si="13" ref="O37:O68">IF(N37&lt;&gt;".",IF(L37&lt;&gt;".",IF(L37&gt;0,(N37/L37-1)*100,"."),"."),".")</f>
        <v>3.571428571428581</v>
      </c>
      <c r="P37" s="26">
        <v>35</v>
      </c>
      <c r="Q37" s="24">
        <f aca="true" t="shared" si="14" ref="Q37:Q68">IF(P37&lt;&gt;".",IF(N37&lt;&gt;".",IF(N37&gt;0,(P37/N37-1)*100,"."),"."),".")</f>
        <v>20.68965517241379</v>
      </c>
      <c r="R37" s="26">
        <v>26</v>
      </c>
      <c r="S37" s="25">
        <f aca="true" t="shared" si="15" ref="S37:S68">IF(R37&lt;&gt;".",IF(P37&lt;&gt;".",IF(P37&gt;0,(R37/P37-1)*100,"."),"."),".")</f>
        <v>-25.71428571428571</v>
      </c>
    </row>
    <row r="38" spans="1:19" ht="9" customHeight="1">
      <c r="A38" s="20">
        <v>35</v>
      </c>
      <c r="B38" s="21" t="s">
        <v>37</v>
      </c>
      <c r="C38" s="22">
        <v>43</v>
      </c>
      <c r="D38" s="26">
        <v>49</v>
      </c>
      <c r="E38" s="24">
        <f t="shared" si="8"/>
        <v>13.953488372093027</v>
      </c>
      <c r="F38" s="26">
        <v>43</v>
      </c>
      <c r="G38" s="24">
        <f t="shared" si="9"/>
        <v>-12.244897959183676</v>
      </c>
      <c r="H38" s="26">
        <v>53</v>
      </c>
      <c r="I38" s="24">
        <f t="shared" si="10"/>
        <v>23.25581395348837</v>
      </c>
      <c r="J38" s="26">
        <v>52</v>
      </c>
      <c r="K38" s="24">
        <f t="shared" si="11"/>
        <v>-1.8867924528301883</v>
      </c>
      <c r="L38" s="26">
        <v>51</v>
      </c>
      <c r="M38" s="24">
        <f t="shared" si="12"/>
        <v>-1.9230769230769273</v>
      </c>
      <c r="N38" s="26">
        <v>43</v>
      </c>
      <c r="O38" s="24">
        <f t="shared" si="13"/>
        <v>-15.686274509803921</v>
      </c>
      <c r="P38" s="26">
        <v>29</v>
      </c>
      <c r="Q38" s="24">
        <f t="shared" si="14"/>
        <v>-32.55813953488372</v>
      </c>
      <c r="R38" s="26">
        <v>34</v>
      </c>
      <c r="S38" s="25">
        <f t="shared" si="15"/>
        <v>17.24137931034482</v>
      </c>
    </row>
    <row r="39" spans="1:19" ht="9" customHeight="1">
      <c r="A39" s="20">
        <v>36</v>
      </c>
      <c r="B39" s="21" t="s">
        <v>38</v>
      </c>
      <c r="C39" s="22">
        <v>52</v>
      </c>
      <c r="D39" s="26">
        <v>61</v>
      </c>
      <c r="E39" s="24">
        <f t="shared" si="8"/>
        <v>17.307692307692314</v>
      </c>
      <c r="F39" s="26">
        <v>60</v>
      </c>
      <c r="G39" s="24">
        <f t="shared" si="9"/>
        <v>-1.6393442622950838</v>
      </c>
      <c r="H39" s="26">
        <v>65</v>
      </c>
      <c r="I39" s="24">
        <f t="shared" si="10"/>
        <v>8.333333333333325</v>
      </c>
      <c r="J39" s="26">
        <v>48</v>
      </c>
      <c r="K39" s="24">
        <f t="shared" si="11"/>
        <v>-26.15384615384615</v>
      </c>
      <c r="L39" s="26">
        <v>42</v>
      </c>
      <c r="M39" s="24">
        <f t="shared" si="12"/>
        <v>-12.5</v>
      </c>
      <c r="N39" s="26">
        <v>40</v>
      </c>
      <c r="O39" s="24">
        <f t="shared" si="13"/>
        <v>-4.761904761904767</v>
      </c>
      <c r="P39" s="26">
        <v>44</v>
      </c>
      <c r="Q39" s="24">
        <f t="shared" si="14"/>
        <v>10.000000000000009</v>
      </c>
      <c r="R39" s="26">
        <v>36</v>
      </c>
      <c r="S39" s="25">
        <f t="shared" si="15"/>
        <v>-18.181818181818176</v>
      </c>
    </row>
    <row r="40" spans="1:19" ht="9" customHeight="1">
      <c r="A40" s="20">
        <v>37</v>
      </c>
      <c r="B40" s="21" t="s">
        <v>39</v>
      </c>
      <c r="C40" s="22">
        <v>38</v>
      </c>
      <c r="D40" s="26">
        <v>25</v>
      </c>
      <c r="E40" s="24">
        <f t="shared" si="8"/>
        <v>-34.210526315789465</v>
      </c>
      <c r="F40" s="26">
        <v>30</v>
      </c>
      <c r="G40" s="24">
        <f t="shared" si="9"/>
        <v>19.999999999999996</v>
      </c>
      <c r="H40" s="26">
        <v>49</v>
      </c>
      <c r="I40" s="24">
        <f t="shared" si="10"/>
        <v>63.33333333333333</v>
      </c>
      <c r="J40" s="26">
        <v>35</v>
      </c>
      <c r="K40" s="24">
        <f t="shared" si="11"/>
        <v>-28.57142857142857</v>
      </c>
      <c r="L40" s="26">
        <v>37</v>
      </c>
      <c r="M40" s="24">
        <f t="shared" si="12"/>
        <v>5.714285714285716</v>
      </c>
      <c r="N40" s="26">
        <v>40</v>
      </c>
      <c r="O40" s="24">
        <f t="shared" si="13"/>
        <v>8.108108108108114</v>
      </c>
      <c r="P40" s="26">
        <v>43</v>
      </c>
      <c r="Q40" s="24">
        <f t="shared" si="14"/>
        <v>7.499999999999996</v>
      </c>
      <c r="R40" s="26">
        <v>47</v>
      </c>
      <c r="S40" s="25">
        <f t="shared" si="15"/>
        <v>9.302325581395344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5</v>
      </c>
      <c r="E41" s="24">
        <f t="shared" si="8"/>
        <v>0</v>
      </c>
      <c r="F41" s="26">
        <v>7</v>
      </c>
      <c r="G41" s="24">
        <f t="shared" si="9"/>
        <v>39.99999999999999</v>
      </c>
      <c r="H41" s="26">
        <v>6</v>
      </c>
      <c r="I41" s="24">
        <f t="shared" si="10"/>
        <v>-14.28571428571429</v>
      </c>
      <c r="J41" s="26">
        <v>6</v>
      </c>
      <c r="K41" s="24">
        <f t="shared" si="11"/>
        <v>0</v>
      </c>
      <c r="L41" s="26">
        <v>2</v>
      </c>
      <c r="M41" s="24">
        <f t="shared" si="12"/>
        <v>-66.66666666666667</v>
      </c>
      <c r="N41" s="26">
        <v>1</v>
      </c>
      <c r="O41" s="24">
        <f t="shared" si="13"/>
        <v>-50</v>
      </c>
      <c r="P41" s="26">
        <v>3</v>
      </c>
      <c r="Q41" s="24">
        <f t="shared" si="14"/>
        <v>200</v>
      </c>
      <c r="R41" s="26">
        <v>1</v>
      </c>
      <c r="S41" s="25">
        <f t="shared" si="15"/>
        <v>-66.66666666666667</v>
      </c>
    </row>
    <row r="42" spans="1:19" ht="9" customHeight="1">
      <c r="A42" s="20">
        <v>39</v>
      </c>
      <c r="B42" s="21" t="s">
        <v>41</v>
      </c>
      <c r="C42" s="22">
        <v>216</v>
      </c>
      <c r="D42" s="26">
        <v>178</v>
      </c>
      <c r="E42" s="24">
        <f t="shared" si="8"/>
        <v>-17.59259259259259</v>
      </c>
      <c r="F42" s="26">
        <v>170</v>
      </c>
      <c r="G42" s="24">
        <f t="shared" si="9"/>
        <v>-4.49438202247191</v>
      </c>
      <c r="H42" s="26">
        <v>176</v>
      </c>
      <c r="I42" s="24">
        <f t="shared" si="10"/>
        <v>3.529411764705892</v>
      </c>
      <c r="J42" s="26">
        <v>166</v>
      </c>
      <c r="K42" s="24">
        <f t="shared" si="11"/>
        <v>-5.681818181818176</v>
      </c>
      <c r="L42" s="26">
        <v>175</v>
      </c>
      <c r="M42" s="24">
        <f t="shared" si="12"/>
        <v>5.421686746987953</v>
      </c>
      <c r="N42" s="26">
        <v>154</v>
      </c>
      <c r="O42" s="24">
        <f t="shared" si="13"/>
        <v>-12</v>
      </c>
      <c r="P42" s="26">
        <v>150</v>
      </c>
      <c r="Q42" s="24">
        <f t="shared" si="14"/>
        <v>-2.5974025974025983</v>
      </c>
      <c r="R42" s="26">
        <v>160</v>
      </c>
      <c r="S42" s="25">
        <f t="shared" si="15"/>
        <v>6.666666666666665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2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19</v>
      </c>
      <c r="D44" s="26">
        <v>10</v>
      </c>
      <c r="E44" s="24">
        <f t="shared" si="8"/>
        <v>-47.36842105263158</v>
      </c>
      <c r="F44" s="26" t="s">
        <v>4</v>
      </c>
      <c r="G44" s="24" t="str">
        <f t="shared" si="9"/>
        <v>.</v>
      </c>
      <c r="H44" s="26">
        <v>1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24</v>
      </c>
      <c r="D45" s="26">
        <v>21</v>
      </c>
      <c r="E45" s="24">
        <f t="shared" si="8"/>
        <v>-12.5</v>
      </c>
      <c r="F45" s="26">
        <v>23</v>
      </c>
      <c r="G45" s="24">
        <f t="shared" si="9"/>
        <v>9.523809523809534</v>
      </c>
      <c r="H45" s="26">
        <v>24</v>
      </c>
      <c r="I45" s="24">
        <f t="shared" si="10"/>
        <v>4.347826086956519</v>
      </c>
      <c r="J45" s="26">
        <v>19</v>
      </c>
      <c r="K45" s="24">
        <f t="shared" si="11"/>
        <v>-20.833333333333336</v>
      </c>
      <c r="L45" s="26">
        <v>14</v>
      </c>
      <c r="M45" s="24">
        <f t="shared" si="12"/>
        <v>-26.315789473684216</v>
      </c>
      <c r="N45" s="26">
        <v>12</v>
      </c>
      <c r="O45" s="24">
        <f t="shared" si="13"/>
        <v>-14.28571428571429</v>
      </c>
      <c r="P45" s="26">
        <v>16</v>
      </c>
      <c r="Q45" s="24">
        <f t="shared" si="14"/>
        <v>33.33333333333333</v>
      </c>
      <c r="R45" s="26">
        <v>17</v>
      </c>
      <c r="S45" s="25">
        <f t="shared" si="15"/>
        <v>6.25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14</v>
      </c>
      <c r="E46" s="24">
        <f t="shared" si="8"/>
        <v>250</v>
      </c>
      <c r="F46" s="26">
        <v>11</v>
      </c>
      <c r="G46" s="24">
        <f t="shared" si="9"/>
        <v>-21.42857142857143</v>
      </c>
      <c r="H46" s="26">
        <v>13</v>
      </c>
      <c r="I46" s="24">
        <f t="shared" si="10"/>
        <v>18.181818181818187</v>
      </c>
      <c r="J46" s="26">
        <v>9</v>
      </c>
      <c r="K46" s="24">
        <f t="shared" si="11"/>
        <v>-30.76923076923077</v>
      </c>
      <c r="L46" s="26">
        <v>19</v>
      </c>
      <c r="M46" s="24">
        <f t="shared" si="12"/>
        <v>111.11111111111111</v>
      </c>
      <c r="N46" s="26">
        <v>13</v>
      </c>
      <c r="O46" s="24">
        <f t="shared" si="13"/>
        <v>-31.57894736842105</v>
      </c>
      <c r="P46" s="26">
        <v>4</v>
      </c>
      <c r="Q46" s="24">
        <f t="shared" si="14"/>
        <v>-69.23076923076923</v>
      </c>
      <c r="R46" s="26">
        <v>13</v>
      </c>
      <c r="S46" s="25">
        <f t="shared" si="15"/>
        <v>225</v>
      </c>
    </row>
    <row r="47" spans="1:19" ht="9" customHeight="1">
      <c r="A47" s="20">
        <v>44</v>
      </c>
      <c r="B47" s="21" t="s">
        <v>46</v>
      </c>
      <c r="C47" s="22">
        <v>43</v>
      </c>
      <c r="D47" s="26">
        <v>166</v>
      </c>
      <c r="E47" s="24">
        <f t="shared" si="8"/>
        <v>286.046511627907</v>
      </c>
      <c r="F47" s="26">
        <v>79</v>
      </c>
      <c r="G47" s="24">
        <f t="shared" si="9"/>
        <v>-52.409638554216876</v>
      </c>
      <c r="H47" s="26">
        <v>74</v>
      </c>
      <c r="I47" s="24">
        <f t="shared" si="10"/>
        <v>-6.329113924050633</v>
      </c>
      <c r="J47" s="26">
        <v>92</v>
      </c>
      <c r="K47" s="24">
        <f t="shared" si="11"/>
        <v>24.32432432432432</v>
      </c>
      <c r="L47" s="26">
        <v>103</v>
      </c>
      <c r="M47" s="24">
        <f t="shared" si="12"/>
        <v>11.956521739130444</v>
      </c>
      <c r="N47" s="26">
        <v>84</v>
      </c>
      <c r="O47" s="24">
        <f t="shared" si="13"/>
        <v>-18.446601941747577</v>
      </c>
      <c r="P47" s="26">
        <v>93</v>
      </c>
      <c r="Q47" s="24">
        <f t="shared" si="14"/>
        <v>10.71428571428572</v>
      </c>
      <c r="R47" s="26">
        <v>88</v>
      </c>
      <c r="S47" s="25">
        <f t="shared" si="15"/>
        <v>-5.376344086021501</v>
      </c>
    </row>
    <row r="48" spans="1:19" ht="9" customHeight="1">
      <c r="A48" s="20">
        <v>45</v>
      </c>
      <c r="B48" s="21" t="s">
        <v>47</v>
      </c>
      <c r="C48" s="22">
        <v>5</v>
      </c>
      <c r="D48" s="26">
        <v>4</v>
      </c>
      <c r="E48" s="24">
        <f t="shared" si="8"/>
        <v>-19.999999999999996</v>
      </c>
      <c r="F48" s="26">
        <v>5</v>
      </c>
      <c r="G48" s="24">
        <f t="shared" si="9"/>
        <v>25</v>
      </c>
      <c r="H48" s="26">
        <v>3</v>
      </c>
      <c r="I48" s="24">
        <f t="shared" si="10"/>
        <v>-40</v>
      </c>
      <c r="J48" s="26">
        <v>14</v>
      </c>
      <c r="K48" s="24">
        <f t="shared" si="11"/>
        <v>366.6666666666667</v>
      </c>
      <c r="L48" s="26">
        <v>11</v>
      </c>
      <c r="M48" s="24">
        <f t="shared" si="12"/>
        <v>-21.42857142857143</v>
      </c>
      <c r="N48" s="26">
        <v>16</v>
      </c>
      <c r="O48" s="24">
        <f t="shared" si="13"/>
        <v>45.45454545454546</v>
      </c>
      <c r="P48" s="26">
        <v>9</v>
      </c>
      <c r="Q48" s="24">
        <f t="shared" si="14"/>
        <v>-43.75</v>
      </c>
      <c r="R48" s="26">
        <v>14</v>
      </c>
      <c r="S48" s="25">
        <f t="shared" si="15"/>
        <v>55.55555555555556</v>
      </c>
    </row>
    <row r="49" spans="1:19" ht="9" customHeight="1">
      <c r="A49" s="20">
        <v>46</v>
      </c>
      <c r="B49" s="21" t="s">
        <v>48</v>
      </c>
      <c r="C49" s="22">
        <v>6</v>
      </c>
      <c r="D49" s="26">
        <v>9</v>
      </c>
      <c r="E49" s="24">
        <f t="shared" si="8"/>
        <v>50</v>
      </c>
      <c r="F49" s="26">
        <v>7</v>
      </c>
      <c r="G49" s="24">
        <f t="shared" si="9"/>
        <v>-22.22222222222222</v>
      </c>
      <c r="H49" s="26">
        <v>5</v>
      </c>
      <c r="I49" s="24">
        <f t="shared" si="10"/>
        <v>-28.57142857142857</v>
      </c>
      <c r="J49" s="26">
        <v>4</v>
      </c>
      <c r="K49" s="24">
        <f t="shared" si="11"/>
        <v>-19.999999999999996</v>
      </c>
      <c r="L49" s="26">
        <v>4</v>
      </c>
      <c r="M49" s="24">
        <f t="shared" si="12"/>
        <v>0</v>
      </c>
      <c r="N49" s="26">
        <v>5</v>
      </c>
      <c r="O49" s="24">
        <f t="shared" si="13"/>
        <v>25</v>
      </c>
      <c r="P49" s="26">
        <v>4</v>
      </c>
      <c r="Q49" s="24">
        <f t="shared" si="14"/>
        <v>-19.999999999999996</v>
      </c>
      <c r="R49" s="26">
        <v>7</v>
      </c>
      <c r="S49" s="25">
        <f t="shared" si="15"/>
        <v>75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5</v>
      </c>
      <c r="E50" s="24">
        <f t="shared" si="8"/>
        <v>150</v>
      </c>
      <c r="F50" s="26">
        <v>4</v>
      </c>
      <c r="G50" s="24">
        <f t="shared" si="9"/>
        <v>-19.999999999999996</v>
      </c>
      <c r="H50" s="26">
        <v>4</v>
      </c>
      <c r="I50" s="24">
        <f t="shared" si="10"/>
        <v>0</v>
      </c>
      <c r="J50" s="26">
        <v>12</v>
      </c>
      <c r="K50" s="24">
        <f t="shared" si="11"/>
        <v>200</v>
      </c>
      <c r="L50" s="26">
        <v>7</v>
      </c>
      <c r="M50" s="24">
        <f t="shared" si="12"/>
        <v>-41.666666666666664</v>
      </c>
      <c r="N50" s="26">
        <v>9</v>
      </c>
      <c r="O50" s="24">
        <f t="shared" si="13"/>
        <v>28.57142857142858</v>
      </c>
      <c r="P50" s="26">
        <v>8</v>
      </c>
      <c r="Q50" s="24">
        <f t="shared" si="14"/>
        <v>-11.111111111111116</v>
      </c>
      <c r="R50" s="26">
        <v>10</v>
      </c>
      <c r="S50" s="25">
        <f t="shared" si="15"/>
        <v>25</v>
      </c>
    </row>
    <row r="51" spans="1:19" ht="9" customHeight="1">
      <c r="A51" s="20">
        <v>48</v>
      </c>
      <c r="B51" s="21" t="s">
        <v>50</v>
      </c>
      <c r="C51" s="22">
        <v>532</v>
      </c>
      <c r="D51" s="26">
        <v>465</v>
      </c>
      <c r="E51" s="24">
        <f t="shared" si="8"/>
        <v>-12.593984962406013</v>
      </c>
      <c r="F51" s="26">
        <v>415</v>
      </c>
      <c r="G51" s="24">
        <f t="shared" si="9"/>
        <v>-10.752688172043012</v>
      </c>
      <c r="H51" s="26">
        <v>306</v>
      </c>
      <c r="I51" s="24">
        <f t="shared" si="10"/>
        <v>-26.265060240963855</v>
      </c>
      <c r="J51" s="26">
        <v>283</v>
      </c>
      <c r="K51" s="24">
        <f t="shared" si="11"/>
        <v>-7.516339869281041</v>
      </c>
      <c r="L51" s="26">
        <v>226</v>
      </c>
      <c r="M51" s="24">
        <f t="shared" si="12"/>
        <v>-20.141342756183743</v>
      </c>
      <c r="N51" s="26">
        <v>206</v>
      </c>
      <c r="O51" s="24">
        <f t="shared" si="13"/>
        <v>-8.849557522123897</v>
      </c>
      <c r="P51" s="26">
        <v>181</v>
      </c>
      <c r="Q51" s="24">
        <f t="shared" si="14"/>
        <v>-12.135922330097081</v>
      </c>
      <c r="R51" s="26">
        <v>156</v>
      </c>
      <c r="S51" s="25">
        <f t="shared" si="15"/>
        <v>-13.812154696132595</v>
      </c>
    </row>
    <row r="52" spans="1:19" ht="9" customHeight="1">
      <c r="A52" s="20">
        <v>49</v>
      </c>
      <c r="B52" s="21" t="s">
        <v>51</v>
      </c>
      <c r="C52" s="22">
        <v>328</v>
      </c>
      <c r="D52" s="26">
        <v>340</v>
      </c>
      <c r="E52" s="24">
        <f t="shared" si="8"/>
        <v>3.658536585365857</v>
      </c>
      <c r="F52" s="26">
        <v>308</v>
      </c>
      <c r="G52" s="24">
        <f t="shared" si="9"/>
        <v>-9.411764705882353</v>
      </c>
      <c r="H52" s="26">
        <v>304</v>
      </c>
      <c r="I52" s="24">
        <f t="shared" si="10"/>
        <v>-1.2987012987012991</v>
      </c>
      <c r="J52" s="26">
        <v>365</v>
      </c>
      <c r="K52" s="24">
        <f t="shared" si="11"/>
        <v>20.065789473684205</v>
      </c>
      <c r="L52" s="26">
        <v>328</v>
      </c>
      <c r="M52" s="24">
        <f t="shared" si="12"/>
        <v>-10.136986301369866</v>
      </c>
      <c r="N52" s="26">
        <v>311</v>
      </c>
      <c r="O52" s="24">
        <f t="shared" si="13"/>
        <v>-5.182926829268297</v>
      </c>
      <c r="P52" s="26">
        <v>269</v>
      </c>
      <c r="Q52" s="24">
        <f t="shared" si="14"/>
        <v>-13.5048231511254</v>
      </c>
      <c r="R52" s="26">
        <v>267</v>
      </c>
      <c r="S52" s="25">
        <f t="shared" si="15"/>
        <v>-0.743494423791824</v>
      </c>
    </row>
    <row r="53" spans="1:19" ht="9" customHeight="1">
      <c r="A53" s="20">
        <v>50</v>
      </c>
      <c r="B53" s="32" t="s">
        <v>52</v>
      </c>
      <c r="C53" s="22">
        <v>182</v>
      </c>
      <c r="D53" s="26">
        <v>247</v>
      </c>
      <c r="E53" s="24">
        <f t="shared" si="8"/>
        <v>35.71428571428572</v>
      </c>
      <c r="F53" s="26">
        <v>187</v>
      </c>
      <c r="G53" s="24">
        <f t="shared" si="9"/>
        <v>-24.2914979757085</v>
      </c>
      <c r="H53" s="26">
        <v>245</v>
      </c>
      <c r="I53" s="24">
        <f t="shared" si="10"/>
        <v>31.016042780748656</v>
      </c>
      <c r="J53" s="26">
        <v>258</v>
      </c>
      <c r="K53" s="24">
        <f t="shared" si="11"/>
        <v>5.306122448979589</v>
      </c>
      <c r="L53" s="26">
        <v>231</v>
      </c>
      <c r="M53" s="24">
        <f t="shared" si="12"/>
        <v>-10.465116279069765</v>
      </c>
      <c r="N53" s="26">
        <v>275</v>
      </c>
      <c r="O53" s="24">
        <f t="shared" si="13"/>
        <v>19.047619047619047</v>
      </c>
      <c r="P53" s="26">
        <v>283</v>
      </c>
      <c r="Q53" s="24">
        <f t="shared" si="14"/>
        <v>2.9090909090909056</v>
      </c>
      <c r="R53" s="26">
        <v>302</v>
      </c>
      <c r="S53" s="25">
        <f t="shared" si="15"/>
        <v>6.7137809187279185</v>
      </c>
    </row>
    <row r="54" spans="1:19" s="34" customFormat="1" ht="9" customHeight="1">
      <c r="A54" s="20">
        <v>51</v>
      </c>
      <c r="B54" s="33" t="s">
        <v>53</v>
      </c>
      <c r="C54" s="22">
        <v>39</v>
      </c>
      <c r="D54" s="26">
        <v>84</v>
      </c>
      <c r="E54" s="24">
        <f t="shared" si="8"/>
        <v>115.38461538461537</v>
      </c>
      <c r="F54" s="26">
        <v>104</v>
      </c>
      <c r="G54" s="24">
        <f t="shared" si="9"/>
        <v>23.809523809523814</v>
      </c>
      <c r="H54" s="26">
        <v>90</v>
      </c>
      <c r="I54" s="24">
        <f t="shared" si="10"/>
        <v>-13.461538461538458</v>
      </c>
      <c r="J54" s="26">
        <v>81</v>
      </c>
      <c r="K54" s="24">
        <f t="shared" si="11"/>
        <v>-9.999999999999998</v>
      </c>
      <c r="L54" s="26">
        <v>72</v>
      </c>
      <c r="M54" s="24">
        <f t="shared" si="12"/>
        <v>-11.111111111111116</v>
      </c>
      <c r="N54" s="26">
        <v>78</v>
      </c>
      <c r="O54" s="24">
        <f t="shared" si="13"/>
        <v>8.333333333333325</v>
      </c>
      <c r="P54" s="26">
        <v>72</v>
      </c>
      <c r="Q54" s="24">
        <f t="shared" si="14"/>
        <v>-7.692307692307687</v>
      </c>
      <c r="R54" s="26">
        <v>62</v>
      </c>
      <c r="S54" s="25">
        <f t="shared" si="15"/>
        <v>-13.888888888888884</v>
      </c>
    </row>
    <row r="55" spans="1:19" s="34" customFormat="1" ht="9" customHeight="1">
      <c r="A55" s="20">
        <v>52</v>
      </c>
      <c r="B55" s="33" t="s">
        <v>54</v>
      </c>
      <c r="C55" s="22">
        <v>20</v>
      </c>
      <c r="D55" s="26">
        <v>30</v>
      </c>
      <c r="E55" s="24">
        <f t="shared" si="8"/>
        <v>50</v>
      </c>
      <c r="F55" s="26">
        <v>34</v>
      </c>
      <c r="G55" s="24">
        <f t="shared" si="9"/>
        <v>13.33333333333333</v>
      </c>
      <c r="H55" s="26">
        <v>27</v>
      </c>
      <c r="I55" s="24">
        <f t="shared" si="10"/>
        <v>-20.588235294117652</v>
      </c>
      <c r="J55" s="26">
        <v>26</v>
      </c>
      <c r="K55" s="24">
        <f t="shared" si="11"/>
        <v>-3.703703703703709</v>
      </c>
      <c r="L55" s="26">
        <v>29</v>
      </c>
      <c r="M55" s="24">
        <f t="shared" si="12"/>
        <v>11.538461538461542</v>
      </c>
      <c r="N55" s="26">
        <v>35</v>
      </c>
      <c r="O55" s="24">
        <f t="shared" si="13"/>
        <v>20.68965517241379</v>
      </c>
      <c r="P55" s="26">
        <v>25</v>
      </c>
      <c r="Q55" s="24">
        <f t="shared" si="14"/>
        <v>-28.57142857142857</v>
      </c>
      <c r="R55" s="26">
        <v>22</v>
      </c>
      <c r="S55" s="25">
        <f t="shared" si="15"/>
        <v>-12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5106</v>
      </c>
      <c r="D57" s="39">
        <f>SUM(D5:D55)</f>
        <v>4830</v>
      </c>
      <c r="E57" s="40">
        <f>IF(D57&lt;&gt;".",IF(C57&lt;&gt;".",IF(C57&gt;0,(D57/C57-1)*100,"."),"."),".")</f>
        <v>-5.405405405405405</v>
      </c>
      <c r="F57" s="39">
        <f>SUM(F5:F55)</f>
        <v>4692</v>
      </c>
      <c r="G57" s="40">
        <f>IF(F57&lt;&gt;".",IF(D57&lt;&gt;".",IF(D57&gt;0,(F57/D57-1)*100,"."),"."),".")</f>
        <v>-2.857142857142858</v>
      </c>
      <c r="H57" s="39">
        <f>SUM(H5:H55)</f>
        <v>4262</v>
      </c>
      <c r="I57" s="40">
        <f>IF(H57&lt;&gt;".",IF(F57&lt;&gt;".",IF(F57&gt;0,(H57/F57-1)*100,"."),"."),".")</f>
        <v>-9.164535379369143</v>
      </c>
      <c r="J57" s="39">
        <f>SUM(J5:J55)</f>
        <v>4559</v>
      </c>
      <c r="K57" s="40">
        <f>IF(J57&lt;&gt;".",IF(H57&lt;&gt;".",IF(H57&gt;0,(J57/H57-1)*100,"."),"."),".")</f>
        <v>6.968559361801963</v>
      </c>
      <c r="L57" s="39">
        <f>SUM(L5:L55)</f>
        <v>4306</v>
      </c>
      <c r="M57" s="40">
        <f>IF(L57&lt;&gt;".",IF(J57&lt;&gt;".",IF(J57&gt;0,(L57/J57-1)*100,"."),"."),".")</f>
        <v>-5.5494626014476856</v>
      </c>
      <c r="N57" s="39">
        <f>SUM(N5:N55)</f>
        <v>4221</v>
      </c>
      <c r="O57" s="40">
        <f>IF(N57&lt;&gt;".",IF(L57&lt;&gt;".",IF(L57&gt;0,(N57/L57-1)*100,"."),"."),".")</f>
        <v>-1.9739897816999585</v>
      </c>
      <c r="P57" s="39">
        <f>SUM(P5:P55)</f>
        <v>4164</v>
      </c>
      <c r="Q57" s="40">
        <f>IF(P57&lt;&gt;".",IF(N57&lt;&gt;".",IF(N57&gt;0,(P57/N57-1)*100,"."),"."),".")</f>
        <v>-1.3503909026297056</v>
      </c>
      <c r="R57" s="39">
        <f>SUM(R5:R55)</f>
        <v>4349</v>
      </c>
      <c r="S57" s="41">
        <f>IF(R57&lt;&gt;".",IF(P57&lt;&gt;".",IF(P57&gt;0,(R57/P57-1)*100,"."),"."),".")</f>
        <v>4.442843419788667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17:30&amp;RSchwerin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107</v>
      </c>
      <c r="D5" s="23">
        <v>79</v>
      </c>
      <c r="E5" s="24">
        <f aca="true" t="shared" si="0" ref="E5:E36">IF(D5&lt;&gt;".",IF(C5&lt;&gt;".",IF(C5&gt;0,(D5/C5-1)*100,"."),"."),".")</f>
        <v>-26.16822429906542</v>
      </c>
      <c r="F5" s="23">
        <v>83</v>
      </c>
      <c r="G5" s="24">
        <f aca="true" t="shared" si="1" ref="G5:G36">IF(F5&lt;&gt;".",IF(D5&lt;&gt;".",IF(D5&gt;0,(F5/D5-1)*100,"."),"."),".")</f>
        <v>5.063291139240511</v>
      </c>
      <c r="H5" s="23">
        <v>90</v>
      </c>
      <c r="I5" s="24">
        <f aca="true" t="shared" si="2" ref="I5:I36">IF(H5&lt;&gt;".",IF(F5&lt;&gt;".",IF(F5&gt;0,(H5/F5-1)*100,"."),"."),".")</f>
        <v>8.43373493975903</v>
      </c>
      <c r="J5" s="23">
        <v>112</v>
      </c>
      <c r="K5" s="24">
        <f aca="true" t="shared" si="3" ref="K5:K36">IF(J5&lt;&gt;".",IF(H5&lt;&gt;".",IF(H5&gt;0,(J5/H5-1)*100,"."),"."),".")</f>
        <v>24.444444444444446</v>
      </c>
      <c r="L5" s="23">
        <v>96</v>
      </c>
      <c r="M5" s="24">
        <f aca="true" t="shared" si="4" ref="M5:M36">IF(L5&lt;&gt;".",IF(J5&lt;&gt;".",IF(J5&gt;0,(L5/J5-1)*100,"."),"."),".")</f>
        <v>-14.28571428571429</v>
      </c>
      <c r="N5" s="23">
        <v>90</v>
      </c>
      <c r="O5" s="24">
        <f aca="true" t="shared" si="5" ref="O5:O36">IF(N5&lt;&gt;".",IF(L5&lt;&gt;".",IF(L5&gt;0,(N5/L5-1)*100,"."),"."),".")</f>
        <v>-6.25</v>
      </c>
      <c r="P5" s="23">
        <v>141</v>
      </c>
      <c r="Q5" s="24">
        <f aca="true" t="shared" si="6" ref="Q5:Q36">IF(P5&lt;&gt;".",IF(N5&lt;&gt;".",IF(N5&gt;0,(P5/N5-1)*100,"."),"."),".")</f>
        <v>56.666666666666664</v>
      </c>
      <c r="R5" s="23">
        <v>120</v>
      </c>
      <c r="S5" s="25">
        <f aca="true" t="shared" si="7" ref="S5:S36">IF(R5&lt;&gt;".",IF(P5&lt;&gt;".",IF(P5&gt;0,(R5/P5-1)*100,"."),"."),".")</f>
        <v>-14.893617021276595</v>
      </c>
    </row>
    <row r="6" spans="1:19" ht="9" customHeight="1">
      <c r="A6" s="20">
        <v>2</v>
      </c>
      <c r="B6" s="21" t="s">
        <v>5</v>
      </c>
      <c r="C6" s="22">
        <v>197</v>
      </c>
      <c r="D6" s="26">
        <v>124</v>
      </c>
      <c r="E6" s="24">
        <f t="shared" si="0"/>
        <v>-37.055837563451774</v>
      </c>
      <c r="F6" s="26">
        <v>174</v>
      </c>
      <c r="G6" s="24">
        <f t="shared" si="1"/>
        <v>40.322580645161295</v>
      </c>
      <c r="H6" s="26">
        <v>173</v>
      </c>
      <c r="I6" s="24">
        <f t="shared" si="2"/>
        <v>-0.5747126436781658</v>
      </c>
      <c r="J6" s="26">
        <v>197</v>
      </c>
      <c r="K6" s="24">
        <f t="shared" si="3"/>
        <v>13.87283236994219</v>
      </c>
      <c r="L6" s="26">
        <v>124</v>
      </c>
      <c r="M6" s="24">
        <f t="shared" si="4"/>
        <v>-37.055837563451774</v>
      </c>
      <c r="N6" s="26">
        <v>171</v>
      </c>
      <c r="O6" s="24">
        <f t="shared" si="5"/>
        <v>37.90322580645162</v>
      </c>
      <c r="P6" s="26">
        <v>153</v>
      </c>
      <c r="Q6" s="24">
        <f t="shared" si="6"/>
        <v>-10.526315789473683</v>
      </c>
      <c r="R6" s="26">
        <v>170</v>
      </c>
      <c r="S6" s="25">
        <f t="shared" si="7"/>
        <v>11.111111111111116</v>
      </c>
    </row>
    <row r="7" spans="1:19" ht="9" customHeight="1">
      <c r="A7" s="27">
        <v>3</v>
      </c>
      <c r="B7" s="28" t="s">
        <v>6</v>
      </c>
      <c r="C7" s="22">
        <v>66</v>
      </c>
      <c r="D7" s="26">
        <v>52</v>
      </c>
      <c r="E7" s="24">
        <f t="shared" si="0"/>
        <v>-21.212121212121215</v>
      </c>
      <c r="F7" s="26">
        <v>47</v>
      </c>
      <c r="G7" s="24">
        <f t="shared" si="1"/>
        <v>-9.615384615384615</v>
      </c>
      <c r="H7" s="26">
        <v>36</v>
      </c>
      <c r="I7" s="24">
        <f t="shared" si="2"/>
        <v>-23.404255319148938</v>
      </c>
      <c r="J7" s="26">
        <v>32</v>
      </c>
      <c r="K7" s="24">
        <f t="shared" si="3"/>
        <v>-11.111111111111116</v>
      </c>
      <c r="L7" s="26">
        <v>41</v>
      </c>
      <c r="M7" s="24">
        <f t="shared" si="4"/>
        <v>28.125</v>
      </c>
      <c r="N7" s="26">
        <v>40</v>
      </c>
      <c r="O7" s="24">
        <f t="shared" si="5"/>
        <v>-2.4390243902439046</v>
      </c>
      <c r="P7" s="26">
        <v>28</v>
      </c>
      <c r="Q7" s="24">
        <f t="shared" si="6"/>
        <v>-30.000000000000004</v>
      </c>
      <c r="R7" s="26">
        <v>47</v>
      </c>
      <c r="S7" s="25">
        <f t="shared" si="7"/>
        <v>67.85714285714286</v>
      </c>
    </row>
    <row r="8" spans="1:19" ht="9" customHeight="1">
      <c r="A8" s="20">
        <v>4</v>
      </c>
      <c r="B8" s="21" t="s">
        <v>7</v>
      </c>
      <c r="C8" s="22">
        <v>6</v>
      </c>
      <c r="D8" s="26">
        <v>6</v>
      </c>
      <c r="E8" s="24">
        <f t="shared" si="0"/>
        <v>0</v>
      </c>
      <c r="F8" s="26">
        <v>8</v>
      </c>
      <c r="G8" s="24">
        <f t="shared" si="1"/>
        <v>33.33333333333333</v>
      </c>
      <c r="H8" s="26">
        <v>8</v>
      </c>
      <c r="I8" s="24">
        <f t="shared" si="2"/>
        <v>0</v>
      </c>
      <c r="J8" s="26">
        <v>3</v>
      </c>
      <c r="K8" s="24">
        <f t="shared" si="3"/>
        <v>-62.5</v>
      </c>
      <c r="L8" s="26">
        <v>6</v>
      </c>
      <c r="M8" s="24">
        <f t="shared" si="4"/>
        <v>100</v>
      </c>
      <c r="N8" s="26">
        <v>8</v>
      </c>
      <c r="O8" s="24">
        <f t="shared" si="5"/>
        <v>33.33333333333333</v>
      </c>
      <c r="P8" s="26">
        <v>8</v>
      </c>
      <c r="Q8" s="24">
        <f t="shared" si="6"/>
        <v>0</v>
      </c>
      <c r="R8" s="26">
        <v>6</v>
      </c>
      <c r="S8" s="25">
        <f t="shared" si="7"/>
        <v>-25</v>
      </c>
    </row>
    <row r="9" spans="1:19" ht="9" customHeight="1">
      <c r="A9" s="20">
        <v>5</v>
      </c>
      <c r="B9" s="21" t="s">
        <v>8</v>
      </c>
      <c r="C9" s="22">
        <v>51</v>
      </c>
      <c r="D9" s="26">
        <v>81</v>
      </c>
      <c r="E9" s="24">
        <f t="shared" si="0"/>
        <v>58.823529411764696</v>
      </c>
      <c r="F9" s="26">
        <v>77</v>
      </c>
      <c r="G9" s="24">
        <f t="shared" si="1"/>
        <v>-4.938271604938271</v>
      </c>
      <c r="H9" s="26">
        <v>63</v>
      </c>
      <c r="I9" s="24">
        <f t="shared" si="2"/>
        <v>-18.181818181818176</v>
      </c>
      <c r="J9" s="26">
        <v>66</v>
      </c>
      <c r="K9" s="24">
        <f t="shared" si="3"/>
        <v>4.761904761904767</v>
      </c>
      <c r="L9" s="26">
        <v>59</v>
      </c>
      <c r="M9" s="24">
        <f t="shared" si="4"/>
        <v>-10.606060606060607</v>
      </c>
      <c r="N9" s="26">
        <v>68</v>
      </c>
      <c r="O9" s="24">
        <f t="shared" si="5"/>
        <v>15.254237288135597</v>
      </c>
      <c r="P9" s="26">
        <v>68</v>
      </c>
      <c r="Q9" s="24">
        <f t="shared" si="6"/>
        <v>0</v>
      </c>
      <c r="R9" s="26">
        <v>80</v>
      </c>
      <c r="S9" s="25">
        <f t="shared" si="7"/>
        <v>17.647058823529417</v>
      </c>
    </row>
    <row r="10" spans="1:19" ht="9" customHeight="1">
      <c r="A10" s="20">
        <v>6</v>
      </c>
      <c r="B10" s="21" t="s">
        <v>9</v>
      </c>
      <c r="C10" s="22">
        <v>58</v>
      </c>
      <c r="D10" s="26">
        <v>49</v>
      </c>
      <c r="E10" s="24">
        <f t="shared" si="0"/>
        <v>-15.517241379310342</v>
      </c>
      <c r="F10" s="26">
        <v>35</v>
      </c>
      <c r="G10" s="24">
        <f t="shared" si="1"/>
        <v>-28.57142857142857</v>
      </c>
      <c r="H10" s="26">
        <v>37</v>
      </c>
      <c r="I10" s="24">
        <f t="shared" si="2"/>
        <v>5.714285714285716</v>
      </c>
      <c r="J10" s="26">
        <v>27</v>
      </c>
      <c r="K10" s="24">
        <f t="shared" si="3"/>
        <v>-27.027027027027028</v>
      </c>
      <c r="L10" s="26">
        <v>33</v>
      </c>
      <c r="M10" s="24">
        <f t="shared" si="4"/>
        <v>22.222222222222232</v>
      </c>
      <c r="N10" s="26">
        <v>37</v>
      </c>
      <c r="O10" s="24">
        <f t="shared" si="5"/>
        <v>12.12121212121211</v>
      </c>
      <c r="P10" s="26">
        <v>39</v>
      </c>
      <c r="Q10" s="24">
        <f t="shared" si="6"/>
        <v>5.405405405405395</v>
      </c>
      <c r="R10" s="26">
        <v>37</v>
      </c>
      <c r="S10" s="25">
        <f t="shared" si="7"/>
        <v>-5.128205128205132</v>
      </c>
    </row>
    <row r="11" spans="1:19" ht="9" customHeight="1">
      <c r="A11" s="20">
        <v>7</v>
      </c>
      <c r="B11" s="21" t="s">
        <v>10</v>
      </c>
      <c r="C11" s="22">
        <v>218</v>
      </c>
      <c r="D11" s="26">
        <v>130</v>
      </c>
      <c r="E11" s="24">
        <f t="shared" si="0"/>
        <v>-40.36697247706422</v>
      </c>
      <c r="F11" s="26">
        <v>137</v>
      </c>
      <c r="G11" s="24">
        <f t="shared" si="1"/>
        <v>5.384615384615388</v>
      </c>
      <c r="H11" s="26">
        <v>106</v>
      </c>
      <c r="I11" s="24">
        <f t="shared" si="2"/>
        <v>-22.627737226277368</v>
      </c>
      <c r="J11" s="26">
        <v>137</v>
      </c>
      <c r="K11" s="24">
        <f t="shared" si="3"/>
        <v>29.24528301886793</v>
      </c>
      <c r="L11" s="26">
        <v>142</v>
      </c>
      <c r="M11" s="24">
        <f t="shared" si="4"/>
        <v>3.649635036496357</v>
      </c>
      <c r="N11" s="26">
        <v>105</v>
      </c>
      <c r="O11" s="24">
        <f t="shared" si="5"/>
        <v>-26.056338028169012</v>
      </c>
      <c r="P11" s="26">
        <v>125</v>
      </c>
      <c r="Q11" s="24">
        <f t="shared" si="6"/>
        <v>19.047619047619047</v>
      </c>
      <c r="R11" s="26">
        <v>124</v>
      </c>
      <c r="S11" s="25">
        <f t="shared" si="7"/>
        <v>-0.8000000000000007</v>
      </c>
    </row>
    <row r="12" spans="1:19" ht="9" customHeight="1">
      <c r="A12" s="20">
        <v>8</v>
      </c>
      <c r="B12" s="21" t="s">
        <v>11</v>
      </c>
      <c r="C12" s="22">
        <v>3</v>
      </c>
      <c r="D12" s="26">
        <v>3</v>
      </c>
      <c r="E12" s="24">
        <f t="shared" si="0"/>
        <v>0</v>
      </c>
      <c r="F12" s="26">
        <v>3</v>
      </c>
      <c r="G12" s="24">
        <f t="shared" si="1"/>
        <v>0</v>
      </c>
      <c r="H12" s="26">
        <v>5</v>
      </c>
      <c r="I12" s="24">
        <f t="shared" si="2"/>
        <v>66.66666666666667</v>
      </c>
      <c r="J12" s="26">
        <v>5</v>
      </c>
      <c r="K12" s="24">
        <f t="shared" si="3"/>
        <v>0</v>
      </c>
      <c r="L12" s="26" t="s">
        <v>4</v>
      </c>
      <c r="M12" s="24" t="str">
        <f t="shared" si="4"/>
        <v>.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46</v>
      </c>
      <c r="D13" s="26">
        <v>44</v>
      </c>
      <c r="E13" s="24">
        <f t="shared" si="0"/>
        <v>-4.347826086956519</v>
      </c>
      <c r="F13" s="26">
        <v>37</v>
      </c>
      <c r="G13" s="24">
        <f t="shared" si="1"/>
        <v>-15.909090909090907</v>
      </c>
      <c r="H13" s="26">
        <v>33</v>
      </c>
      <c r="I13" s="24">
        <f t="shared" si="2"/>
        <v>-10.81081081081081</v>
      </c>
      <c r="J13" s="26">
        <v>37</v>
      </c>
      <c r="K13" s="24">
        <f t="shared" si="3"/>
        <v>12.12121212121211</v>
      </c>
      <c r="L13" s="26">
        <v>29</v>
      </c>
      <c r="M13" s="24">
        <f t="shared" si="4"/>
        <v>-21.62162162162162</v>
      </c>
      <c r="N13" s="26">
        <v>37</v>
      </c>
      <c r="O13" s="24">
        <f t="shared" si="5"/>
        <v>27.586206896551737</v>
      </c>
      <c r="P13" s="26">
        <v>28</v>
      </c>
      <c r="Q13" s="24">
        <f t="shared" si="6"/>
        <v>-24.32432432432432</v>
      </c>
      <c r="R13" s="26">
        <v>26</v>
      </c>
      <c r="S13" s="25">
        <f t="shared" si="7"/>
        <v>-7.14285714285714</v>
      </c>
    </row>
    <row r="14" spans="1:19" ht="9" customHeight="1">
      <c r="A14" s="20">
        <v>10</v>
      </c>
      <c r="B14" s="21" t="s">
        <v>13</v>
      </c>
      <c r="C14" s="22">
        <v>167</v>
      </c>
      <c r="D14" s="26">
        <v>166</v>
      </c>
      <c r="E14" s="24">
        <f t="shared" si="0"/>
        <v>-0.5988023952095856</v>
      </c>
      <c r="F14" s="26">
        <v>132</v>
      </c>
      <c r="G14" s="24">
        <f t="shared" si="1"/>
        <v>-20.481927710843372</v>
      </c>
      <c r="H14" s="26">
        <v>146</v>
      </c>
      <c r="I14" s="24">
        <f t="shared" si="2"/>
        <v>10.606060606060597</v>
      </c>
      <c r="J14" s="26">
        <v>128</v>
      </c>
      <c r="K14" s="24">
        <f t="shared" si="3"/>
        <v>-12.328767123287676</v>
      </c>
      <c r="L14" s="26">
        <v>141</v>
      </c>
      <c r="M14" s="24">
        <f t="shared" si="4"/>
        <v>10.15625</v>
      </c>
      <c r="N14" s="26">
        <v>87</v>
      </c>
      <c r="O14" s="24">
        <f t="shared" si="5"/>
        <v>-38.297872340425535</v>
      </c>
      <c r="P14" s="26">
        <v>100</v>
      </c>
      <c r="Q14" s="24">
        <f t="shared" si="6"/>
        <v>14.942528735632177</v>
      </c>
      <c r="R14" s="26">
        <v>103</v>
      </c>
      <c r="S14" s="25">
        <f t="shared" si="7"/>
        <v>3.0000000000000027</v>
      </c>
    </row>
    <row r="15" spans="1:19" ht="9" customHeight="1">
      <c r="A15" s="20">
        <v>11</v>
      </c>
      <c r="B15" s="21" t="s">
        <v>14</v>
      </c>
      <c r="C15" s="22">
        <v>158</v>
      </c>
      <c r="D15" s="26">
        <v>143</v>
      </c>
      <c r="E15" s="24">
        <f t="shared" si="0"/>
        <v>-9.493670886075945</v>
      </c>
      <c r="F15" s="26">
        <v>92</v>
      </c>
      <c r="G15" s="24">
        <f t="shared" si="1"/>
        <v>-35.66433566433567</v>
      </c>
      <c r="H15" s="26">
        <v>139</v>
      </c>
      <c r="I15" s="24">
        <f t="shared" si="2"/>
        <v>51.08695652173913</v>
      </c>
      <c r="J15" s="26">
        <v>116</v>
      </c>
      <c r="K15" s="24">
        <f t="shared" si="3"/>
        <v>-16.546762589928054</v>
      </c>
      <c r="L15" s="26">
        <v>72</v>
      </c>
      <c r="M15" s="24">
        <f t="shared" si="4"/>
        <v>-37.93103448275862</v>
      </c>
      <c r="N15" s="26">
        <v>81</v>
      </c>
      <c r="O15" s="24">
        <f t="shared" si="5"/>
        <v>12.5</v>
      </c>
      <c r="P15" s="26">
        <v>60</v>
      </c>
      <c r="Q15" s="24">
        <f t="shared" si="6"/>
        <v>-25.92592592592593</v>
      </c>
      <c r="R15" s="26">
        <v>105</v>
      </c>
      <c r="S15" s="25">
        <f t="shared" si="7"/>
        <v>75</v>
      </c>
    </row>
    <row r="16" spans="1:19" ht="9" customHeight="1">
      <c r="A16" s="20">
        <v>12</v>
      </c>
      <c r="B16" s="21" t="s">
        <v>15</v>
      </c>
      <c r="C16" s="22">
        <v>43</v>
      </c>
      <c r="D16" s="26">
        <v>40</v>
      </c>
      <c r="E16" s="24">
        <f t="shared" si="0"/>
        <v>-6.976744186046513</v>
      </c>
      <c r="F16" s="26">
        <v>37</v>
      </c>
      <c r="G16" s="24">
        <f t="shared" si="1"/>
        <v>-7.499999999999996</v>
      </c>
      <c r="H16" s="26">
        <v>24</v>
      </c>
      <c r="I16" s="24">
        <f t="shared" si="2"/>
        <v>-35.13513513513513</v>
      </c>
      <c r="J16" s="26">
        <v>9</v>
      </c>
      <c r="K16" s="24">
        <f t="shared" si="3"/>
        <v>-62.5</v>
      </c>
      <c r="L16" s="26" t="s">
        <v>4</v>
      </c>
      <c r="M16" s="24" t="str">
        <f t="shared" si="4"/>
        <v>.</v>
      </c>
      <c r="N16" s="26">
        <v>2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3</v>
      </c>
      <c r="K17" s="24" t="str">
        <f t="shared" si="3"/>
        <v>.</v>
      </c>
      <c r="L17" s="26" t="s">
        <v>4</v>
      </c>
      <c r="M17" s="24" t="str">
        <f t="shared" si="4"/>
        <v>.</v>
      </c>
      <c r="N17" s="26">
        <v>3</v>
      </c>
      <c r="O17" s="24" t="str">
        <f t="shared" si="5"/>
        <v>.</v>
      </c>
      <c r="P17" s="26">
        <v>0</v>
      </c>
      <c r="Q17" s="24">
        <f t="shared" si="6"/>
        <v>-100</v>
      </c>
      <c r="R17" s="26">
        <v>0</v>
      </c>
      <c r="S17" s="25" t="str">
        <f t="shared" si="7"/>
        <v>.</v>
      </c>
    </row>
    <row r="18" spans="1:19" ht="9" customHeight="1">
      <c r="A18" s="20">
        <v>14</v>
      </c>
      <c r="B18" s="21" t="s">
        <v>17</v>
      </c>
      <c r="C18" s="22">
        <v>56</v>
      </c>
      <c r="D18" s="26">
        <v>84</v>
      </c>
      <c r="E18" s="24">
        <f t="shared" si="0"/>
        <v>50</v>
      </c>
      <c r="F18" s="26">
        <v>67</v>
      </c>
      <c r="G18" s="24">
        <f t="shared" si="1"/>
        <v>-20.238095238095234</v>
      </c>
      <c r="H18" s="26">
        <v>35</v>
      </c>
      <c r="I18" s="24">
        <f t="shared" si="2"/>
        <v>-47.76119402985075</v>
      </c>
      <c r="J18" s="26">
        <v>54</v>
      </c>
      <c r="K18" s="24">
        <f t="shared" si="3"/>
        <v>54.28571428571429</v>
      </c>
      <c r="L18" s="26">
        <v>39</v>
      </c>
      <c r="M18" s="24">
        <f t="shared" si="4"/>
        <v>-27.77777777777778</v>
      </c>
      <c r="N18" s="26">
        <v>38</v>
      </c>
      <c r="O18" s="24">
        <f t="shared" si="5"/>
        <v>-2.564102564102566</v>
      </c>
      <c r="P18" s="26">
        <v>46</v>
      </c>
      <c r="Q18" s="24">
        <f t="shared" si="6"/>
        <v>21.052631578947366</v>
      </c>
      <c r="R18" s="26">
        <v>65</v>
      </c>
      <c r="S18" s="25">
        <f t="shared" si="7"/>
        <v>41.30434782608696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1</v>
      </c>
      <c r="E19" s="24">
        <f t="shared" si="0"/>
        <v>0</v>
      </c>
      <c r="F19" s="26">
        <v>3</v>
      </c>
      <c r="G19" s="24">
        <f t="shared" si="1"/>
        <v>200</v>
      </c>
      <c r="H19" s="26">
        <v>1</v>
      </c>
      <c r="I19" s="24">
        <f t="shared" si="2"/>
        <v>-66.66666666666667</v>
      </c>
      <c r="J19" s="26">
        <v>1</v>
      </c>
      <c r="K19" s="24">
        <f t="shared" si="3"/>
        <v>0</v>
      </c>
      <c r="L19" s="26">
        <v>1</v>
      </c>
      <c r="M19" s="24">
        <f t="shared" si="4"/>
        <v>0</v>
      </c>
      <c r="N19" s="26">
        <v>3</v>
      </c>
      <c r="O19" s="24">
        <f t="shared" si="5"/>
        <v>200</v>
      </c>
      <c r="P19" s="26">
        <v>2</v>
      </c>
      <c r="Q19" s="24">
        <f t="shared" si="6"/>
        <v>-33.333333333333336</v>
      </c>
      <c r="R19" s="26">
        <v>1</v>
      </c>
      <c r="S19" s="25">
        <f t="shared" si="7"/>
        <v>-50</v>
      </c>
    </row>
    <row r="20" spans="1:19" ht="9" customHeight="1">
      <c r="A20" s="20">
        <v>17</v>
      </c>
      <c r="B20" s="21" t="s">
        <v>19</v>
      </c>
      <c r="C20" s="22">
        <v>63</v>
      </c>
      <c r="D20" s="26">
        <v>85</v>
      </c>
      <c r="E20" s="24">
        <f t="shared" si="0"/>
        <v>34.92063492063493</v>
      </c>
      <c r="F20" s="26">
        <v>82</v>
      </c>
      <c r="G20" s="24">
        <f t="shared" si="1"/>
        <v>-3.529411764705881</v>
      </c>
      <c r="H20" s="26">
        <v>67</v>
      </c>
      <c r="I20" s="24">
        <f t="shared" si="2"/>
        <v>-18.292682926829272</v>
      </c>
      <c r="J20" s="26">
        <v>64</v>
      </c>
      <c r="K20" s="24">
        <f t="shared" si="3"/>
        <v>-4.477611940298509</v>
      </c>
      <c r="L20" s="26">
        <v>72</v>
      </c>
      <c r="M20" s="24">
        <f t="shared" si="4"/>
        <v>12.5</v>
      </c>
      <c r="N20" s="26">
        <v>68</v>
      </c>
      <c r="O20" s="24">
        <f t="shared" si="5"/>
        <v>-5.555555555555558</v>
      </c>
      <c r="P20" s="26">
        <v>36</v>
      </c>
      <c r="Q20" s="24">
        <f t="shared" si="6"/>
        <v>-47.05882352941176</v>
      </c>
      <c r="R20" s="26">
        <v>59</v>
      </c>
      <c r="S20" s="25">
        <f t="shared" si="7"/>
        <v>63.888888888888886</v>
      </c>
    </row>
    <row r="21" spans="1:19" ht="9" customHeight="1">
      <c r="A21" s="20">
        <v>18</v>
      </c>
      <c r="B21" s="21" t="s">
        <v>20</v>
      </c>
      <c r="C21" s="22">
        <v>16</v>
      </c>
      <c r="D21" s="26">
        <v>19</v>
      </c>
      <c r="E21" s="24">
        <f t="shared" si="0"/>
        <v>18.75</v>
      </c>
      <c r="F21" s="26">
        <v>10</v>
      </c>
      <c r="G21" s="24">
        <f t="shared" si="1"/>
        <v>-47.36842105263158</v>
      </c>
      <c r="H21" s="26">
        <v>14</v>
      </c>
      <c r="I21" s="24">
        <f t="shared" si="2"/>
        <v>39.99999999999999</v>
      </c>
      <c r="J21" s="26">
        <v>12</v>
      </c>
      <c r="K21" s="24">
        <f t="shared" si="3"/>
        <v>-14.28571428571429</v>
      </c>
      <c r="L21" s="26">
        <v>15</v>
      </c>
      <c r="M21" s="24">
        <f t="shared" si="4"/>
        <v>25</v>
      </c>
      <c r="N21" s="26">
        <v>17</v>
      </c>
      <c r="O21" s="24">
        <f t="shared" si="5"/>
        <v>13.33333333333333</v>
      </c>
      <c r="P21" s="26">
        <v>13</v>
      </c>
      <c r="Q21" s="24">
        <f t="shared" si="6"/>
        <v>-23.529411764705888</v>
      </c>
      <c r="R21" s="26">
        <v>13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37</v>
      </c>
      <c r="D22" s="26">
        <v>33</v>
      </c>
      <c r="E22" s="24">
        <f t="shared" si="0"/>
        <v>-10.81081081081081</v>
      </c>
      <c r="F22" s="26">
        <v>28</v>
      </c>
      <c r="G22" s="24">
        <f t="shared" si="1"/>
        <v>-15.151515151515149</v>
      </c>
      <c r="H22" s="26">
        <v>22</v>
      </c>
      <c r="I22" s="24">
        <f t="shared" si="2"/>
        <v>-21.42857142857143</v>
      </c>
      <c r="J22" s="26">
        <v>25</v>
      </c>
      <c r="K22" s="24">
        <f t="shared" si="3"/>
        <v>13.636363636363647</v>
      </c>
      <c r="L22" s="26">
        <v>25</v>
      </c>
      <c r="M22" s="24">
        <f t="shared" si="4"/>
        <v>0</v>
      </c>
      <c r="N22" s="26">
        <v>20</v>
      </c>
      <c r="O22" s="24">
        <f t="shared" si="5"/>
        <v>-19.999999999999996</v>
      </c>
      <c r="P22" s="26">
        <v>16</v>
      </c>
      <c r="Q22" s="24">
        <f t="shared" si="6"/>
        <v>-19.999999999999996</v>
      </c>
      <c r="R22" s="26">
        <v>26</v>
      </c>
      <c r="S22" s="25">
        <f t="shared" si="7"/>
        <v>62.5</v>
      </c>
    </row>
    <row r="23" spans="1:19" ht="9" customHeight="1">
      <c r="A23" s="20">
        <v>20</v>
      </c>
      <c r="B23" s="21" t="s">
        <v>22</v>
      </c>
      <c r="C23" s="22">
        <v>19</v>
      </c>
      <c r="D23" s="26">
        <v>16</v>
      </c>
      <c r="E23" s="24">
        <f t="shared" si="0"/>
        <v>-15.789473684210531</v>
      </c>
      <c r="F23" s="26">
        <v>19</v>
      </c>
      <c r="G23" s="24">
        <f t="shared" si="1"/>
        <v>18.75</v>
      </c>
      <c r="H23" s="26">
        <v>14</v>
      </c>
      <c r="I23" s="24">
        <f t="shared" si="2"/>
        <v>-26.315789473684216</v>
      </c>
      <c r="J23" s="26">
        <v>16</v>
      </c>
      <c r="K23" s="24">
        <f t="shared" si="3"/>
        <v>14.28571428571428</v>
      </c>
      <c r="L23" s="26">
        <v>6</v>
      </c>
      <c r="M23" s="24">
        <f t="shared" si="4"/>
        <v>-62.5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13</v>
      </c>
      <c r="D24" s="26">
        <v>24</v>
      </c>
      <c r="E24" s="24">
        <f t="shared" si="0"/>
        <v>84.61538461538463</v>
      </c>
      <c r="F24" s="26">
        <v>25</v>
      </c>
      <c r="G24" s="24">
        <f t="shared" si="1"/>
        <v>4.166666666666674</v>
      </c>
      <c r="H24" s="26">
        <v>24</v>
      </c>
      <c r="I24" s="24">
        <f t="shared" si="2"/>
        <v>-4.0000000000000036</v>
      </c>
      <c r="J24" s="26">
        <v>10</v>
      </c>
      <c r="K24" s="24">
        <f t="shared" si="3"/>
        <v>-58.33333333333333</v>
      </c>
      <c r="L24" s="26">
        <v>19</v>
      </c>
      <c r="M24" s="24">
        <f t="shared" si="4"/>
        <v>89.99999999999999</v>
      </c>
      <c r="N24" s="26">
        <v>8</v>
      </c>
      <c r="O24" s="24">
        <f t="shared" si="5"/>
        <v>-57.89473684210527</v>
      </c>
      <c r="P24" s="26">
        <v>16</v>
      </c>
      <c r="Q24" s="24">
        <f t="shared" si="6"/>
        <v>100</v>
      </c>
      <c r="R24" s="26">
        <v>22</v>
      </c>
      <c r="S24" s="25">
        <f t="shared" si="7"/>
        <v>37.5</v>
      </c>
    </row>
    <row r="25" spans="1:19" ht="9" customHeight="1">
      <c r="A25" s="20">
        <v>22</v>
      </c>
      <c r="B25" s="21" t="s">
        <v>24</v>
      </c>
      <c r="C25" s="22">
        <v>52</v>
      </c>
      <c r="D25" s="26">
        <v>48</v>
      </c>
      <c r="E25" s="24">
        <f t="shared" si="0"/>
        <v>-7.692307692307687</v>
      </c>
      <c r="F25" s="26">
        <v>51</v>
      </c>
      <c r="G25" s="24">
        <f t="shared" si="1"/>
        <v>6.25</v>
      </c>
      <c r="H25" s="26">
        <v>58</v>
      </c>
      <c r="I25" s="24">
        <f t="shared" si="2"/>
        <v>13.725490196078427</v>
      </c>
      <c r="J25" s="26">
        <v>37</v>
      </c>
      <c r="K25" s="24">
        <f t="shared" si="3"/>
        <v>-36.206896551724135</v>
      </c>
      <c r="L25" s="26">
        <v>26</v>
      </c>
      <c r="M25" s="24">
        <f t="shared" si="4"/>
        <v>-29.729729729729726</v>
      </c>
      <c r="N25" s="26">
        <v>28</v>
      </c>
      <c r="O25" s="24">
        <f t="shared" si="5"/>
        <v>7.692307692307687</v>
      </c>
      <c r="P25" s="26">
        <v>32</v>
      </c>
      <c r="Q25" s="24">
        <f t="shared" si="6"/>
        <v>14.28571428571428</v>
      </c>
      <c r="R25" s="26">
        <v>43</v>
      </c>
      <c r="S25" s="25">
        <f t="shared" si="7"/>
        <v>34.375</v>
      </c>
    </row>
    <row r="26" spans="1:19" ht="9" customHeight="1">
      <c r="A26" s="20">
        <v>23</v>
      </c>
      <c r="B26" s="21" t="s">
        <v>25</v>
      </c>
      <c r="C26" s="22">
        <v>280</v>
      </c>
      <c r="D26" s="26">
        <v>325</v>
      </c>
      <c r="E26" s="24">
        <f t="shared" si="0"/>
        <v>16.07142857142858</v>
      </c>
      <c r="F26" s="26">
        <v>328</v>
      </c>
      <c r="G26" s="24">
        <f t="shared" si="1"/>
        <v>0.9230769230769154</v>
      </c>
      <c r="H26" s="26">
        <v>394</v>
      </c>
      <c r="I26" s="24">
        <f t="shared" si="2"/>
        <v>20.12195121951219</v>
      </c>
      <c r="J26" s="26">
        <v>341</v>
      </c>
      <c r="K26" s="24">
        <f t="shared" si="3"/>
        <v>-13.451776649746193</v>
      </c>
      <c r="L26" s="26">
        <v>366</v>
      </c>
      <c r="M26" s="24">
        <f t="shared" si="4"/>
        <v>7.331378299120228</v>
      </c>
      <c r="N26" s="26">
        <v>350</v>
      </c>
      <c r="O26" s="24">
        <f t="shared" si="5"/>
        <v>-4.371584699453557</v>
      </c>
      <c r="P26" s="26">
        <v>363</v>
      </c>
      <c r="Q26" s="24">
        <f t="shared" si="6"/>
        <v>3.7142857142857144</v>
      </c>
      <c r="R26" s="26">
        <v>363</v>
      </c>
      <c r="S26" s="25">
        <f t="shared" si="7"/>
        <v>0</v>
      </c>
    </row>
    <row r="27" spans="1:19" ht="9" customHeight="1">
      <c r="A27" s="20">
        <v>24</v>
      </c>
      <c r="B27" s="21" t="s">
        <v>26</v>
      </c>
      <c r="C27" s="22">
        <v>63</v>
      </c>
      <c r="D27" s="26">
        <v>55</v>
      </c>
      <c r="E27" s="24">
        <f t="shared" si="0"/>
        <v>-12.698412698412698</v>
      </c>
      <c r="F27" s="26">
        <v>29</v>
      </c>
      <c r="G27" s="24">
        <f t="shared" si="1"/>
        <v>-47.27272727272728</v>
      </c>
      <c r="H27" s="26">
        <v>28</v>
      </c>
      <c r="I27" s="24">
        <f t="shared" si="2"/>
        <v>-3.4482758620689613</v>
      </c>
      <c r="J27" s="26">
        <v>20</v>
      </c>
      <c r="K27" s="24">
        <f t="shared" si="3"/>
        <v>-28.57142857142857</v>
      </c>
      <c r="L27" s="26">
        <v>27</v>
      </c>
      <c r="M27" s="24">
        <f t="shared" si="4"/>
        <v>35.00000000000001</v>
      </c>
      <c r="N27" s="26">
        <v>38</v>
      </c>
      <c r="O27" s="24">
        <f t="shared" si="5"/>
        <v>40.74074074074075</v>
      </c>
      <c r="P27" s="26">
        <v>32</v>
      </c>
      <c r="Q27" s="24">
        <f t="shared" si="6"/>
        <v>-15.789473684210531</v>
      </c>
      <c r="R27" s="26">
        <v>32</v>
      </c>
      <c r="S27" s="25">
        <f t="shared" si="7"/>
        <v>0</v>
      </c>
    </row>
    <row r="28" spans="1:19" s="31" customFormat="1" ht="9" customHeight="1">
      <c r="A28" s="20">
        <v>25</v>
      </c>
      <c r="B28" s="21" t="s">
        <v>27</v>
      </c>
      <c r="C28" s="29">
        <v>6</v>
      </c>
      <c r="D28" s="30">
        <v>3</v>
      </c>
      <c r="E28" s="24">
        <f t="shared" si="0"/>
        <v>-50</v>
      </c>
      <c r="F28" s="30">
        <v>2</v>
      </c>
      <c r="G28" s="24">
        <f t="shared" si="1"/>
        <v>-33.333333333333336</v>
      </c>
      <c r="H28" s="30" t="s">
        <v>4</v>
      </c>
      <c r="I28" s="24" t="str">
        <f t="shared" si="2"/>
        <v>.</v>
      </c>
      <c r="J28" s="30">
        <v>1</v>
      </c>
      <c r="K28" s="24" t="str">
        <f t="shared" si="3"/>
        <v>.</v>
      </c>
      <c r="L28" s="30">
        <v>1</v>
      </c>
      <c r="M28" s="24">
        <f t="shared" si="4"/>
        <v>0</v>
      </c>
      <c r="N28" s="30" t="s">
        <v>4</v>
      </c>
      <c r="O28" s="24" t="str">
        <f t="shared" si="5"/>
        <v>.</v>
      </c>
      <c r="P28" s="30">
        <v>2</v>
      </c>
      <c r="Q28" s="24" t="str">
        <f t="shared" si="6"/>
        <v>.</v>
      </c>
      <c r="R28" s="30">
        <v>4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26</v>
      </c>
      <c r="D29" s="26">
        <v>18</v>
      </c>
      <c r="E29" s="24">
        <f t="shared" si="0"/>
        <v>-30.76923076923077</v>
      </c>
      <c r="F29" s="26">
        <v>16</v>
      </c>
      <c r="G29" s="24">
        <f t="shared" si="1"/>
        <v>-11.111111111111116</v>
      </c>
      <c r="H29" s="26">
        <v>16</v>
      </c>
      <c r="I29" s="24">
        <f t="shared" si="2"/>
        <v>0</v>
      </c>
      <c r="J29" s="26">
        <v>13</v>
      </c>
      <c r="K29" s="24">
        <f t="shared" si="3"/>
        <v>-18.75</v>
      </c>
      <c r="L29" s="26">
        <v>10</v>
      </c>
      <c r="M29" s="24">
        <f t="shared" si="4"/>
        <v>-23.076923076923073</v>
      </c>
      <c r="N29" s="26">
        <v>2</v>
      </c>
      <c r="O29" s="24">
        <f t="shared" si="5"/>
        <v>-80</v>
      </c>
      <c r="P29" s="26">
        <v>5</v>
      </c>
      <c r="Q29" s="24">
        <f t="shared" si="6"/>
        <v>150</v>
      </c>
      <c r="R29" s="26">
        <v>4</v>
      </c>
      <c r="S29" s="25">
        <f t="shared" si="7"/>
        <v>-19.999999999999996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 t="s">
        <v>4</v>
      </c>
      <c r="G30" s="24" t="str">
        <f t="shared" si="1"/>
        <v>.</v>
      </c>
      <c r="H30" s="26">
        <v>1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13</v>
      </c>
      <c r="D31" s="26">
        <v>15</v>
      </c>
      <c r="E31" s="24">
        <f t="shared" si="0"/>
        <v>15.384615384615374</v>
      </c>
      <c r="F31" s="26">
        <v>12</v>
      </c>
      <c r="G31" s="24">
        <f t="shared" si="1"/>
        <v>-19.999999999999996</v>
      </c>
      <c r="H31" s="26">
        <v>8</v>
      </c>
      <c r="I31" s="24">
        <f t="shared" si="2"/>
        <v>-33.333333333333336</v>
      </c>
      <c r="J31" s="26">
        <v>8</v>
      </c>
      <c r="K31" s="24">
        <f t="shared" si="3"/>
        <v>0</v>
      </c>
      <c r="L31" s="26">
        <v>13</v>
      </c>
      <c r="M31" s="24">
        <f t="shared" si="4"/>
        <v>62.5</v>
      </c>
      <c r="N31" s="26">
        <v>10</v>
      </c>
      <c r="O31" s="24">
        <f t="shared" si="5"/>
        <v>-23.076923076923073</v>
      </c>
      <c r="P31" s="26">
        <v>9</v>
      </c>
      <c r="Q31" s="24">
        <f t="shared" si="6"/>
        <v>-9.999999999999998</v>
      </c>
      <c r="R31" s="26">
        <v>18</v>
      </c>
      <c r="S31" s="25">
        <f t="shared" si="7"/>
        <v>100</v>
      </c>
    </row>
    <row r="32" spans="1:19" ht="9" customHeight="1">
      <c r="A32" s="20">
        <v>29</v>
      </c>
      <c r="B32" s="21" t="s">
        <v>31</v>
      </c>
      <c r="C32" s="22">
        <v>148</v>
      </c>
      <c r="D32" s="26">
        <v>154</v>
      </c>
      <c r="E32" s="24">
        <f t="shared" si="0"/>
        <v>4.054054054054057</v>
      </c>
      <c r="F32" s="26">
        <v>98</v>
      </c>
      <c r="G32" s="24">
        <f t="shared" si="1"/>
        <v>-36.36363636363637</v>
      </c>
      <c r="H32" s="26">
        <v>155</v>
      </c>
      <c r="I32" s="24">
        <f t="shared" si="2"/>
        <v>58.163265306122454</v>
      </c>
      <c r="J32" s="26">
        <v>97</v>
      </c>
      <c r="K32" s="24">
        <f t="shared" si="3"/>
        <v>-37.41935483870967</v>
      </c>
      <c r="L32" s="26">
        <v>68</v>
      </c>
      <c r="M32" s="24">
        <f t="shared" si="4"/>
        <v>-29.89690721649485</v>
      </c>
      <c r="N32" s="26">
        <v>67</v>
      </c>
      <c r="O32" s="24">
        <f t="shared" si="5"/>
        <v>-1.4705882352941124</v>
      </c>
      <c r="P32" s="26">
        <v>67</v>
      </c>
      <c r="Q32" s="24">
        <f t="shared" si="6"/>
        <v>0</v>
      </c>
      <c r="R32" s="26">
        <v>100</v>
      </c>
      <c r="S32" s="25">
        <f t="shared" si="7"/>
        <v>49.25373134328359</v>
      </c>
    </row>
    <row r="33" spans="1:19" ht="9" customHeight="1">
      <c r="A33" s="20">
        <v>30</v>
      </c>
      <c r="B33" s="21" t="s">
        <v>32</v>
      </c>
      <c r="C33" s="22">
        <v>15</v>
      </c>
      <c r="D33" s="26">
        <v>14</v>
      </c>
      <c r="E33" s="24">
        <f t="shared" si="0"/>
        <v>-6.666666666666665</v>
      </c>
      <c r="F33" s="26">
        <v>13</v>
      </c>
      <c r="G33" s="24">
        <f t="shared" si="1"/>
        <v>-7.14285714285714</v>
      </c>
      <c r="H33" s="26">
        <v>18</v>
      </c>
      <c r="I33" s="24">
        <f t="shared" si="2"/>
        <v>38.46153846153846</v>
      </c>
      <c r="J33" s="26">
        <v>16</v>
      </c>
      <c r="K33" s="24">
        <f t="shared" si="3"/>
        <v>-11.111111111111116</v>
      </c>
      <c r="L33" s="26">
        <v>36</v>
      </c>
      <c r="M33" s="24">
        <f t="shared" si="4"/>
        <v>125</v>
      </c>
      <c r="N33" s="26">
        <v>15</v>
      </c>
      <c r="O33" s="24">
        <f t="shared" si="5"/>
        <v>-58.33333333333333</v>
      </c>
      <c r="P33" s="26">
        <v>33</v>
      </c>
      <c r="Q33" s="24">
        <f t="shared" si="6"/>
        <v>120.00000000000001</v>
      </c>
      <c r="R33" s="26">
        <v>25</v>
      </c>
      <c r="S33" s="25">
        <f t="shared" si="7"/>
        <v>-24.242424242424242</v>
      </c>
    </row>
    <row r="34" spans="1:19" ht="9" customHeight="1">
      <c r="A34" s="20">
        <v>31</v>
      </c>
      <c r="B34" s="21" t="s">
        <v>33</v>
      </c>
      <c r="C34" s="22">
        <v>341</v>
      </c>
      <c r="D34" s="26">
        <v>211</v>
      </c>
      <c r="E34" s="24">
        <f t="shared" si="0"/>
        <v>-38.12316715542522</v>
      </c>
      <c r="F34" s="26">
        <v>214</v>
      </c>
      <c r="G34" s="24">
        <f t="shared" si="1"/>
        <v>1.4218009478673022</v>
      </c>
      <c r="H34" s="26">
        <v>200</v>
      </c>
      <c r="I34" s="24">
        <f t="shared" si="2"/>
        <v>-6.542056074766355</v>
      </c>
      <c r="J34" s="26">
        <v>226</v>
      </c>
      <c r="K34" s="24">
        <f t="shared" si="3"/>
        <v>12.99999999999999</v>
      </c>
      <c r="L34" s="26">
        <v>270</v>
      </c>
      <c r="M34" s="24">
        <f t="shared" si="4"/>
        <v>19.469026548672574</v>
      </c>
      <c r="N34" s="26">
        <v>222</v>
      </c>
      <c r="O34" s="24">
        <f t="shared" si="5"/>
        <v>-17.777777777777782</v>
      </c>
      <c r="P34" s="26">
        <v>189</v>
      </c>
      <c r="Q34" s="24">
        <f t="shared" si="6"/>
        <v>-14.864864864864868</v>
      </c>
      <c r="R34" s="26">
        <v>251</v>
      </c>
      <c r="S34" s="25">
        <f t="shared" si="7"/>
        <v>32.80423280423281</v>
      </c>
    </row>
    <row r="35" spans="1:19" ht="9" customHeight="1">
      <c r="A35" s="20">
        <v>32</v>
      </c>
      <c r="B35" s="21" t="s">
        <v>34</v>
      </c>
      <c r="C35" s="22">
        <v>153</v>
      </c>
      <c r="D35" s="26">
        <v>147</v>
      </c>
      <c r="E35" s="24">
        <f t="shared" si="0"/>
        <v>-3.9215686274509776</v>
      </c>
      <c r="F35" s="26">
        <v>164</v>
      </c>
      <c r="G35" s="24">
        <f t="shared" si="1"/>
        <v>11.564625850340127</v>
      </c>
      <c r="H35" s="26">
        <v>178</v>
      </c>
      <c r="I35" s="24">
        <f t="shared" si="2"/>
        <v>8.536585365853666</v>
      </c>
      <c r="J35" s="26">
        <v>192</v>
      </c>
      <c r="K35" s="24">
        <f t="shared" si="3"/>
        <v>7.86516853932584</v>
      </c>
      <c r="L35" s="26">
        <v>164</v>
      </c>
      <c r="M35" s="24">
        <f t="shared" si="4"/>
        <v>-14.583333333333337</v>
      </c>
      <c r="N35" s="26">
        <v>185</v>
      </c>
      <c r="O35" s="24">
        <f t="shared" si="5"/>
        <v>12.804878048780477</v>
      </c>
      <c r="P35" s="26">
        <v>191</v>
      </c>
      <c r="Q35" s="24">
        <f t="shared" si="6"/>
        <v>3.2432432432432323</v>
      </c>
      <c r="R35" s="26">
        <v>223</v>
      </c>
      <c r="S35" s="25">
        <f t="shared" si="7"/>
        <v>16.753926701570677</v>
      </c>
    </row>
    <row r="36" spans="1:19" ht="9" customHeight="1">
      <c r="A36" s="20">
        <v>33</v>
      </c>
      <c r="B36" s="21" t="s">
        <v>35</v>
      </c>
      <c r="C36" s="22">
        <v>79</v>
      </c>
      <c r="D36" s="26">
        <v>56</v>
      </c>
      <c r="E36" s="24">
        <f t="shared" si="0"/>
        <v>-29.11392405063291</v>
      </c>
      <c r="F36" s="26">
        <v>54</v>
      </c>
      <c r="G36" s="24">
        <f t="shared" si="1"/>
        <v>-3.57142857142857</v>
      </c>
      <c r="H36" s="26">
        <v>51</v>
      </c>
      <c r="I36" s="24">
        <f t="shared" si="2"/>
        <v>-5.555555555555558</v>
      </c>
      <c r="J36" s="26">
        <v>46</v>
      </c>
      <c r="K36" s="24">
        <f t="shared" si="3"/>
        <v>-9.80392156862745</v>
      </c>
      <c r="L36" s="26">
        <v>49</v>
      </c>
      <c r="M36" s="24">
        <f t="shared" si="4"/>
        <v>6.521739130434789</v>
      </c>
      <c r="N36" s="26">
        <v>46</v>
      </c>
      <c r="O36" s="24">
        <f t="shared" si="5"/>
        <v>-6.122448979591832</v>
      </c>
      <c r="P36" s="26">
        <v>42</v>
      </c>
      <c r="Q36" s="24">
        <f t="shared" si="6"/>
        <v>-8.695652173913048</v>
      </c>
      <c r="R36" s="26">
        <v>25</v>
      </c>
      <c r="S36" s="25">
        <f t="shared" si="7"/>
        <v>-40.476190476190474</v>
      </c>
    </row>
    <row r="37" spans="1:19" ht="9" customHeight="1">
      <c r="A37" s="20">
        <v>34</v>
      </c>
      <c r="B37" s="21" t="s">
        <v>36</v>
      </c>
      <c r="C37" s="22">
        <v>36</v>
      </c>
      <c r="D37" s="26">
        <v>36</v>
      </c>
      <c r="E37" s="24">
        <f aca="true" t="shared" si="8" ref="E37:E68">IF(D37&lt;&gt;".",IF(C37&lt;&gt;".",IF(C37&gt;0,(D37/C37-1)*100,"."),"."),".")</f>
        <v>0</v>
      </c>
      <c r="F37" s="26">
        <v>38</v>
      </c>
      <c r="G37" s="24">
        <f aca="true" t="shared" si="9" ref="G37:G68">IF(F37&lt;&gt;".",IF(D37&lt;&gt;".",IF(D37&gt;0,(F37/D37-1)*100,"."),"."),".")</f>
        <v>5.555555555555558</v>
      </c>
      <c r="H37" s="26">
        <v>37</v>
      </c>
      <c r="I37" s="24">
        <f aca="true" t="shared" si="10" ref="I37:I68">IF(H37&lt;&gt;".",IF(F37&lt;&gt;".",IF(F37&gt;0,(H37/F37-1)*100,"."),"."),".")</f>
        <v>-2.631578947368418</v>
      </c>
      <c r="J37" s="26">
        <v>24</v>
      </c>
      <c r="K37" s="24">
        <f aca="true" t="shared" si="11" ref="K37:K68">IF(J37&lt;&gt;".",IF(H37&lt;&gt;".",IF(H37&gt;0,(J37/H37-1)*100,"."),"."),".")</f>
        <v>-35.13513513513513</v>
      </c>
      <c r="L37" s="26">
        <v>28</v>
      </c>
      <c r="M37" s="24">
        <f aca="true" t="shared" si="12" ref="M37:M68">IF(L37&lt;&gt;".",IF(J37&lt;&gt;".",IF(J37&gt;0,(L37/J37-1)*100,"."),"."),".")</f>
        <v>16.666666666666675</v>
      </c>
      <c r="N37" s="26">
        <v>25</v>
      </c>
      <c r="O37" s="24">
        <f aca="true" t="shared" si="13" ref="O37:O68">IF(N37&lt;&gt;".",IF(L37&lt;&gt;".",IF(L37&gt;0,(N37/L37-1)*100,"."),"."),".")</f>
        <v>-10.71428571428571</v>
      </c>
      <c r="P37" s="26">
        <v>22</v>
      </c>
      <c r="Q37" s="24">
        <f aca="true" t="shared" si="14" ref="Q37:Q68">IF(P37&lt;&gt;".",IF(N37&lt;&gt;".",IF(N37&gt;0,(P37/N37-1)*100,"."),"."),".")</f>
        <v>-12</v>
      </c>
      <c r="R37" s="26">
        <v>28</v>
      </c>
      <c r="S37" s="25">
        <f aca="true" t="shared" si="15" ref="S37:S68">IF(R37&lt;&gt;".",IF(P37&lt;&gt;".",IF(P37&gt;0,(R37/P37-1)*100,"."),"."),".")</f>
        <v>27.27272727272727</v>
      </c>
    </row>
    <row r="38" spans="1:19" ht="9" customHeight="1">
      <c r="A38" s="20">
        <v>35</v>
      </c>
      <c r="B38" s="21" t="s">
        <v>37</v>
      </c>
      <c r="C38" s="22">
        <v>40</v>
      </c>
      <c r="D38" s="26">
        <v>44</v>
      </c>
      <c r="E38" s="24">
        <f t="shared" si="8"/>
        <v>10.000000000000009</v>
      </c>
      <c r="F38" s="26">
        <v>42</v>
      </c>
      <c r="G38" s="24">
        <f t="shared" si="9"/>
        <v>-4.545454545454541</v>
      </c>
      <c r="H38" s="26">
        <v>51</v>
      </c>
      <c r="I38" s="24">
        <f t="shared" si="10"/>
        <v>21.42857142857142</v>
      </c>
      <c r="J38" s="26">
        <v>47</v>
      </c>
      <c r="K38" s="24">
        <f t="shared" si="11"/>
        <v>-7.843137254901967</v>
      </c>
      <c r="L38" s="26">
        <v>42</v>
      </c>
      <c r="M38" s="24">
        <f t="shared" si="12"/>
        <v>-10.63829787234043</v>
      </c>
      <c r="N38" s="26">
        <v>44</v>
      </c>
      <c r="O38" s="24">
        <f t="shared" si="13"/>
        <v>4.761904761904767</v>
      </c>
      <c r="P38" s="26">
        <v>27</v>
      </c>
      <c r="Q38" s="24">
        <f t="shared" si="14"/>
        <v>-38.63636363636363</v>
      </c>
      <c r="R38" s="26">
        <v>47</v>
      </c>
      <c r="S38" s="25">
        <f t="shared" si="15"/>
        <v>74.07407407407408</v>
      </c>
    </row>
    <row r="39" spans="1:19" ht="9" customHeight="1">
      <c r="A39" s="20">
        <v>36</v>
      </c>
      <c r="B39" s="21" t="s">
        <v>38</v>
      </c>
      <c r="C39" s="22">
        <v>40</v>
      </c>
      <c r="D39" s="26">
        <v>45</v>
      </c>
      <c r="E39" s="24">
        <f t="shared" si="8"/>
        <v>12.5</v>
      </c>
      <c r="F39" s="26">
        <v>30</v>
      </c>
      <c r="G39" s="24">
        <f t="shared" si="9"/>
        <v>-33.333333333333336</v>
      </c>
      <c r="H39" s="26">
        <v>43</v>
      </c>
      <c r="I39" s="24">
        <f t="shared" si="10"/>
        <v>43.333333333333336</v>
      </c>
      <c r="J39" s="26">
        <v>32</v>
      </c>
      <c r="K39" s="24">
        <f t="shared" si="11"/>
        <v>-25.581395348837212</v>
      </c>
      <c r="L39" s="26">
        <v>23</v>
      </c>
      <c r="M39" s="24">
        <f t="shared" si="12"/>
        <v>-28.125</v>
      </c>
      <c r="N39" s="26">
        <v>25</v>
      </c>
      <c r="O39" s="24">
        <f t="shared" si="13"/>
        <v>8.695652173913038</v>
      </c>
      <c r="P39" s="26">
        <v>24</v>
      </c>
      <c r="Q39" s="24">
        <f t="shared" si="14"/>
        <v>-4.0000000000000036</v>
      </c>
      <c r="R39" s="26">
        <v>23</v>
      </c>
      <c r="S39" s="25">
        <f t="shared" si="15"/>
        <v>-4.1666666666666625</v>
      </c>
    </row>
    <row r="40" spans="1:19" ht="9" customHeight="1">
      <c r="A40" s="20">
        <v>37</v>
      </c>
      <c r="B40" s="21" t="s">
        <v>39</v>
      </c>
      <c r="C40" s="22">
        <v>32</v>
      </c>
      <c r="D40" s="26">
        <v>33</v>
      </c>
      <c r="E40" s="24">
        <f t="shared" si="8"/>
        <v>3.125</v>
      </c>
      <c r="F40" s="26">
        <v>34</v>
      </c>
      <c r="G40" s="24">
        <f t="shared" si="9"/>
        <v>3.0303030303030276</v>
      </c>
      <c r="H40" s="26">
        <v>29</v>
      </c>
      <c r="I40" s="24">
        <f t="shared" si="10"/>
        <v>-14.70588235294118</v>
      </c>
      <c r="J40" s="26">
        <v>34</v>
      </c>
      <c r="K40" s="24">
        <f t="shared" si="11"/>
        <v>17.24137931034482</v>
      </c>
      <c r="L40" s="26">
        <v>30</v>
      </c>
      <c r="M40" s="24">
        <f t="shared" si="12"/>
        <v>-11.764705882352944</v>
      </c>
      <c r="N40" s="26">
        <v>23</v>
      </c>
      <c r="O40" s="24">
        <f t="shared" si="13"/>
        <v>-23.33333333333333</v>
      </c>
      <c r="P40" s="26">
        <v>14</v>
      </c>
      <c r="Q40" s="24">
        <f t="shared" si="14"/>
        <v>-39.13043478260869</v>
      </c>
      <c r="R40" s="26">
        <v>12</v>
      </c>
      <c r="S40" s="25">
        <f t="shared" si="15"/>
        <v>-14.28571428571429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2</v>
      </c>
      <c r="E41" s="24">
        <f t="shared" si="8"/>
        <v>0</v>
      </c>
      <c r="F41" s="26">
        <v>2</v>
      </c>
      <c r="G41" s="24">
        <f t="shared" si="9"/>
        <v>0</v>
      </c>
      <c r="H41" s="26">
        <v>3</v>
      </c>
      <c r="I41" s="24">
        <f t="shared" si="10"/>
        <v>50</v>
      </c>
      <c r="J41" s="26">
        <v>4</v>
      </c>
      <c r="K41" s="24">
        <f t="shared" si="11"/>
        <v>33.33333333333333</v>
      </c>
      <c r="L41" s="26">
        <v>3</v>
      </c>
      <c r="M41" s="24">
        <f t="shared" si="12"/>
        <v>-25</v>
      </c>
      <c r="N41" s="26">
        <v>1</v>
      </c>
      <c r="O41" s="24">
        <f t="shared" si="13"/>
        <v>-66.66666666666667</v>
      </c>
      <c r="P41" s="26">
        <v>4</v>
      </c>
      <c r="Q41" s="24">
        <f t="shared" si="14"/>
        <v>300</v>
      </c>
      <c r="R41" s="26">
        <v>1</v>
      </c>
      <c r="S41" s="25">
        <f t="shared" si="15"/>
        <v>-75</v>
      </c>
    </row>
    <row r="42" spans="1:19" ht="9" customHeight="1">
      <c r="A42" s="20">
        <v>39</v>
      </c>
      <c r="B42" s="21" t="s">
        <v>41</v>
      </c>
      <c r="C42" s="22">
        <v>119</v>
      </c>
      <c r="D42" s="26">
        <v>88</v>
      </c>
      <c r="E42" s="24">
        <f t="shared" si="8"/>
        <v>-26.050420168067223</v>
      </c>
      <c r="F42" s="26">
        <v>95</v>
      </c>
      <c r="G42" s="24">
        <f t="shared" si="9"/>
        <v>7.954545454545459</v>
      </c>
      <c r="H42" s="26">
        <v>95</v>
      </c>
      <c r="I42" s="24">
        <f t="shared" si="10"/>
        <v>0</v>
      </c>
      <c r="J42" s="26">
        <v>96</v>
      </c>
      <c r="K42" s="24">
        <f t="shared" si="11"/>
        <v>1.0526315789473717</v>
      </c>
      <c r="L42" s="26">
        <v>82</v>
      </c>
      <c r="M42" s="24">
        <f t="shared" si="12"/>
        <v>-14.583333333333337</v>
      </c>
      <c r="N42" s="26">
        <v>100</v>
      </c>
      <c r="O42" s="24">
        <f t="shared" si="13"/>
        <v>21.95121951219512</v>
      </c>
      <c r="P42" s="26">
        <v>94</v>
      </c>
      <c r="Q42" s="24">
        <f t="shared" si="14"/>
        <v>-6.000000000000005</v>
      </c>
      <c r="R42" s="26">
        <v>90</v>
      </c>
      <c r="S42" s="25">
        <f t="shared" si="15"/>
        <v>-4.255319148936165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1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</v>
      </c>
      <c r="D44" s="26">
        <v>2</v>
      </c>
      <c r="E44" s="24">
        <f t="shared" si="8"/>
        <v>-33.333333333333336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>
        <v>3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>
        <v>28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15</v>
      </c>
      <c r="D45" s="26">
        <v>11</v>
      </c>
      <c r="E45" s="24">
        <f t="shared" si="8"/>
        <v>-26.66666666666667</v>
      </c>
      <c r="F45" s="26">
        <v>13</v>
      </c>
      <c r="G45" s="24">
        <f t="shared" si="9"/>
        <v>18.181818181818187</v>
      </c>
      <c r="H45" s="26">
        <v>12</v>
      </c>
      <c r="I45" s="24">
        <f t="shared" si="10"/>
        <v>-7.692307692307687</v>
      </c>
      <c r="J45" s="26">
        <v>15</v>
      </c>
      <c r="K45" s="24">
        <f t="shared" si="11"/>
        <v>25</v>
      </c>
      <c r="L45" s="26">
        <v>11</v>
      </c>
      <c r="M45" s="24">
        <f t="shared" si="12"/>
        <v>-26.66666666666667</v>
      </c>
      <c r="N45" s="26">
        <v>8</v>
      </c>
      <c r="O45" s="24">
        <f t="shared" si="13"/>
        <v>-27.27272727272727</v>
      </c>
      <c r="P45" s="26">
        <v>9</v>
      </c>
      <c r="Q45" s="24">
        <f t="shared" si="14"/>
        <v>12.5</v>
      </c>
      <c r="R45" s="26">
        <v>11</v>
      </c>
      <c r="S45" s="25">
        <f t="shared" si="15"/>
        <v>22.222222222222232</v>
      </c>
    </row>
    <row r="46" spans="1:19" ht="9" customHeight="1">
      <c r="A46" s="20">
        <v>43</v>
      </c>
      <c r="B46" s="21" t="s">
        <v>45</v>
      </c>
      <c r="C46" s="22">
        <v>5</v>
      </c>
      <c r="D46" s="26">
        <v>13</v>
      </c>
      <c r="E46" s="24">
        <f t="shared" si="8"/>
        <v>160</v>
      </c>
      <c r="F46" s="26">
        <v>11</v>
      </c>
      <c r="G46" s="24">
        <f t="shared" si="9"/>
        <v>-15.384615384615385</v>
      </c>
      <c r="H46" s="26">
        <v>14</v>
      </c>
      <c r="I46" s="24">
        <f t="shared" si="10"/>
        <v>27.27272727272727</v>
      </c>
      <c r="J46" s="26">
        <v>16</v>
      </c>
      <c r="K46" s="24">
        <f t="shared" si="11"/>
        <v>14.28571428571428</v>
      </c>
      <c r="L46" s="26">
        <v>17</v>
      </c>
      <c r="M46" s="24">
        <f t="shared" si="12"/>
        <v>6.25</v>
      </c>
      <c r="N46" s="26">
        <v>11</v>
      </c>
      <c r="O46" s="24">
        <f t="shared" si="13"/>
        <v>-35.29411764705882</v>
      </c>
      <c r="P46" s="26">
        <v>5</v>
      </c>
      <c r="Q46" s="24">
        <f t="shared" si="14"/>
        <v>-54.54545454545454</v>
      </c>
      <c r="R46" s="26">
        <v>18</v>
      </c>
      <c r="S46" s="25">
        <f t="shared" si="15"/>
        <v>260</v>
      </c>
    </row>
    <row r="47" spans="1:19" ht="9" customHeight="1">
      <c r="A47" s="20">
        <v>44</v>
      </c>
      <c r="B47" s="21" t="s">
        <v>46</v>
      </c>
      <c r="C47" s="22">
        <v>34</v>
      </c>
      <c r="D47" s="26">
        <v>82</v>
      </c>
      <c r="E47" s="24">
        <f t="shared" si="8"/>
        <v>141.17647058823528</v>
      </c>
      <c r="F47" s="26">
        <v>80</v>
      </c>
      <c r="G47" s="24">
        <f t="shared" si="9"/>
        <v>-2.4390243902439046</v>
      </c>
      <c r="H47" s="26">
        <v>65</v>
      </c>
      <c r="I47" s="24">
        <f t="shared" si="10"/>
        <v>-18.75</v>
      </c>
      <c r="J47" s="26">
        <v>105</v>
      </c>
      <c r="K47" s="24">
        <f t="shared" si="11"/>
        <v>61.53846153846154</v>
      </c>
      <c r="L47" s="26">
        <v>108</v>
      </c>
      <c r="M47" s="24">
        <f t="shared" si="12"/>
        <v>2.857142857142847</v>
      </c>
      <c r="N47" s="26">
        <v>93</v>
      </c>
      <c r="O47" s="24">
        <f t="shared" si="13"/>
        <v>-13.888888888888884</v>
      </c>
      <c r="P47" s="26">
        <v>108</v>
      </c>
      <c r="Q47" s="24">
        <f t="shared" si="14"/>
        <v>16.129032258064523</v>
      </c>
      <c r="R47" s="26">
        <v>97</v>
      </c>
      <c r="S47" s="25">
        <f t="shared" si="15"/>
        <v>-10.185185185185187</v>
      </c>
    </row>
    <row r="48" spans="1:19" ht="9" customHeight="1">
      <c r="A48" s="20">
        <v>45</v>
      </c>
      <c r="B48" s="21" t="s">
        <v>47</v>
      </c>
      <c r="C48" s="22">
        <v>11</v>
      </c>
      <c r="D48" s="26">
        <v>11</v>
      </c>
      <c r="E48" s="24">
        <f t="shared" si="8"/>
        <v>0</v>
      </c>
      <c r="F48" s="26">
        <v>9</v>
      </c>
      <c r="G48" s="24">
        <f t="shared" si="9"/>
        <v>-18.181818181818176</v>
      </c>
      <c r="H48" s="26">
        <v>9</v>
      </c>
      <c r="I48" s="24">
        <f t="shared" si="10"/>
        <v>0</v>
      </c>
      <c r="J48" s="26">
        <v>18</v>
      </c>
      <c r="K48" s="24">
        <f t="shared" si="11"/>
        <v>100</v>
      </c>
      <c r="L48" s="26">
        <v>17</v>
      </c>
      <c r="M48" s="24">
        <f t="shared" si="12"/>
        <v>-5.555555555555558</v>
      </c>
      <c r="N48" s="26">
        <v>12</v>
      </c>
      <c r="O48" s="24">
        <f t="shared" si="13"/>
        <v>-29.411764705882348</v>
      </c>
      <c r="P48" s="26">
        <v>13</v>
      </c>
      <c r="Q48" s="24">
        <f t="shared" si="14"/>
        <v>8.333333333333325</v>
      </c>
      <c r="R48" s="26">
        <v>19</v>
      </c>
      <c r="S48" s="25">
        <f t="shared" si="15"/>
        <v>46.153846153846146</v>
      </c>
    </row>
    <row r="49" spans="1:19" ht="9" customHeight="1">
      <c r="A49" s="20">
        <v>46</v>
      </c>
      <c r="B49" s="21" t="s">
        <v>48</v>
      </c>
      <c r="C49" s="22">
        <v>18</v>
      </c>
      <c r="D49" s="26">
        <v>10</v>
      </c>
      <c r="E49" s="24">
        <f t="shared" si="8"/>
        <v>-44.44444444444444</v>
      </c>
      <c r="F49" s="26">
        <v>2</v>
      </c>
      <c r="G49" s="24">
        <f t="shared" si="9"/>
        <v>-80</v>
      </c>
      <c r="H49" s="26">
        <v>8</v>
      </c>
      <c r="I49" s="24">
        <f t="shared" si="10"/>
        <v>300</v>
      </c>
      <c r="J49" s="26">
        <v>6</v>
      </c>
      <c r="K49" s="24">
        <f t="shared" si="11"/>
        <v>-25</v>
      </c>
      <c r="L49" s="26">
        <v>14</v>
      </c>
      <c r="M49" s="24">
        <f t="shared" si="12"/>
        <v>133.33333333333334</v>
      </c>
      <c r="N49" s="26">
        <v>8</v>
      </c>
      <c r="O49" s="24">
        <f t="shared" si="13"/>
        <v>-42.85714285714286</v>
      </c>
      <c r="P49" s="26">
        <v>6</v>
      </c>
      <c r="Q49" s="24">
        <f t="shared" si="14"/>
        <v>-25</v>
      </c>
      <c r="R49" s="26">
        <v>11</v>
      </c>
      <c r="S49" s="25">
        <f t="shared" si="15"/>
        <v>83.33333333333333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2</v>
      </c>
      <c r="E50" s="24">
        <f t="shared" si="8"/>
        <v>0</v>
      </c>
      <c r="F50" s="26">
        <v>3</v>
      </c>
      <c r="G50" s="24">
        <f t="shared" si="9"/>
        <v>50</v>
      </c>
      <c r="H50" s="26">
        <v>2</v>
      </c>
      <c r="I50" s="24">
        <f t="shared" si="10"/>
        <v>-33.333333333333336</v>
      </c>
      <c r="J50" s="26">
        <v>4</v>
      </c>
      <c r="K50" s="24">
        <f t="shared" si="11"/>
        <v>100</v>
      </c>
      <c r="L50" s="26">
        <v>7</v>
      </c>
      <c r="M50" s="24">
        <f t="shared" si="12"/>
        <v>75</v>
      </c>
      <c r="N50" s="26">
        <v>6</v>
      </c>
      <c r="O50" s="24">
        <f t="shared" si="13"/>
        <v>-14.28571428571429</v>
      </c>
      <c r="P50" s="26">
        <v>14</v>
      </c>
      <c r="Q50" s="24">
        <f t="shared" si="14"/>
        <v>133.33333333333334</v>
      </c>
      <c r="R50" s="26">
        <v>8</v>
      </c>
      <c r="S50" s="25">
        <f t="shared" si="15"/>
        <v>-42.85714285714286</v>
      </c>
    </row>
    <row r="51" spans="1:19" ht="9" customHeight="1">
      <c r="A51" s="20">
        <v>48</v>
      </c>
      <c r="B51" s="21" t="s">
        <v>50</v>
      </c>
      <c r="C51" s="22">
        <v>345</v>
      </c>
      <c r="D51" s="26">
        <v>405</v>
      </c>
      <c r="E51" s="24">
        <f t="shared" si="8"/>
        <v>17.391304347826097</v>
      </c>
      <c r="F51" s="26">
        <v>289</v>
      </c>
      <c r="G51" s="24">
        <f t="shared" si="9"/>
        <v>-28.641975308641975</v>
      </c>
      <c r="H51" s="26">
        <v>215</v>
      </c>
      <c r="I51" s="24">
        <f t="shared" si="10"/>
        <v>-25.605536332179934</v>
      </c>
      <c r="J51" s="26">
        <v>128</v>
      </c>
      <c r="K51" s="24">
        <f t="shared" si="11"/>
        <v>-40.46511627906977</v>
      </c>
      <c r="L51" s="26">
        <v>123</v>
      </c>
      <c r="M51" s="24">
        <f t="shared" si="12"/>
        <v>-3.90625</v>
      </c>
      <c r="N51" s="26">
        <v>103</v>
      </c>
      <c r="O51" s="24">
        <f t="shared" si="13"/>
        <v>-16.260162601626014</v>
      </c>
      <c r="P51" s="26">
        <v>134</v>
      </c>
      <c r="Q51" s="24">
        <f t="shared" si="14"/>
        <v>30.097087378640786</v>
      </c>
      <c r="R51" s="26">
        <v>93</v>
      </c>
      <c r="S51" s="25">
        <f t="shared" si="15"/>
        <v>-30.597014925373134</v>
      </c>
    </row>
    <row r="52" spans="1:19" ht="9" customHeight="1">
      <c r="A52" s="20">
        <v>49</v>
      </c>
      <c r="B52" s="21" t="s">
        <v>51</v>
      </c>
      <c r="C52" s="22">
        <v>523</v>
      </c>
      <c r="D52" s="26">
        <v>513</v>
      </c>
      <c r="E52" s="24">
        <f t="shared" si="8"/>
        <v>-1.9120458891013437</v>
      </c>
      <c r="F52" s="26">
        <v>537</v>
      </c>
      <c r="G52" s="24">
        <f t="shared" si="9"/>
        <v>4.678362573099415</v>
      </c>
      <c r="H52" s="26">
        <v>600</v>
      </c>
      <c r="I52" s="24">
        <f t="shared" si="10"/>
        <v>11.731843575418988</v>
      </c>
      <c r="J52" s="26">
        <v>589</v>
      </c>
      <c r="K52" s="24">
        <f t="shared" si="11"/>
        <v>-1.8333333333333313</v>
      </c>
      <c r="L52" s="26">
        <v>609</v>
      </c>
      <c r="M52" s="24">
        <f t="shared" si="12"/>
        <v>3.395585738539908</v>
      </c>
      <c r="N52" s="26">
        <v>551</v>
      </c>
      <c r="O52" s="24">
        <f t="shared" si="13"/>
        <v>-9.523809523809524</v>
      </c>
      <c r="P52" s="26">
        <v>545</v>
      </c>
      <c r="Q52" s="24">
        <f t="shared" si="14"/>
        <v>-1.0889292196007205</v>
      </c>
      <c r="R52" s="26">
        <v>551</v>
      </c>
      <c r="S52" s="25">
        <f t="shared" si="15"/>
        <v>1.1009174311926495</v>
      </c>
    </row>
    <row r="53" spans="1:19" ht="9" customHeight="1">
      <c r="A53" s="20">
        <v>50</v>
      </c>
      <c r="B53" s="32" t="s">
        <v>52</v>
      </c>
      <c r="C53" s="22">
        <v>191</v>
      </c>
      <c r="D53" s="26">
        <v>204</v>
      </c>
      <c r="E53" s="24">
        <f t="shared" si="8"/>
        <v>6.806282722513091</v>
      </c>
      <c r="F53" s="26">
        <v>208</v>
      </c>
      <c r="G53" s="24">
        <f t="shared" si="9"/>
        <v>1.9607843137254832</v>
      </c>
      <c r="H53" s="26">
        <v>258</v>
      </c>
      <c r="I53" s="24">
        <f t="shared" si="10"/>
        <v>24.03846153846154</v>
      </c>
      <c r="J53" s="26">
        <v>218</v>
      </c>
      <c r="K53" s="24">
        <f t="shared" si="11"/>
        <v>-15.503875968992254</v>
      </c>
      <c r="L53" s="26">
        <v>254</v>
      </c>
      <c r="M53" s="24">
        <f t="shared" si="12"/>
        <v>16.5137614678899</v>
      </c>
      <c r="N53" s="26">
        <v>174</v>
      </c>
      <c r="O53" s="24">
        <f t="shared" si="13"/>
        <v>-31.496062992125985</v>
      </c>
      <c r="P53" s="26">
        <v>205</v>
      </c>
      <c r="Q53" s="24">
        <f t="shared" si="14"/>
        <v>17.816091954022983</v>
      </c>
      <c r="R53" s="26">
        <v>192</v>
      </c>
      <c r="S53" s="25">
        <f t="shared" si="15"/>
        <v>-6.341463414634141</v>
      </c>
    </row>
    <row r="54" spans="1:19" s="34" customFormat="1" ht="9" customHeight="1">
      <c r="A54" s="20">
        <v>51</v>
      </c>
      <c r="B54" s="33" t="s">
        <v>53</v>
      </c>
      <c r="C54" s="22">
        <v>41</v>
      </c>
      <c r="D54" s="26">
        <v>52</v>
      </c>
      <c r="E54" s="24">
        <f t="shared" si="8"/>
        <v>26.82926829268293</v>
      </c>
      <c r="F54" s="26">
        <v>72</v>
      </c>
      <c r="G54" s="24">
        <f t="shared" si="9"/>
        <v>38.46153846153846</v>
      </c>
      <c r="H54" s="26">
        <v>66</v>
      </c>
      <c r="I54" s="24">
        <f t="shared" si="10"/>
        <v>-8.333333333333337</v>
      </c>
      <c r="J54" s="26">
        <v>56</v>
      </c>
      <c r="K54" s="24">
        <f t="shared" si="11"/>
        <v>-15.151515151515149</v>
      </c>
      <c r="L54" s="26">
        <v>56</v>
      </c>
      <c r="M54" s="24">
        <f t="shared" si="12"/>
        <v>0</v>
      </c>
      <c r="N54" s="26">
        <v>31</v>
      </c>
      <c r="O54" s="24">
        <f t="shared" si="13"/>
        <v>-44.64285714285714</v>
      </c>
      <c r="P54" s="26">
        <v>36</v>
      </c>
      <c r="Q54" s="24">
        <f t="shared" si="14"/>
        <v>16.129032258064523</v>
      </c>
      <c r="R54" s="26">
        <v>44</v>
      </c>
      <c r="S54" s="25">
        <f t="shared" si="15"/>
        <v>22.222222222222232</v>
      </c>
    </row>
    <row r="55" spans="1:19" s="34" customFormat="1" ht="9" customHeight="1">
      <c r="A55" s="20">
        <v>52</v>
      </c>
      <c r="B55" s="33" t="s">
        <v>54</v>
      </c>
      <c r="C55" s="22">
        <v>14</v>
      </c>
      <c r="D55" s="26">
        <v>19</v>
      </c>
      <c r="E55" s="24">
        <f t="shared" si="8"/>
        <v>35.71428571428572</v>
      </c>
      <c r="F55" s="26">
        <v>23</v>
      </c>
      <c r="G55" s="24">
        <f t="shared" si="9"/>
        <v>21.052631578947366</v>
      </c>
      <c r="H55" s="26">
        <v>15</v>
      </c>
      <c r="I55" s="24">
        <f t="shared" si="10"/>
        <v>-34.78260869565217</v>
      </c>
      <c r="J55" s="26">
        <v>13</v>
      </c>
      <c r="K55" s="24">
        <f t="shared" si="11"/>
        <v>-13.33333333333333</v>
      </c>
      <c r="L55" s="26">
        <v>38</v>
      </c>
      <c r="M55" s="24">
        <f t="shared" si="12"/>
        <v>192.3076923076923</v>
      </c>
      <c r="N55" s="26">
        <v>31</v>
      </c>
      <c r="O55" s="24">
        <f t="shared" si="13"/>
        <v>-18.42105263157895</v>
      </c>
      <c r="P55" s="26">
        <v>28</v>
      </c>
      <c r="Q55" s="24">
        <f t="shared" si="14"/>
        <v>-9.677419354838712</v>
      </c>
      <c r="R55" s="26">
        <v>36</v>
      </c>
      <c r="S55" s="25">
        <f t="shared" si="15"/>
        <v>28.57142857142858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3972</v>
      </c>
      <c r="D57" s="39">
        <f>SUM(D5:D55)</f>
        <v>3797</v>
      </c>
      <c r="E57" s="40">
        <f>IF(D57&lt;&gt;".",IF(C57&lt;&gt;".",IF(C57&gt;0,(D57/C57-1)*100,"."),"."),".")</f>
        <v>-4.405840886203427</v>
      </c>
      <c r="F57" s="39">
        <f>SUM(F5:F55)</f>
        <v>3565</v>
      </c>
      <c r="G57" s="40">
        <f>IF(F57&lt;&gt;".",IF(D57&lt;&gt;".",IF(D57&gt;0,(F57/D57-1)*100,"."),"."),".")</f>
        <v>-6.110086910718993</v>
      </c>
      <c r="H57" s="39">
        <f>SUM(H5:H55)</f>
        <v>3666</v>
      </c>
      <c r="I57" s="40">
        <f>IF(H57&lt;&gt;".",IF(F57&lt;&gt;".",IF(F57&gt;0,(H57/F57-1)*100,"."),"."),".")</f>
        <v>2.833099579242626</v>
      </c>
      <c r="J57" s="39">
        <f>SUM(J5:J55)</f>
        <v>3459</v>
      </c>
      <c r="K57" s="40">
        <f>IF(J57&lt;&gt;".",IF(H57&lt;&gt;".",IF(H57&gt;0,(J57/H57-1)*100,"."),"."),".")</f>
        <v>-5.646481178396067</v>
      </c>
      <c r="L57" s="39">
        <f>SUM(L5:L55)</f>
        <v>3412</v>
      </c>
      <c r="M57" s="40">
        <f>IF(L57&lt;&gt;".",IF(J57&lt;&gt;".",IF(J57&gt;0,(L57/J57-1)*100,"."),"."),".")</f>
        <v>-1.3587742122000535</v>
      </c>
      <c r="N57" s="39">
        <f>SUM(N5:N55)</f>
        <v>3092</v>
      </c>
      <c r="O57" s="40">
        <f>IF(N57&lt;&gt;".",IF(L57&lt;&gt;".",IF(L57&gt;0,(N57/L57-1)*100,"."),"."),".")</f>
        <v>-9.378663540445487</v>
      </c>
      <c r="P57" s="39">
        <f>SUM(P5:P55)</f>
        <v>3161</v>
      </c>
      <c r="Q57" s="40">
        <f>IF(P57&lt;&gt;".",IF(N57&lt;&gt;".",IF(N57&gt;0,(P57/N57-1)*100,"."),"."),".")</f>
        <v>2.231565329883578</v>
      </c>
      <c r="R57" s="39">
        <f>SUM(R5:R55)</f>
        <v>3373</v>
      </c>
      <c r="S57" s="41">
        <f>IF(R57&lt;&gt;".",IF(P57&lt;&gt;".",IF(P57&gt;0,(R57/P57-1)*100,"."),"."),".")</f>
        <v>6.706738373932297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16.12.2008  17:30&amp;RStralsund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2008-12-17T19:42:45Z</dcterms:created>
  <dcterms:modified xsi:type="dcterms:W3CDTF">2008-12-17T19:43:08Z</dcterms:modified>
  <cp:category/>
  <cp:version/>
  <cp:contentType/>
  <cp:contentStatus/>
</cp:coreProperties>
</file>