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erlin" sheetId="1" r:id="rId1"/>
  </sheets>
  <definedNames>
    <definedName name="_xlnm.Print_Area" localSheetId="0">'Berlin'!$A$1:$Q$16</definedName>
  </definedNames>
  <calcPr fullCalcOnLoad="1" refMode="R1C1"/>
</workbook>
</file>

<file path=xl/sharedStrings.xml><?xml version="1.0" encoding="utf-8"?>
<sst xmlns="http://schemas.openxmlformats.org/spreadsheetml/2006/main" count="40" uniqueCount="19">
  <si>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</si>
  <si>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</si>
  <si>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</si>
  <si>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</si>
  <si>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</si>
  <si>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</si>
  <si>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</si>
  <si>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</si>
  <si>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</si>
  <si>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</si>
  <si>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</si>
  <si>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</si>
  <si>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</si>
  <si>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</si>
  <si>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</si>
  <si>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</si>
  <si>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</si>
  <si>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Berlin</t>
  </si>
  <si>
    <t>Quelle: Bundesinstitut für Berufsbildung, Erhebung zum 30. September 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</si>
</sst>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" fillId="0" borderId="5" xfId="0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 shrinkToFit="1"/>
    </xf>
    <xf numFmtId="3" fontId="5" fillId="0" borderId="10" xfId="0" applyNumberFormat="1" applyFont="1" applyFill="1" applyBorder="1" applyAlignment="1">
      <alignment horizontal="right" shrinkToFit="1"/>
    </xf>
    <xf numFmtId="3" fontId="5" fillId="2" borderId="11" xfId="0" applyNumberFormat="1" applyFont="1" applyFill="1" applyBorder="1" applyAlignment="1">
      <alignment horizontal="right" shrinkToFit="1"/>
    </xf>
    <xf numFmtId="172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 shrinkToFit="1"/>
    </xf>
    <xf numFmtId="172" fontId="5" fillId="0" borderId="10" xfId="0" applyNumberFormat="1" applyFont="1" applyFill="1" applyBorder="1" applyAlignment="1">
      <alignment horizontal="right" shrinkToFit="1"/>
    </xf>
    <xf numFmtId="172" fontId="5" fillId="0" borderId="11" xfId="0" applyNumberFormat="1" applyFont="1" applyFill="1" applyBorder="1" applyAlignment="1">
      <alignment horizontal="right" shrinkToFit="1"/>
    </xf>
    <xf numFmtId="172" fontId="5" fillId="0" borderId="1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 shrinkToFit="1"/>
    </xf>
    <xf numFmtId="3" fontId="5" fillId="0" borderId="12" xfId="0" applyNumberFormat="1" applyFont="1" applyFill="1" applyBorder="1" applyAlignment="1">
      <alignment horizontal="right" shrinkToFit="1"/>
    </xf>
    <xf numFmtId="172" fontId="5" fillId="0" borderId="12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right" shrinkToFit="1"/>
    </xf>
    <xf numFmtId="3" fontId="6" fillId="0" borderId="10" xfId="0" applyNumberFormat="1" applyFont="1" applyFill="1" applyBorder="1" applyAlignment="1">
      <alignment horizontal="right" shrinkToFit="1"/>
    </xf>
    <xf numFmtId="3" fontId="5" fillId="0" borderId="8" xfId="0" applyNumberFormat="1" applyFont="1" applyFill="1" applyBorder="1" applyAlignment="1">
      <alignment horizontal="right" shrinkToFit="1"/>
    </xf>
    <xf numFmtId="3" fontId="6" fillId="2" borderId="8" xfId="0" applyNumberFormat="1" applyFont="1" applyFill="1" applyBorder="1" applyAlignment="1">
      <alignment horizontal="right" shrinkToFit="1"/>
    </xf>
    <xf numFmtId="3" fontId="6" fillId="0" borderId="8" xfId="0" applyNumberFormat="1" applyFont="1" applyFill="1" applyBorder="1" applyAlignment="1">
      <alignment horizontal="right" shrinkToFit="1"/>
    </xf>
    <xf numFmtId="172" fontId="5" fillId="0" borderId="8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 shrinkToFit="1"/>
    </xf>
    <xf numFmtId="172" fontId="3" fillId="0" borderId="13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11390</v>
      </c>
      <c r="D5" s="25">
        <v>0</v>
      </c>
      <c r="E5" s="25">
        <f aca="true" t="shared" si="0" ref="E5:E12">IF(D5&lt;&gt;".",D5+C5,C5)</f>
        <v>11390</v>
      </c>
      <c r="F5" s="26">
        <v>12300</v>
      </c>
      <c r="G5" s="27">
        <f aca="true" t="shared" si="1" ref="G5:G12">IF(C5&lt;&gt;".",IF(F5&lt;&gt;".",IF(C5&lt;&gt;0,(F5-C5)*100/C5,"."),"."),".")</f>
        <v>7.989464442493415</v>
      </c>
      <c r="H5" s="28">
        <v>2</v>
      </c>
      <c r="I5" s="29" t="str">
        <f aca="true" t="shared" si="2" ref="I5:I12">IF(D5&lt;&gt;".",IF(H5&lt;&gt;".",IF(D5&lt;&gt;0,(H5-D5)*100/D5,"."),"."),".")</f>
        <v>.</v>
      </c>
      <c r="J5" s="28">
        <f aca="true" t="shared" si="3" ref="J5:J12">IF(H5&lt;&gt;".",H5+F5,F5)</f>
        <v>12302</v>
      </c>
      <c r="K5" s="30">
        <f aca="true" t="shared" si="4" ref="K5:K12">IF(E5&lt;&gt;".",IF(J5&lt;&gt;".",IF(E5&lt;&gt;0,(J5-E5)*100/E5,"."),"."),".")</f>
        <v>8.00702370500439</v>
      </c>
      <c r="L5" s="24">
        <v>12811</v>
      </c>
      <c r="M5" s="29">
        <f aca="true" t="shared" si="5" ref="M5:M12">IF(F5&lt;&gt;".",IF(L5&lt;&gt;".",IF(F5&lt;&gt;0,(L5-F5)*100/F5,"."),"."),".")</f>
        <v>4.154471544715447</v>
      </c>
      <c r="N5" s="25">
        <v>0</v>
      </c>
      <c r="O5" s="29">
        <f aca="true" t="shared" si="6" ref="O5:O12">IF(H5&lt;&gt;".",IF(N5&lt;&gt;".",IF(H5&lt;&gt;0,(N5-H5)*100/H5,"."),"."),".")</f>
        <v>-100</v>
      </c>
      <c r="P5" s="25">
        <f aca="true" t="shared" si="7" ref="P5:P12">IF(N5&lt;&gt;".",N5+L5,L5)</f>
        <v>12811</v>
      </c>
      <c r="Q5" s="29">
        <f aca="true" t="shared" si="8" ref="Q5:Q12">IF(J5&lt;&gt;".",IF(P5&lt;&gt;".",IF(J5&lt;&gt;0,(P5-J5)*100/J5,"."),"."),".")</f>
        <v>4.1375386116078685</v>
      </c>
    </row>
    <row r="6" spans="1:17" ht="15" customHeight="1">
      <c r="A6" s="22"/>
      <c r="B6" s="23" t="s">
        <v>8</v>
      </c>
      <c r="C6" s="24">
        <v>5392</v>
      </c>
      <c r="D6" s="25">
        <v>0</v>
      </c>
      <c r="E6" s="25">
        <f t="shared" si="0"/>
        <v>5392</v>
      </c>
      <c r="F6" s="24">
        <v>5469</v>
      </c>
      <c r="G6" s="31">
        <f t="shared" si="1"/>
        <v>1.4280415430267062</v>
      </c>
      <c r="H6" s="25">
        <v>0</v>
      </c>
      <c r="I6" s="29" t="str">
        <f t="shared" si="2"/>
        <v>.</v>
      </c>
      <c r="J6" s="25">
        <f t="shared" si="3"/>
        <v>5469</v>
      </c>
      <c r="K6" s="29">
        <f t="shared" si="4"/>
        <v>1.4280415430267062</v>
      </c>
      <c r="L6" s="24">
        <v>5717</v>
      </c>
      <c r="M6" s="29">
        <f t="shared" si="5"/>
        <v>4.534649844578533</v>
      </c>
      <c r="N6" s="25">
        <v>0</v>
      </c>
      <c r="O6" s="29" t="str">
        <f t="shared" si="6"/>
        <v>.</v>
      </c>
      <c r="P6" s="25">
        <f t="shared" si="7"/>
        <v>5717</v>
      </c>
      <c r="Q6" s="29">
        <f t="shared" si="8"/>
        <v>4.534649844578533</v>
      </c>
    </row>
    <row r="7" spans="1:17" ht="15" customHeight="1">
      <c r="A7" s="22"/>
      <c r="B7" s="23" t="s">
        <v>9</v>
      </c>
      <c r="C7" s="24">
        <v>671</v>
      </c>
      <c r="D7" s="25">
        <v>0</v>
      </c>
      <c r="E7" s="25">
        <f t="shared" si="0"/>
        <v>671</v>
      </c>
      <c r="F7" s="24">
        <v>656</v>
      </c>
      <c r="G7" s="31">
        <f t="shared" si="1"/>
        <v>-2.235469448584203</v>
      </c>
      <c r="H7" s="25">
        <v>0</v>
      </c>
      <c r="I7" s="29" t="str">
        <f t="shared" si="2"/>
        <v>.</v>
      </c>
      <c r="J7" s="25">
        <f t="shared" si="3"/>
        <v>656</v>
      </c>
      <c r="K7" s="29">
        <f t="shared" si="4"/>
        <v>-2.235469448584203</v>
      </c>
      <c r="L7" s="24">
        <v>698</v>
      </c>
      <c r="M7" s="29">
        <f t="shared" si="5"/>
        <v>6.402439024390244</v>
      </c>
      <c r="N7" s="25">
        <v>0</v>
      </c>
      <c r="O7" s="29" t="str">
        <f t="shared" si="6"/>
        <v>.</v>
      </c>
      <c r="P7" s="25">
        <f t="shared" si="7"/>
        <v>698</v>
      </c>
      <c r="Q7" s="29">
        <f t="shared" si="8"/>
        <v>6.402439024390244</v>
      </c>
    </row>
    <row r="8" spans="1:17" ht="15" customHeight="1">
      <c r="A8" s="22"/>
      <c r="B8" s="23" t="s">
        <v>10</v>
      </c>
      <c r="C8" s="24">
        <v>372</v>
      </c>
      <c r="D8" s="25">
        <v>0</v>
      </c>
      <c r="E8" s="25">
        <f t="shared" si="0"/>
        <v>372</v>
      </c>
      <c r="F8" s="24">
        <v>406</v>
      </c>
      <c r="G8" s="31">
        <f t="shared" si="1"/>
        <v>9.13978494623656</v>
      </c>
      <c r="H8" s="25">
        <v>0</v>
      </c>
      <c r="I8" s="29" t="str">
        <f t="shared" si="2"/>
        <v>.</v>
      </c>
      <c r="J8" s="25">
        <f t="shared" si="3"/>
        <v>406</v>
      </c>
      <c r="K8" s="29">
        <f t="shared" si="4"/>
        <v>9.13978494623656</v>
      </c>
      <c r="L8" s="24">
        <v>380</v>
      </c>
      <c r="M8" s="29">
        <f t="shared" si="5"/>
        <v>-6.403940886699507</v>
      </c>
      <c r="N8" s="25">
        <v>0</v>
      </c>
      <c r="O8" s="29" t="str">
        <f t="shared" si="6"/>
        <v>.</v>
      </c>
      <c r="P8" s="25">
        <f t="shared" si="7"/>
        <v>380</v>
      </c>
      <c r="Q8" s="29">
        <f t="shared" si="8"/>
        <v>-6.403940886699507</v>
      </c>
    </row>
    <row r="9" spans="1:17" ht="15" customHeight="1">
      <c r="A9" s="22"/>
      <c r="B9" s="23" t="s">
        <v>11</v>
      </c>
      <c r="C9" s="24">
        <v>1701</v>
      </c>
      <c r="D9" s="25" t="s">
        <v>7</v>
      </c>
      <c r="E9" s="25">
        <f t="shared" si="0"/>
        <v>1701</v>
      </c>
      <c r="F9" s="24">
        <v>1761</v>
      </c>
      <c r="G9" s="31">
        <f t="shared" si="1"/>
        <v>3.527336860670194</v>
      </c>
      <c r="H9" s="25" t="s">
        <v>7</v>
      </c>
      <c r="I9" s="29" t="str">
        <f t="shared" si="2"/>
        <v>.</v>
      </c>
      <c r="J9" s="25">
        <f t="shared" si="3"/>
        <v>1761</v>
      </c>
      <c r="K9" s="29">
        <f t="shared" si="4"/>
        <v>3.527336860670194</v>
      </c>
      <c r="L9" s="24">
        <v>1797</v>
      </c>
      <c r="M9" s="29">
        <f t="shared" si="5"/>
        <v>2.0442930153321974</v>
      </c>
      <c r="N9" s="25" t="s">
        <v>7</v>
      </c>
      <c r="O9" s="29" t="str">
        <f t="shared" si="6"/>
        <v>.</v>
      </c>
      <c r="P9" s="25">
        <f t="shared" si="7"/>
        <v>1797</v>
      </c>
      <c r="Q9" s="29">
        <f t="shared" si="8"/>
        <v>2.0442930153321974</v>
      </c>
    </row>
    <row r="10" spans="1:17" ht="15" customHeight="1">
      <c r="A10" s="22"/>
      <c r="B10" s="23" t="s">
        <v>12</v>
      </c>
      <c r="C10" s="24">
        <v>113</v>
      </c>
      <c r="D10" s="25" t="s">
        <v>7</v>
      </c>
      <c r="E10" s="25">
        <f t="shared" si="0"/>
        <v>113</v>
      </c>
      <c r="F10" s="24">
        <v>207</v>
      </c>
      <c r="G10" s="31">
        <f t="shared" si="1"/>
        <v>83.1858407079646</v>
      </c>
      <c r="H10" s="25" t="s">
        <v>7</v>
      </c>
      <c r="I10" s="29" t="str">
        <f t="shared" si="2"/>
        <v>.</v>
      </c>
      <c r="J10" s="25">
        <f t="shared" si="3"/>
        <v>207</v>
      </c>
      <c r="K10" s="29">
        <f t="shared" si="4"/>
        <v>83.1858407079646</v>
      </c>
      <c r="L10" s="24">
        <v>158</v>
      </c>
      <c r="M10" s="29">
        <f t="shared" si="5"/>
        <v>-23.67149758454106</v>
      </c>
      <c r="N10" s="25" t="s">
        <v>7</v>
      </c>
      <c r="O10" s="29" t="str">
        <f t="shared" si="6"/>
        <v>.</v>
      </c>
      <c r="P10" s="25">
        <f t="shared" si="7"/>
        <v>158</v>
      </c>
      <c r="Q10" s="29">
        <f t="shared" si="8"/>
        <v>-23.67149758454106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19639</v>
      </c>
      <c r="D12" s="40">
        <f>SUM(D5:D11)</f>
        <v>0</v>
      </c>
      <c r="E12" s="41">
        <f t="shared" si="0"/>
        <v>19639</v>
      </c>
      <c r="F12" s="42">
        <f>SUM(F5:F11)</f>
        <v>20799</v>
      </c>
      <c r="G12" s="27">
        <f t="shared" si="1"/>
        <v>5.906614389734711</v>
      </c>
      <c r="H12" s="43">
        <f>SUM(H5:H11)</f>
        <v>2</v>
      </c>
      <c r="I12" s="30" t="str">
        <f t="shared" si="2"/>
        <v>.</v>
      </c>
      <c r="J12" s="28">
        <f t="shared" si="3"/>
        <v>20801</v>
      </c>
      <c r="K12" s="30">
        <f t="shared" si="4"/>
        <v>5.916798207648047</v>
      </c>
      <c r="L12" s="39">
        <f>SUM(L5:L11)</f>
        <v>21561</v>
      </c>
      <c r="M12" s="44">
        <f t="shared" si="5"/>
        <v>3.6636376748882156</v>
      </c>
      <c r="N12" s="40">
        <f>SUM(N5:N11)</f>
        <v>0</v>
      </c>
      <c r="O12" s="44">
        <f t="shared" si="6"/>
        <v>-100</v>
      </c>
      <c r="P12" s="41">
        <f t="shared" si="7"/>
        <v>21561</v>
      </c>
      <c r="Q12" s="44">
        <f t="shared" si="8"/>
        <v>3.65367049661074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17:30&amp;RBerlin</oddHeader>
    <oddFooter>&amp;R&amp;10Tabelle 50.2</oddFooter>
  </headerFooter>
  <legacyDrawing r:id="rId4"/>
  <oleObjects>
    <oleObject progId="Word.Document.8" shapeId="8788591" r:id="rId1"/>
    <oleObject progId="Word.Document.8" shapeId="8788592" r:id="rId2"/>
    <oleObject progId="Word.Document.8" shapeId="87885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2008-12-17T23:16:00Z</dcterms:created>
  <dcterms:modified xsi:type="dcterms:W3CDTF">2008-12-17T23:16:07Z</dcterms:modified>
  <cp:category/>
  <cp:version/>
  <cp:contentType/>
  <cp:contentStatus/>
</cp:coreProperties>
</file>