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remen" sheetId="1" r:id="rId1"/>
    <sheet name="Bremerhaven" sheetId="2" r:id="rId2"/>
  </sheets>
  <definedNames>
    <definedName name="_xlnm.Print_Area" localSheetId="0">'Bremen'!$A$2:$Q$16</definedName>
    <definedName name="_xlnm.Print_Area" localSheetId="1">'Bremerhaven'!$A$2:$Q$16</definedName>
  </definedNames>
  <calcPr fullCalcOnLoad="1" refMode="R1C1"/>
</workbook>
</file>

<file path=xl/sharedStrings.xml><?xml version="1.0" encoding="utf-8"?>
<sst xmlns="http://schemas.openxmlformats.org/spreadsheetml/2006/main" count="60" uniqueCount="20">
  <si>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</si>
  <si>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</si>
  <si>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</si>
  <si>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</si>
  <si>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</si>
  <si>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</si>
  <si>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</si>
  <si>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</si>
  <si>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</si>
  <si>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</si>
  <si>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</si>
  <si>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</si>
  <si>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</si>
  <si>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</si>
  <si>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</si>
  <si>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</si>
  <si>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</si>
  <si>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Bremen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</si>
  <si>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</si>
  <si>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Bremerhaven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</si>
</sst>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2088</v>
      </c>
      <c r="D5" s="24">
        <f aca="true" t="shared" si="0" ref="D5:D12">IF(C5+E5&lt;&gt;0,100*(C5/(C5+E5)),".")</f>
        <v>59.75958786491128</v>
      </c>
      <c r="E5" s="23">
        <v>1406</v>
      </c>
      <c r="F5" s="24">
        <f aca="true" t="shared" si="1" ref="F5:F12">IF(E5+C5&lt;&gt;0,100*(E5/(E5+C5)),".")</f>
        <v>40.24041213508872</v>
      </c>
      <c r="G5" s="25">
        <f aca="true" t="shared" si="2" ref="G5:G12">E5+C5</f>
        <v>3494</v>
      </c>
      <c r="H5" s="23">
        <v>194</v>
      </c>
      <c r="I5" s="24">
        <f aca="true" t="shared" si="3" ref="I5:I12">IF(H5+J5&lt;&gt;0,100*(H5/(H5+J5)),".")</f>
        <v>55.587392550143264</v>
      </c>
      <c r="J5" s="23">
        <v>155</v>
      </c>
      <c r="K5" s="24">
        <f aca="true" t="shared" si="4" ref="K5:K12">IF(J5+H5&lt;&gt;0,100*(J5/(J5+H5)),".")</f>
        <v>44.412607449856736</v>
      </c>
      <c r="L5" s="25">
        <f aca="true" t="shared" si="5" ref="L5:L12">J5+H5</f>
        <v>349</v>
      </c>
      <c r="M5" s="23">
        <v>2282</v>
      </c>
      <c r="N5" s="24">
        <f aca="true" t="shared" si="6" ref="N5:N12">IF(M5+O5&lt;&gt;0,100*(M5/(M5+O5)),".")</f>
        <v>59.38069216757741</v>
      </c>
      <c r="O5" s="23">
        <v>1561</v>
      </c>
      <c r="P5" s="26">
        <f aca="true" t="shared" si="7" ref="P5:P12">IF(O5+M5&lt;&gt;0,100*(O5/(O5+M5)),".")</f>
        <v>40.619307832422585</v>
      </c>
      <c r="Q5" s="25">
        <f aca="true" t="shared" si="8" ref="Q5:Q12">O5+M5</f>
        <v>3843</v>
      </c>
    </row>
    <row r="6" spans="1:17" ht="15" customHeight="1">
      <c r="A6" s="21"/>
      <c r="B6" s="22" t="s">
        <v>9</v>
      </c>
      <c r="C6" s="23">
        <v>651</v>
      </c>
      <c r="D6" s="24">
        <f t="shared" si="0"/>
        <v>66.76923076923077</v>
      </c>
      <c r="E6" s="23">
        <v>324</v>
      </c>
      <c r="F6" s="24">
        <f t="shared" si="1"/>
        <v>33.23076923076923</v>
      </c>
      <c r="G6" s="25">
        <f t="shared" si="2"/>
        <v>975</v>
      </c>
      <c r="H6" s="23">
        <v>124</v>
      </c>
      <c r="I6" s="24">
        <f t="shared" si="3"/>
        <v>69.66292134831461</v>
      </c>
      <c r="J6" s="23">
        <v>54</v>
      </c>
      <c r="K6" s="24">
        <f t="shared" si="4"/>
        <v>30.337078651685395</v>
      </c>
      <c r="L6" s="25">
        <f t="shared" si="5"/>
        <v>178</v>
      </c>
      <c r="M6" s="23">
        <v>775</v>
      </c>
      <c r="N6" s="24">
        <f t="shared" si="6"/>
        <v>67.21595836947094</v>
      </c>
      <c r="O6" s="23">
        <v>378</v>
      </c>
      <c r="P6" s="26">
        <f t="shared" si="7"/>
        <v>32.78404163052905</v>
      </c>
      <c r="Q6" s="25">
        <f t="shared" si="8"/>
        <v>1153</v>
      </c>
    </row>
    <row r="7" spans="1:17" ht="15" customHeight="1">
      <c r="A7" s="21"/>
      <c r="B7" s="22" t="s">
        <v>10</v>
      </c>
      <c r="C7" s="23">
        <v>23</v>
      </c>
      <c r="D7" s="24">
        <f t="shared" si="0"/>
        <v>28.04878048780488</v>
      </c>
      <c r="E7" s="23">
        <v>59</v>
      </c>
      <c r="F7" s="24">
        <f t="shared" si="1"/>
        <v>71.95121951219512</v>
      </c>
      <c r="G7" s="25">
        <f t="shared" si="2"/>
        <v>82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23</v>
      </c>
      <c r="N7" s="24">
        <f t="shared" si="6"/>
        <v>28.04878048780488</v>
      </c>
      <c r="O7" s="23">
        <v>59</v>
      </c>
      <c r="P7" s="26">
        <f t="shared" si="7"/>
        <v>71.95121951219512</v>
      </c>
      <c r="Q7" s="25">
        <f t="shared" si="8"/>
        <v>82</v>
      </c>
    </row>
    <row r="8" spans="1:17" ht="15" customHeight="1">
      <c r="A8" s="21"/>
      <c r="B8" s="22" t="s">
        <v>11</v>
      </c>
      <c r="C8" s="23">
        <v>44</v>
      </c>
      <c r="D8" s="24">
        <f t="shared" si="0"/>
        <v>77.19298245614034</v>
      </c>
      <c r="E8" s="23">
        <v>13</v>
      </c>
      <c r="F8" s="24">
        <f t="shared" si="1"/>
        <v>22.807017543859647</v>
      </c>
      <c r="G8" s="25">
        <f t="shared" si="2"/>
        <v>57</v>
      </c>
      <c r="H8" s="23">
        <v>12</v>
      </c>
      <c r="I8" s="24">
        <f t="shared" si="3"/>
        <v>80</v>
      </c>
      <c r="J8" s="23">
        <v>3</v>
      </c>
      <c r="K8" s="24">
        <f t="shared" si="4"/>
        <v>20</v>
      </c>
      <c r="L8" s="25">
        <f t="shared" si="5"/>
        <v>15</v>
      </c>
      <c r="M8" s="23">
        <v>56</v>
      </c>
      <c r="N8" s="24">
        <f t="shared" si="6"/>
        <v>77.77777777777779</v>
      </c>
      <c r="O8" s="23">
        <v>16</v>
      </c>
      <c r="P8" s="26">
        <f t="shared" si="7"/>
        <v>22.22222222222222</v>
      </c>
      <c r="Q8" s="25">
        <f t="shared" si="8"/>
        <v>72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3.1963470319634704</v>
      </c>
      <c r="E9" s="23">
        <v>424</v>
      </c>
      <c r="F9" s="24">
        <f t="shared" si="1"/>
        <v>96.80365296803653</v>
      </c>
      <c r="G9" s="25">
        <f t="shared" si="2"/>
        <v>438</v>
      </c>
      <c r="H9" s="23">
        <v>0</v>
      </c>
      <c r="I9" s="24">
        <f t="shared" si="3"/>
        <v>0</v>
      </c>
      <c r="J9" s="23">
        <v>9</v>
      </c>
      <c r="K9" s="24">
        <f t="shared" si="4"/>
        <v>100</v>
      </c>
      <c r="L9" s="25">
        <f t="shared" si="5"/>
        <v>9</v>
      </c>
      <c r="M9" s="23">
        <v>14</v>
      </c>
      <c r="N9" s="24">
        <f t="shared" si="6"/>
        <v>3.131991051454139</v>
      </c>
      <c r="O9" s="23">
        <v>433</v>
      </c>
      <c r="P9" s="26">
        <f t="shared" si="7"/>
        <v>96.86800894854586</v>
      </c>
      <c r="Q9" s="25">
        <f t="shared" si="8"/>
        <v>447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8.974358974358974</v>
      </c>
      <c r="E10" s="23">
        <v>71</v>
      </c>
      <c r="F10" s="24">
        <f t="shared" si="1"/>
        <v>91.02564102564102</v>
      </c>
      <c r="G10" s="25">
        <f t="shared" si="2"/>
        <v>78</v>
      </c>
      <c r="H10" s="23">
        <v>1</v>
      </c>
      <c r="I10" s="24">
        <f t="shared" si="3"/>
        <v>100</v>
      </c>
      <c r="J10" s="23">
        <v>0</v>
      </c>
      <c r="K10" s="24">
        <f t="shared" si="4"/>
        <v>0</v>
      </c>
      <c r="L10" s="25">
        <f t="shared" si="5"/>
        <v>1</v>
      </c>
      <c r="M10" s="23">
        <v>8</v>
      </c>
      <c r="N10" s="24">
        <f t="shared" si="6"/>
        <v>10.126582278481013</v>
      </c>
      <c r="O10" s="23">
        <v>71</v>
      </c>
      <c r="P10" s="26">
        <f t="shared" si="7"/>
        <v>89.87341772151899</v>
      </c>
      <c r="Q10" s="25">
        <f t="shared" si="8"/>
        <v>79</v>
      </c>
    </row>
    <row r="11" spans="1:17" ht="15" customHeight="1">
      <c r="A11" s="21"/>
      <c r="B11" s="27" t="s">
        <v>14</v>
      </c>
      <c r="C11" s="28">
        <v>14</v>
      </c>
      <c r="D11" s="29">
        <f t="shared" si="0"/>
        <v>93.33333333333333</v>
      </c>
      <c r="E11" s="28">
        <v>1</v>
      </c>
      <c r="F11" s="29">
        <f t="shared" si="1"/>
        <v>6.666666666666667</v>
      </c>
      <c r="G11" s="25">
        <f t="shared" si="2"/>
        <v>15</v>
      </c>
      <c r="H11" s="28">
        <v>1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1</v>
      </c>
      <c r="M11" s="28">
        <v>15</v>
      </c>
      <c r="N11" s="29">
        <f t="shared" si="6"/>
        <v>93.75</v>
      </c>
      <c r="O11" s="28">
        <v>1</v>
      </c>
      <c r="P11" s="30">
        <f t="shared" si="7"/>
        <v>6.25</v>
      </c>
      <c r="Q11" s="25">
        <f t="shared" si="8"/>
        <v>16</v>
      </c>
    </row>
    <row r="12" spans="1:17" s="37" customFormat="1" ht="15" customHeight="1">
      <c r="A12" s="31"/>
      <c r="B12" s="32" t="s">
        <v>15</v>
      </c>
      <c r="C12" s="33">
        <f>SUM(C5:C11)</f>
        <v>2841</v>
      </c>
      <c r="D12" s="34">
        <f t="shared" si="0"/>
        <v>55.28312901342674</v>
      </c>
      <c r="E12" s="33">
        <f>SUM(E5:E11)</f>
        <v>2298</v>
      </c>
      <c r="F12" s="34">
        <f t="shared" si="1"/>
        <v>44.71687098657326</v>
      </c>
      <c r="G12" s="35">
        <f t="shared" si="2"/>
        <v>5139</v>
      </c>
      <c r="H12" s="33">
        <f>SUM(H5:H11)</f>
        <v>332</v>
      </c>
      <c r="I12" s="34">
        <f t="shared" si="3"/>
        <v>60.03616636528029</v>
      </c>
      <c r="J12" s="33">
        <f>SUM(J5:J11)</f>
        <v>221</v>
      </c>
      <c r="K12" s="34">
        <f t="shared" si="4"/>
        <v>39.963833634719705</v>
      </c>
      <c r="L12" s="35">
        <f t="shared" si="5"/>
        <v>553</v>
      </c>
      <c r="M12" s="33">
        <f>SUM(M5:M11)</f>
        <v>3173</v>
      </c>
      <c r="N12" s="34">
        <f t="shared" si="6"/>
        <v>55.74490513000703</v>
      </c>
      <c r="O12" s="33">
        <f>SUM(O5:O11)</f>
        <v>2519</v>
      </c>
      <c r="P12" s="36">
        <f t="shared" si="7"/>
        <v>44.25509486999297</v>
      </c>
      <c r="Q12" s="35">
        <f t="shared" si="8"/>
        <v>5692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12:30&amp;RBremen</oddHeader>
    <oddFooter>&amp;R&amp;10Tabelle 41.2 mw</oddFooter>
  </headerFooter>
  <legacyDrawing r:id="rId2"/>
  <oleObjects>
    <oleObject progId="Word.Document.8" shapeId="75994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481</v>
      </c>
      <c r="D5" s="24">
        <f aca="true" t="shared" si="0" ref="D5:D12">IF(C5+E5&lt;&gt;0,100*(C5/(C5+E5)),".")</f>
        <v>58.87392900856793</v>
      </c>
      <c r="E5" s="23">
        <v>336</v>
      </c>
      <c r="F5" s="24">
        <f aca="true" t="shared" si="1" ref="F5:F12">IF(E5+C5&lt;&gt;0,100*(E5/(E5+C5)),".")</f>
        <v>41.126070991432066</v>
      </c>
      <c r="G5" s="25">
        <f aca="true" t="shared" si="2" ref="G5:G12">E5+C5</f>
        <v>817</v>
      </c>
      <c r="H5" s="23">
        <v>76</v>
      </c>
      <c r="I5" s="24">
        <f aca="true" t="shared" si="3" ref="I5:I12">IF(H5+J5&lt;&gt;0,100*(H5/(H5+J5)),".")</f>
        <v>54.67625899280576</v>
      </c>
      <c r="J5" s="23">
        <v>63</v>
      </c>
      <c r="K5" s="24">
        <f aca="true" t="shared" si="4" ref="K5:K12">IF(J5+H5&lt;&gt;0,100*(J5/(J5+H5)),".")</f>
        <v>45.32374100719424</v>
      </c>
      <c r="L5" s="25">
        <f aca="true" t="shared" si="5" ref="L5:L12">J5+H5</f>
        <v>139</v>
      </c>
      <c r="M5" s="23">
        <v>557</v>
      </c>
      <c r="N5" s="24">
        <f aca="true" t="shared" si="6" ref="N5:N12">IF(M5+O5&lt;&gt;0,100*(M5/(M5+O5)),".")</f>
        <v>58.26359832635983</v>
      </c>
      <c r="O5" s="23">
        <v>399</v>
      </c>
      <c r="P5" s="26">
        <f aca="true" t="shared" si="7" ref="P5:P12">IF(O5+M5&lt;&gt;0,100*(O5/(O5+M5)),".")</f>
        <v>41.73640167364017</v>
      </c>
      <c r="Q5" s="25">
        <f aca="true" t="shared" si="8" ref="Q5:Q12">O5+M5</f>
        <v>956</v>
      </c>
    </row>
    <row r="6" spans="1:17" ht="15" customHeight="1">
      <c r="A6" s="21"/>
      <c r="B6" s="22" t="s">
        <v>9</v>
      </c>
      <c r="C6" s="23">
        <v>366</v>
      </c>
      <c r="D6" s="24">
        <f t="shared" si="0"/>
        <v>73.79032258064517</v>
      </c>
      <c r="E6" s="23">
        <v>130</v>
      </c>
      <c r="F6" s="24">
        <f t="shared" si="1"/>
        <v>26.209677419354836</v>
      </c>
      <c r="G6" s="25">
        <f t="shared" si="2"/>
        <v>496</v>
      </c>
      <c r="H6" s="23">
        <v>36</v>
      </c>
      <c r="I6" s="24">
        <f t="shared" si="3"/>
        <v>75</v>
      </c>
      <c r="J6" s="23">
        <v>12</v>
      </c>
      <c r="K6" s="24">
        <f t="shared" si="4"/>
        <v>25</v>
      </c>
      <c r="L6" s="25">
        <f t="shared" si="5"/>
        <v>48</v>
      </c>
      <c r="M6" s="23">
        <v>402</v>
      </c>
      <c r="N6" s="24">
        <f t="shared" si="6"/>
        <v>73.89705882352942</v>
      </c>
      <c r="O6" s="23">
        <v>142</v>
      </c>
      <c r="P6" s="26">
        <f t="shared" si="7"/>
        <v>26.10294117647059</v>
      </c>
      <c r="Q6" s="25">
        <f t="shared" si="8"/>
        <v>544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43.58974358974359</v>
      </c>
      <c r="E7" s="23">
        <v>22</v>
      </c>
      <c r="F7" s="24">
        <f t="shared" si="1"/>
        <v>56.41025641025641</v>
      </c>
      <c r="G7" s="25">
        <f t="shared" si="2"/>
        <v>39</v>
      </c>
      <c r="H7" s="23">
        <v>2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2</v>
      </c>
      <c r="M7" s="23">
        <v>19</v>
      </c>
      <c r="N7" s="24">
        <f t="shared" si="6"/>
        <v>46.34146341463415</v>
      </c>
      <c r="O7" s="23">
        <v>22</v>
      </c>
      <c r="P7" s="26">
        <f t="shared" si="7"/>
        <v>53.65853658536586</v>
      </c>
      <c r="Q7" s="25">
        <f t="shared" si="8"/>
        <v>41</v>
      </c>
    </row>
    <row r="8" spans="1:17" ht="15" customHeight="1">
      <c r="A8" s="21"/>
      <c r="B8" s="22" t="s">
        <v>11</v>
      </c>
      <c r="C8" s="23">
        <v>32</v>
      </c>
      <c r="D8" s="24">
        <f t="shared" si="0"/>
        <v>91.42857142857143</v>
      </c>
      <c r="E8" s="23">
        <v>3</v>
      </c>
      <c r="F8" s="24">
        <f t="shared" si="1"/>
        <v>8.571428571428571</v>
      </c>
      <c r="G8" s="25">
        <f t="shared" si="2"/>
        <v>35</v>
      </c>
      <c r="H8" s="23">
        <v>20</v>
      </c>
      <c r="I8" s="24">
        <f t="shared" si="3"/>
        <v>74.07407407407408</v>
      </c>
      <c r="J8" s="23">
        <v>7</v>
      </c>
      <c r="K8" s="24">
        <f t="shared" si="4"/>
        <v>25.925925925925924</v>
      </c>
      <c r="L8" s="25">
        <f t="shared" si="5"/>
        <v>27</v>
      </c>
      <c r="M8" s="23">
        <v>52</v>
      </c>
      <c r="N8" s="24">
        <f t="shared" si="6"/>
        <v>83.87096774193549</v>
      </c>
      <c r="O8" s="23">
        <v>10</v>
      </c>
      <c r="P8" s="26">
        <f t="shared" si="7"/>
        <v>16.129032258064516</v>
      </c>
      <c r="Q8" s="25">
        <f t="shared" si="8"/>
        <v>62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3.125</v>
      </c>
      <c r="E9" s="23">
        <v>124</v>
      </c>
      <c r="F9" s="24">
        <f t="shared" si="1"/>
        <v>96.875</v>
      </c>
      <c r="G9" s="25">
        <f t="shared" si="2"/>
        <v>128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4</v>
      </c>
      <c r="N9" s="24">
        <f t="shared" si="6"/>
        <v>3.10077519379845</v>
      </c>
      <c r="O9" s="23">
        <v>125</v>
      </c>
      <c r="P9" s="26">
        <f t="shared" si="7"/>
        <v>96.89922480620154</v>
      </c>
      <c r="Q9" s="25">
        <f t="shared" si="8"/>
        <v>129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18.181818181818183</v>
      </c>
      <c r="E10" s="23">
        <v>9</v>
      </c>
      <c r="F10" s="24">
        <f t="shared" si="1"/>
        <v>81.81818181818183</v>
      </c>
      <c r="G10" s="25">
        <f t="shared" si="2"/>
        <v>11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2</v>
      </c>
      <c r="N10" s="24">
        <f t="shared" si="6"/>
        <v>15.384615384615385</v>
      </c>
      <c r="O10" s="23">
        <v>11</v>
      </c>
      <c r="P10" s="26">
        <f t="shared" si="7"/>
        <v>84.61538461538461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5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2"/>
        <v>5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v>5</v>
      </c>
      <c r="N11" s="29">
        <f t="shared" si="6"/>
        <v>100</v>
      </c>
      <c r="O11" s="28">
        <v>0</v>
      </c>
      <c r="P11" s="30">
        <f t="shared" si="7"/>
        <v>0</v>
      </c>
      <c r="Q11" s="25">
        <f t="shared" si="8"/>
        <v>5</v>
      </c>
    </row>
    <row r="12" spans="1:17" s="37" customFormat="1" ht="15" customHeight="1">
      <c r="A12" s="31"/>
      <c r="B12" s="32" t="s">
        <v>15</v>
      </c>
      <c r="C12" s="33">
        <f>SUM(C5:C11)</f>
        <v>907</v>
      </c>
      <c r="D12" s="34">
        <f t="shared" si="0"/>
        <v>59.24232527759634</v>
      </c>
      <c r="E12" s="33">
        <f>SUM(E5:E11)</f>
        <v>624</v>
      </c>
      <c r="F12" s="34">
        <f t="shared" si="1"/>
        <v>40.75767472240366</v>
      </c>
      <c r="G12" s="35">
        <f t="shared" si="2"/>
        <v>1531</v>
      </c>
      <c r="H12" s="33">
        <f>SUM(H5:H11)</f>
        <v>134</v>
      </c>
      <c r="I12" s="34">
        <f t="shared" si="3"/>
        <v>61.18721461187214</v>
      </c>
      <c r="J12" s="33">
        <f>SUM(J5:J11)</f>
        <v>85</v>
      </c>
      <c r="K12" s="34">
        <f t="shared" si="4"/>
        <v>38.81278538812785</v>
      </c>
      <c r="L12" s="35">
        <f t="shared" si="5"/>
        <v>219</v>
      </c>
      <c r="M12" s="33">
        <f>SUM(M5:M11)</f>
        <v>1041</v>
      </c>
      <c r="N12" s="34">
        <f t="shared" si="6"/>
        <v>59.48571428571429</v>
      </c>
      <c r="O12" s="33">
        <f>SUM(O5:O11)</f>
        <v>709</v>
      </c>
      <c r="P12" s="36">
        <f t="shared" si="7"/>
        <v>40.51428571428571</v>
      </c>
      <c r="Q12" s="35">
        <f t="shared" si="8"/>
        <v>1750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12:30&amp;RBremerhaven</oddHeader>
    <oddFooter>&amp;R&amp;10Tabelle 41.2 mw</oddFooter>
  </headerFooter>
  <legacyDrawing r:id="rId2"/>
  <oleObjects>
    <oleObject progId="Word.Document.8" shapeId="75996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2009-01-21T18:52:36Z</dcterms:created>
  <dcterms:modified xsi:type="dcterms:W3CDTF">2009-01-21T18:52:39Z</dcterms:modified>
  <cp:category/>
  <cp:version/>
  <cp:contentType/>
  <cp:contentStatus/>
</cp:coreProperties>
</file>