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7580" windowHeight="12150" activeTab="0"/>
  </bookViews>
  <sheets>
    <sheet name="Hamburg" sheetId="1" r:id="rId1"/>
  </sheets>
  <definedNames>
    <definedName name="_xlnm.Print_Area" localSheetId="0">'Hamburg'!$A$2:$Q$16</definedName>
  </definedNames>
  <calcPr fullCalcOnLoad="1" refMode="R1C1"/>
</workbook>
</file>

<file path=xl/sharedStrings.xml><?xml version="1.0" encoding="utf-8"?>
<sst xmlns="http://schemas.openxmlformats.org/spreadsheetml/2006/main" count="30" uniqueCount="19">
  <si>
    <t>Zuständigkeitsbereich</t>
  </si>
  <si>
    <t>Erstes Ausbildungsjahr</t>
  </si>
  <si>
    <t>Mit verkürzter Ausbildungszeit</t>
  </si>
  <si>
    <t>Ausbildungsverträge insgesamt</t>
  </si>
  <si>
    <t>m</t>
  </si>
  <si>
    <t>%</t>
  </si>
  <si>
    <t>w</t>
  </si>
  <si>
    <t>ges.</t>
  </si>
  <si>
    <t xml:space="preserve">Industrie und Handel      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</si>
  <si>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</si>
  <si>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</si>
  <si>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</si>
  <si>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</si>
  <si>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</si>
  <si>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</si>
  <si>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</si>
  <si>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</si>
  <si>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2007 bis zum 30. September 2008, unterteilt nach Zuständigkeitsbereichen und Geschlecht
 in Hamburg</t>
  </si>
  <si>
    <t>Quelle: Bundesinstitut für Berufsbildung (BIBB), Erhebung zum 30. September 2008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</si>
</sst>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vertical="center"/>
    </xf>
    <xf numFmtId="4" fontId="0" fillId="0" borderId="8" xfId="0" applyNumberFormat="1" applyFill="1" applyBorder="1" applyAlignment="1">
      <alignment horizontal="center" vertical="center" shrinkToFit="1"/>
    </xf>
    <xf numFmtId="172" fontId="0" fillId="0" borderId="8" xfId="0" applyNumberFormat="1" applyFill="1" applyBorder="1" applyAlignment="1">
      <alignment horizontal="center" vertical="center" shrinkToFit="1"/>
    </xf>
    <xf numFmtId="172" fontId="0" fillId="2" borderId="8" xfId="0" applyNumberFormat="1" applyFill="1" applyBorder="1" applyAlignment="1">
      <alignment horizontal="center" vertical="center" shrinkToFit="1"/>
    </xf>
    <xf numFmtId="172" fontId="0" fillId="2" borderId="9" xfId="0" applyNumberFormat="1" applyFill="1" applyBorder="1" applyAlignment="1">
      <alignment horizontal="center" vertical="center" shrinkToFit="1"/>
    </xf>
    <xf numFmtId="3" fontId="0" fillId="0" borderId="9" xfId="0" applyNumberFormat="1" applyFill="1" applyBorder="1" applyAlignment="1">
      <alignment horizontal="center" vertical="center" shrinkToFit="1"/>
    </xf>
    <xf numFmtId="172" fontId="0" fillId="0" borderId="9" xfId="0" applyNumberFormat="1" applyFill="1" applyBorder="1" applyAlignment="1">
      <alignment horizontal="center" vertical="center" shrinkToFit="1"/>
    </xf>
    <xf numFmtId="172" fontId="0" fillId="0" borderId="1" xfId="0" applyNumberFormat="1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5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 shrinkToFit="1"/>
    </xf>
    <xf numFmtId="172" fontId="2" fillId="0" borderId="11" xfId="0" applyNumberFormat="1" applyFont="1" applyFill="1" applyBorder="1" applyAlignment="1">
      <alignment horizontal="right" shrinkToFit="1"/>
    </xf>
    <xf numFmtId="3" fontId="2" fillId="2" borderId="11" xfId="0" applyNumberFormat="1" applyFont="1" applyFill="1" applyBorder="1" applyAlignment="1">
      <alignment horizontal="right" shrinkToFit="1"/>
    </xf>
    <xf numFmtId="172" fontId="2" fillId="0" borderId="10" xfId="0" applyNumberFormat="1" applyFont="1" applyFill="1" applyBorder="1" applyAlignment="1">
      <alignment horizontal="right" shrinkToFit="1"/>
    </xf>
    <xf numFmtId="0" fontId="2" fillId="0" borderId="7" xfId="0" applyFont="1" applyFill="1" applyBorder="1" applyAlignment="1">
      <alignment/>
    </xf>
    <xf numFmtId="3" fontId="2" fillId="0" borderId="9" xfId="0" applyNumberFormat="1" applyFont="1" applyFill="1" applyBorder="1" applyAlignment="1">
      <alignment horizontal="right" shrinkToFit="1"/>
    </xf>
    <xf numFmtId="172" fontId="2" fillId="0" borderId="9" xfId="0" applyNumberFormat="1" applyFont="1" applyFill="1" applyBorder="1" applyAlignment="1">
      <alignment horizontal="right" shrinkToFit="1"/>
    </xf>
    <xf numFmtId="172" fontId="2" fillId="0" borderId="6" xfId="0" applyNumberFormat="1" applyFont="1" applyFill="1" applyBorder="1" applyAlignment="1">
      <alignment horizontal="right" shrinkToFit="1"/>
    </xf>
    <xf numFmtId="0" fontId="1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right" shrinkToFit="1"/>
    </xf>
    <xf numFmtId="172" fontId="3" fillId="0" borderId="9" xfId="0" applyNumberFormat="1" applyFont="1" applyFill="1" applyBorder="1" applyAlignment="1">
      <alignment horizontal="right" shrinkToFit="1"/>
    </xf>
    <xf numFmtId="3" fontId="3" fillId="2" borderId="8" xfId="0" applyNumberFormat="1" applyFont="1" applyFill="1" applyBorder="1" applyAlignment="1">
      <alignment horizontal="right" shrinkToFit="1"/>
    </xf>
    <xf numFmtId="172" fontId="3" fillId="0" borderId="6" xfId="0" applyNumberFormat="1" applyFont="1" applyFill="1" applyBorder="1" applyAlignment="1">
      <alignment horizontal="right" shrinkToFi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4" fontId="1" fillId="0" borderId="12" xfId="0" applyNumberFormat="1" applyFont="1" applyFill="1" applyBorder="1" applyAlignment="1">
      <alignment shrinkToFit="1"/>
    </xf>
    <xf numFmtId="172" fontId="1" fillId="0" borderId="12" xfId="0" applyNumberFormat="1" applyFont="1" applyFill="1" applyBorder="1" applyAlignment="1">
      <alignment shrinkToFit="1"/>
    </xf>
    <xf numFmtId="3" fontId="1" fillId="0" borderId="12" xfId="0" applyNumberFormat="1" applyFont="1" applyFill="1" applyBorder="1" applyAlignment="1">
      <alignment shrinkToFit="1"/>
    </xf>
    <xf numFmtId="172" fontId="1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17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2:Q17"/>
  <sheetViews>
    <sheetView tabSelected="1" zoomScaleSheetLayoutView="100" workbookViewId="0" topLeftCell="A1">
      <selection activeCell="A11" sqref="A11"/>
    </sheetView>
  </sheetViews>
  <sheetFormatPr defaultColWidth="11.57421875" defaultRowHeight="12.75"/>
  <cols>
    <col min="1" max="1" width="1.28515625" style="51" customWidth="1"/>
    <col min="2" max="2" width="26.421875" style="51" customWidth="1"/>
    <col min="3" max="3" width="8.57421875" style="52" customWidth="1"/>
    <col min="4" max="4" width="6.28125" style="52" customWidth="1"/>
    <col min="5" max="5" width="8.57421875" style="48" customWidth="1"/>
    <col min="6" max="6" width="6.28125" style="48" customWidth="1"/>
    <col min="7" max="7" width="8.57421875" style="48" customWidth="1"/>
    <col min="8" max="8" width="8.57421875" style="52" customWidth="1"/>
    <col min="9" max="9" width="6.28125" style="52" customWidth="1"/>
    <col min="10" max="10" width="8.57421875" style="48" customWidth="1"/>
    <col min="11" max="11" width="6.28125" style="48" customWidth="1"/>
    <col min="12" max="12" width="8.57421875" style="48" customWidth="1"/>
    <col min="13" max="13" width="8.57421875" style="49" customWidth="1"/>
    <col min="14" max="14" width="6.28125" style="49" customWidth="1"/>
    <col min="15" max="15" width="8.57421875" style="48" customWidth="1"/>
    <col min="16" max="16" width="6.28125" style="10" customWidth="1"/>
    <col min="17" max="17" width="8.57421875" style="10" customWidth="1"/>
    <col min="18" max="16384" width="11.57421875" style="10" customWidth="1"/>
  </cols>
  <sheetData>
    <row r="2" spans="1:17" s="4" customFormat="1" ht="39" customHeight="1">
      <c r="A2" s="1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.75" customHeight="1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ht="12.75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>
      <c r="A5" s="21"/>
      <c r="B5" s="22" t="s">
        <v>8</v>
      </c>
      <c r="C5" s="23">
        <v>5266</v>
      </c>
      <c r="D5" s="24">
        <f aca="true" t="shared" si="0" ref="D5:D12">IF(C5+E5&lt;&gt;0,100*(C5/(C5+E5)),".")</f>
        <v>55.72486772486772</v>
      </c>
      <c r="E5" s="23">
        <v>4184</v>
      </c>
      <c r="F5" s="24">
        <f aca="true" t="shared" si="1" ref="F5:F12">IF(E5+C5&lt;&gt;0,100*(E5/(E5+C5)),".")</f>
        <v>44.27513227513227</v>
      </c>
      <c r="G5" s="25">
        <f aca="true" t="shared" si="2" ref="G5:G12">E5+C5</f>
        <v>9450</v>
      </c>
      <c r="H5" s="23">
        <v>420</v>
      </c>
      <c r="I5" s="24">
        <f aca="true" t="shared" si="3" ref="I5:I12">IF(H5+J5&lt;&gt;0,100*(H5/(H5+J5)),".")</f>
        <v>46.10318331503842</v>
      </c>
      <c r="J5" s="23">
        <v>491</v>
      </c>
      <c r="K5" s="24">
        <f aca="true" t="shared" si="4" ref="K5:K12">IF(J5+H5&lt;&gt;0,100*(J5/(J5+H5)),".")</f>
        <v>53.89681668496158</v>
      </c>
      <c r="L5" s="25">
        <f aca="true" t="shared" si="5" ref="L5:L12">J5+H5</f>
        <v>911</v>
      </c>
      <c r="M5" s="23">
        <v>5686</v>
      </c>
      <c r="N5" s="24">
        <f aca="true" t="shared" si="6" ref="N5:N12">IF(M5+O5&lt;&gt;0,100*(M5/(M5+O5)),".")</f>
        <v>54.87887269568574</v>
      </c>
      <c r="O5" s="23">
        <v>4675</v>
      </c>
      <c r="P5" s="26">
        <f aca="true" t="shared" si="7" ref="P5:P12">IF(O5+M5&lt;&gt;0,100*(O5/(O5+M5)),".")</f>
        <v>45.12112730431426</v>
      </c>
      <c r="Q5" s="25">
        <f aca="true" t="shared" si="8" ref="Q5:Q12">O5+M5</f>
        <v>10361</v>
      </c>
    </row>
    <row r="6" spans="1:17" ht="15" customHeight="1">
      <c r="A6" s="21"/>
      <c r="B6" s="22" t="s">
        <v>9</v>
      </c>
      <c r="C6" s="23">
        <v>1642</v>
      </c>
      <c r="D6" s="24">
        <f t="shared" si="0"/>
        <v>69.93185689948893</v>
      </c>
      <c r="E6" s="23">
        <v>706</v>
      </c>
      <c r="F6" s="24">
        <f t="shared" si="1"/>
        <v>30.068143100511076</v>
      </c>
      <c r="G6" s="25">
        <f t="shared" si="2"/>
        <v>2348</v>
      </c>
      <c r="H6" s="23">
        <v>342</v>
      </c>
      <c r="I6" s="24">
        <f t="shared" si="3"/>
        <v>70.66115702479338</v>
      </c>
      <c r="J6" s="23">
        <v>142</v>
      </c>
      <c r="K6" s="24">
        <f t="shared" si="4"/>
        <v>29.338842975206614</v>
      </c>
      <c r="L6" s="25">
        <f t="shared" si="5"/>
        <v>484</v>
      </c>
      <c r="M6" s="23">
        <v>1984</v>
      </c>
      <c r="N6" s="24">
        <f t="shared" si="6"/>
        <v>70.05649717514125</v>
      </c>
      <c r="O6" s="23">
        <v>848</v>
      </c>
      <c r="P6" s="26">
        <f t="shared" si="7"/>
        <v>29.943502824858758</v>
      </c>
      <c r="Q6" s="25">
        <f t="shared" si="8"/>
        <v>2832</v>
      </c>
    </row>
    <row r="7" spans="1:17" ht="15" customHeight="1">
      <c r="A7" s="21"/>
      <c r="B7" s="22" t="s">
        <v>10</v>
      </c>
      <c r="C7" s="23">
        <v>27</v>
      </c>
      <c r="D7" s="24">
        <f t="shared" si="0"/>
        <v>21.25984251968504</v>
      </c>
      <c r="E7" s="23">
        <v>100</v>
      </c>
      <c r="F7" s="24">
        <f t="shared" si="1"/>
        <v>78.74015748031496</v>
      </c>
      <c r="G7" s="25">
        <f t="shared" si="2"/>
        <v>127</v>
      </c>
      <c r="H7" s="23">
        <v>11</v>
      </c>
      <c r="I7" s="24">
        <f t="shared" si="3"/>
        <v>26.190476190476193</v>
      </c>
      <c r="J7" s="23">
        <v>31</v>
      </c>
      <c r="K7" s="24">
        <f t="shared" si="4"/>
        <v>73.80952380952381</v>
      </c>
      <c r="L7" s="25">
        <f t="shared" si="5"/>
        <v>42</v>
      </c>
      <c r="M7" s="23">
        <v>38</v>
      </c>
      <c r="N7" s="24">
        <f t="shared" si="6"/>
        <v>22.485207100591715</v>
      </c>
      <c r="O7" s="23">
        <v>131</v>
      </c>
      <c r="P7" s="26">
        <f t="shared" si="7"/>
        <v>77.51479289940828</v>
      </c>
      <c r="Q7" s="25">
        <f t="shared" si="8"/>
        <v>169</v>
      </c>
    </row>
    <row r="8" spans="1:17" ht="15" customHeight="1">
      <c r="A8" s="21"/>
      <c r="B8" s="22" t="s">
        <v>11</v>
      </c>
      <c r="C8" s="23">
        <v>141</v>
      </c>
      <c r="D8" s="24">
        <f t="shared" si="0"/>
        <v>79.21348314606742</v>
      </c>
      <c r="E8" s="23">
        <v>37</v>
      </c>
      <c r="F8" s="24">
        <f t="shared" si="1"/>
        <v>20.786516853932586</v>
      </c>
      <c r="G8" s="25">
        <f t="shared" si="2"/>
        <v>178</v>
      </c>
      <c r="H8" s="23">
        <v>14</v>
      </c>
      <c r="I8" s="24">
        <f t="shared" si="3"/>
        <v>82.35294117647058</v>
      </c>
      <c r="J8" s="23">
        <v>3</v>
      </c>
      <c r="K8" s="24">
        <f t="shared" si="4"/>
        <v>17.647058823529413</v>
      </c>
      <c r="L8" s="25">
        <f t="shared" si="5"/>
        <v>17</v>
      </c>
      <c r="M8" s="23">
        <v>155</v>
      </c>
      <c r="N8" s="24">
        <f t="shared" si="6"/>
        <v>79.48717948717949</v>
      </c>
      <c r="O8" s="23">
        <v>40</v>
      </c>
      <c r="P8" s="26">
        <f t="shared" si="7"/>
        <v>20.51282051282051</v>
      </c>
      <c r="Q8" s="25">
        <f t="shared" si="8"/>
        <v>195</v>
      </c>
    </row>
    <row r="9" spans="1:17" ht="15" customHeight="1">
      <c r="A9" s="21"/>
      <c r="B9" s="22" t="s">
        <v>12</v>
      </c>
      <c r="C9" s="23">
        <v>43</v>
      </c>
      <c r="D9" s="24">
        <f t="shared" si="0"/>
        <v>4.540654699049631</v>
      </c>
      <c r="E9" s="23">
        <v>904</v>
      </c>
      <c r="F9" s="24">
        <f t="shared" si="1"/>
        <v>95.45934530095037</v>
      </c>
      <c r="G9" s="25">
        <f t="shared" si="2"/>
        <v>947</v>
      </c>
      <c r="H9" s="23">
        <v>34</v>
      </c>
      <c r="I9" s="24">
        <f t="shared" si="3"/>
        <v>19.2090395480226</v>
      </c>
      <c r="J9" s="23">
        <v>143</v>
      </c>
      <c r="K9" s="24">
        <f t="shared" si="4"/>
        <v>80.7909604519774</v>
      </c>
      <c r="L9" s="25">
        <f t="shared" si="5"/>
        <v>177</v>
      </c>
      <c r="M9" s="23">
        <v>77</v>
      </c>
      <c r="N9" s="24">
        <f t="shared" si="6"/>
        <v>6.850533807829182</v>
      </c>
      <c r="O9" s="23">
        <v>1047</v>
      </c>
      <c r="P9" s="26">
        <f t="shared" si="7"/>
        <v>93.14946619217082</v>
      </c>
      <c r="Q9" s="25">
        <f t="shared" si="8"/>
        <v>1124</v>
      </c>
    </row>
    <row r="10" spans="1:17" ht="15" customHeight="1">
      <c r="A10" s="21"/>
      <c r="B10" s="22" t="s">
        <v>13</v>
      </c>
      <c r="C10" s="23">
        <v>4</v>
      </c>
      <c r="D10" s="24">
        <f t="shared" si="0"/>
        <v>10.256410256410255</v>
      </c>
      <c r="E10" s="23">
        <v>35</v>
      </c>
      <c r="F10" s="24">
        <f t="shared" si="1"/>
        <v>89.74358974358975</v>
      </c>
      <c r="G10" s="25">
        <f t="shared" si="2"/>
        <v>39</v>
      </c>
      <c r="H10" s="23">
        <v>1</v>
      </c>
      <c r="I10" s="24">
        <f t="shared" si="3"/>
        <v>11.11111111111111</v>
      </c>
      <c r="J10" s="23">
        <v>8</v>
      </c>
      <c r="K10" s="24">
        <f t="shared" si="4"/>
        <v>88.88888888888889</v>
      </c>
      <c r="L10" s="25">
        <f t="shared" si="5"/>
        <v>9</v>
      </c>
      <c r="M10" s="23">
        <v>5</v>
      </c>
      <c r="N10" s="24">
        <f t="shared" si="6"/>
        <v>10.416666666666668</v>
      </c>
      <c r="O10" s="23">
        <v>43</v>
      </c>
      <c r="P10" s="26">
        <f t="shared" si="7"/>
        <v>89.58333333333334</v>
      </c>
      <c r="Q10" s="25">
        <f t="shared" si="8"/>
        <v>48</v>
      </c>
    </row>
    <row r="11" spans="1:17" ht="15" customHeight="1">
      <c r="A11" s="21"/>
      <c r="B11" s="27" t="s">
        <v>14</v>
      </c>
      <c r="C11" s="28">
        <v>124</v>
      </c>
      <c r="D11" s="29">
        <f t="shared" si="0"/>
        <v>95.38461538461539</v>
      </c>
      <c r="E11" s="28">
        <v>6</v>
      </c>
      <c r="F11" s="29">
        <f t="shared" si="1"/>
        <v>4.615384615384616</v>
      </c>
      <c r="G11" s="25">
        <f t="shared" si="2"/>
        <v>130</v>
      </c>
      <c r="H11" s="28">
        <v>3</v>
      </c>
      <c r="I11" s="29">
        <f t="shared" si="3"/>
        <v>100</v>
      </c>
      <c r="J11" s="28">
        <v>0</v>
      </c>
      <c r="K11" s="29">
        <f t="shared" si="4"/>
        <v>0</v>
      </c>
      <c r="L11" s="25">
        <f t="shared" si="5"/>
        <v>3</v>
      </c>
      <c r="M11" s="28">
        <v>127</v>
      </c>
      <c r="N11" s="29">
        <f t="shared" si="6"/>
        <v>95.48872180451127</v>
      </c>
      <c r="O11" s="28">
        <v>6</v>
      </c>
      <c r="P11" s="30">
        <f t="shared" si="7"/>
        <v>4.511278195488721</v>
      </c>
      <c r="Q11" s="25">
        <f t="shared" si="8"/>
        <v>133</v>
      </c>
    </row>
    <row r="12" spans="1:17" s="37" customFormat="1" ht="15" customHeight="1">
      <c r="A12" s="31"/>
      <c r="B12" s="32" t="s">
        <v>15</v>
      </c>
      <c r="C12" s="33">
        <f>SUM(C5:C11)</f>
        <v>7247</v>
      </c>
      <c r="D12" s="34">
        <f t="shared" si="0"/>
        <v>54.82260382782359</v>
      </c>
      <c r="E12" s="33">
        <f>SUM(E5:E11)</f>
        <v>5972</v>
      </c>
      <c r="F12" s="34">
        <f t="shared" si="1"/>
        <v>45.177396172176415</v>
      </c>
      <c r="G12" s="35">
        <f t="shared" si="2"/>
        <v>13219</v>
      </c>
      <c r="H12" s="33">
        <f>SUM(H5:H11)</f>
        <v>825</v>
      </c>
      <c r="I12" s="34">
        <f t="shared" si="3"/>
        <v>50.213024954351795</v>
      </c>
      <c r="J12" s="33">
        <f>SUM(J5:J11)</f>
        <v>818</v>
      </c>
      <c r="K12" s="34">
        <f t="shared" si="4"/>
        <v>49.786975045648205</v>
      </c>
      <c r="L12" s="35">
        <f t="shared" si="5"/>
        <v>1643</v>
      </c>
      <c r="M12" s="33">
        <f>SUM(M5:M11)</f>
        <v>8072</v>
      </c>
      <c r="N12" s="34">
        <f t="shared" si="6"/>
        <v>54.31301305342484</v>
      </c>
      <c r="O12" s="33">
        <f>SUM(O5:O11)</f>
        <v>6790</v>
      </c>
      <c r="P12" s="36">
        <f t="shared" si="7"/>
        <v>45.68698694657516</v>
      </c>
      <c r="Q12" s="35">
        <f t="shared" si="8"/>
        <v>14862</v>
      </c>
    </row>
    <row r="13" spans="1:16" s="44" customFormat="1" ht="12.75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6" ht="13.5" customHeight="1">
      <c r="A14" s="45"/>
      <c r="B14" s="46"/>
      <c r="C14" s="46"/>
      <c r="D14" s="46"/>
      <c r="E14" s="46"/>
      <c r="F14" s="46"/>
      <c r="G14" s="46"/>
      <c r="H14" s="46"/>
      <c r="I14" s="47"/>
      <c r="O14" s="50"/>
      <c r="P14" s="50"/>
    </row>
    <row r="15" ht="12.75">
      <c r="A15" s="51" t="s">
        <v>16</v>
      </c>
    </row>
    <row r="16" spans="1:15" ht="12.75">
      <c r="A16" s="53" t="s">
        <v>18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</row>
    <row r="17" ht="12.75">
      <c r="A17" s="54"/>
    </row>
  </sheetData>
  <mergeCells count="8">
    <mergeCell ref="A16:O16"/>
    <mergeCell ref="A3:A4"/>
    <mergeCell ref="B3:B4"/>
    <mergeCell ref="A14:H14"/>
    <mergeCell ref="A2:Q2"/>
    <mergeCell ref="C3:G3"/>
    <mergeCell ref="H3:L3"/>
    <mergeCell ref="M3:Q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3"/>
  <headerFooter alignWithMargins="0">
    <oddHeader>&amp;LStand: 13.01.2009  12:30&amp;RHamburg</oddHeader>
    <oddFooter>&amp;R&amp;10Tabelle 41.2 mw</oddFooter>
  </headerFooter>
  <legacyDrawing r:id="rId2"/>
  <oleObjects>
    <oleObject progId="Word.Document.8" shapeId="759815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it-profil</dc:creator>
  <cp:keywords/>
  <dc:description/>
  <cp:lastModifiedBy>it-profil</cp:lastModifiedBy>
  <dcterms:created xsi:type="dcterms:W3CDTF">2009-01-21T18:52:15Z</dcterms:created>
  <dcterms:modified xsi:type="dcterms:W3CDTF">2009-01-21T18:52:17Z</dcterms:modified>
  <cp:category/>
  <cp:version/>
  <cp:contentType/>
  <cp:contentStatus/>
</cp:coreProperties>
</file>