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Neubrandenburg" sheetId="1" r:id="rId1"/>
    <sheet name="Rostock" sheetId="2" r:id="rId2"/>
    <sheet name="Schwerin" sheetId="3" r:id="rId3"/>
    <sheet name="Stralsund" sheetId="4" r:id="rId4"/>
  </sheets>
  <definedNames>
    <definedName name="_xlnm.Print_Area" localSheetId="0">'Neubrandenburg'!$A$2:$Q$16</definedName>
    <definedName name="_xlnm.Print_Area" localSheetId="1">'Rostock'!$A$2:$Q$16</definedName>
    <definedName name="_xlnm.Print_Area" localSheetId="2">'Schwerin'!$A$2:$Q$16</definedName>
    <definedName name="_xlnm.Print_Area" localSheetId="3">'Stralsund'!$A$2:$Q$16</definedName>
  </definedNames>
  <calcPr fullCalcOnLoad="1" refMode="R1C1"/>
</workbook>
</file>

<file path=xl/sharedStrings.xml><?xml version="1.0" encoding="utf-8"?>
<sst xmlns="http://schemas.openxmlformats.org/spreadsheetml/2006/main" count="120" uniqueCount="22">
  <si>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</si>
  <si>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</si>
  <si>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</si>
  <si>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</si>
  <si>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</si>
  <si>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</si>
  <si>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</si>
  <si>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</si>
  <si>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</si>
  <si>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</si>
  <si>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</si>
  <si>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</si>
  <si>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</si>
  <si>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</si>
  <si>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</si>
  <si>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</si>
  <si>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</si>
  <si>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2007 bis zum 30. September 2008, unterteilt nach Zuständigkeitsbereichen und Geschlecht
 in Neubrandenburg</t>
  </si>
  <si>
    <t>Quelle: Bundesinstitut für Berufsbildung (BIBB), Erhebung zum 30. September 2008</t>
  </si>
  <si>
    <t>Neu abgeschlossene Ausbildungsverträge vom 01. Oktober 2007 bis zum 30. September 2008, unterteilt nach Zuständigkeitsbereichen und Geschlecht
 in Rostock</t>
  </si>
  <si>
    <t>Neu abgeschlossene Ausbildungsverträge vom 01. Oktober 2007 bis zum 30. September 2008, unterteilt nach Zuständigkeitsbereichen und Geschlecht
 in Schwerin</t>
  </si>
  <si>
    <t>Neu abgeschlossene Ausbildungsverträge vom 01. Oktober 2007 bis zum 30. September 2008, unterteilt nach Zuständigkeitsbereichen und Geschlecht
 in Stralsund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</si>
</sst>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72" fontId="0" fillId="0" borderId="8" xfId="0" applyNumberFormat="1" applyFill="1" applyBorder="1" applyAlignment="1">
      <alignment horizontal="center" vertical="center" shrinkToFit="1"/>
    </xf>
    <xf numFmtId="172" fontId="0" fillId="2" borderId="8" xfId="0" applyNumberFormat="1" applyFill="1" applyBorder="1" applyAlignment="1">
      <alignment horizontal="center" vertical="center" shrinkToFit="1"/>
    </xf>
    <xf numFmtId="172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72" fontId="0" fillId="0" borderId="9" xfId="0" applyNumberFormat="1" applyFill="1" applyBorder="1" applyAlignment="1">
      <alignment horizontal="center" vertical="center" shrinkToFit="1"/>
    </xf>
    <xf numFmtId="172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72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72" fontId="2" fillId="0" borderId="10" xfId="0" applyNumberFormat="1" applyFont="1" applyFill="1" applyBorder="1" applyAlignment="1">
      <alignment horizontal="right" shrinkToFit="1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2" fontId="2" fillId="0" borderId="9" xfId="0" applyNumberFormat="1" applyFont="1" applyFill="1" applyBorder="1" applyAlignment="1">
      <alignment horizontal="right" shrinkToFit="1"/>
    </xf>
    <xf numFmtId="172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 shrinkToFit="1"/>
    </xf>
    <xf numFmtId="172" fontId="3" fillId="0" borderId="9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72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17"/>
  <sheetViews>
    <sheetView tabSelected="1"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1122</v>
      </c>
      <c r="D5" s="24">
        <f aca="true" t="shared" si="0" ref="D5:D12">IF(C5+E5&lt;&gt;0,100*(C5/(C5+E5)),".")</f>
        <v>56.896551724137936</v>
      </c>
      <c r="E5" s="23">
        <v>850</v>
      </c>
      <c r="F5" s="24">
        <f aca="true" t="shared" si="1" ref="F5:F12">IF(E5+C5&lt;&gt;0,100*(E5/(E5+C5)),".")</f>
        <v>43.103448275862064</v>
      </c>
      <c r="G5" s="25">
        <f aca="true" t="shared" si="2" ref="G5:G12">E5+C5</f>
        <v>1972</v>
      </c>
      <c r="H5" s="23">
        <v>178</v>
      </c>
      <c r="I5" s="24">
        <f aca="true" t="shared" si="3" ref="I5:I12">IF(H5+J5&lt;&gt;0,100*(H5/(H5+J5)),".")</f>
        <v>56.15141955835961</v>
      </c>
      <c r="J5" s="23">
        <v>139</v>
      </c>
      <c r="K5" s="24">
        <f aca="true" t="shared" si="4" ref="K5:K12">IF(J5+H5&lt;&gt;0,100*(J5/(J5+H5)),".")</f>
        <v>43.84858044164038</v>
      </c>
      <c r="L5" s="25">
        <f aca="true" t="shared" si="5" ref="L5:L12">J5+H5</f>
        <v>317</v>
      </c>
      <c r="M5" s="23">
        <v>1300</v>
      </c>
      <c r="N5" s="24">
        <f aca="true" t="shared" si="6" ref="N5:N12">IF(M5+O5&lt;&gt;0,100*(M5/(M5+O5)),".")</f>
        <v>56.79335954565312</v>
      </c>
      <c r="O5" s="23">
        <v>989</v>
      </c>
      <c r="P5" s="26">
        <f aca="true" t="shared" si="7" ref="P5:P12">IF(O5+M5&lt;&gt;0,100*(O5/(O5+M5)),".")</f>
        <v>43.20664045434688</v>
      </c>
      <c r="Q5" s="25">
        <f aca="true" t="shared" si="8" ref="Q5:Q12">O5+M5</f>
        <v>2289</v>
      </c>
    </row>
    <row r="6" spans="1:17" ht="15" customHeight="1">
      <c r="A6" s="21"/>
      <c r="B6" s="22" t="s">
        <v>9</v>
      </c>
      <c r="C6" s="23">
        <v>435</v>
      </c>
      <c r="D6" s="24">
        <f t="shared" si="0"/>
        <v>62.32091690544412</v>
      </c>
      <c r="E6" s="23">
        <v>263</v>
      </c>
      <c r="F6" s="24">
        <f t="shared" si="1"/>
        <v>37.67908309455588</v>
      </c>
      <c r="G6" s="25">
        <f t="shared" si="2"/>
        <v>698</v>
      </c>
      <c r="H6" s="23">
        <v>62</v>
      </c>
      <c r="I6" s="24">
        <f t="shared" si="3"/>
        <v>74.69879518072288</v>
      </c>
      <c r="J6" s="23">
        <v>21</v>
      </c>
      <c r="K6" s="24">
        <f t="shared" si="4"/>
        <v>25.301204819277107</v>
      </c>
      <c r="L6" s="25">
        <f t="shared" si="5"/>
        <v>83</v>
      </c>
      <c r="M6" s="23">
        <v>497</v>
      </c>
      <c r="N6" s="24">
        <f t="shared" si="6"/>
        <v>63.63636363636363</v>
      </c>
      <c r="O6" s="23">
        <v>284</v>
      </c>
      <c r="P6" s="26">
        <f t="shared" si="7"/>
        <v>36.36363636363637</v>
      </c>
      <c r="Q6" s="25">
        <f t="shared" si="8"/>
        <v>781</v>
      </c>
    </row>
    <row r="7" spans="1:17" ht="15" customHeight="1">
      <c r="A7" s="21"/>
      <c r="B7" s="22" t="s">
        <v>10</v>
      </c>
      <c r="C7" s="23">
        <v>24</v>
      </c>
      <c r="D7" s="24">
        <f t="shared" si="0"/>
        <v>35.82089552238806</v>
      </c>
      <c r="E7" s="23">
        <v>43</v>
      </c>
      <c r="F7" s="24">
        <f t="shared" si="1"/>
        <v>64.17910447761194</v>
      </c>
      <c r="G7" s="25">
        <f t="shared" si="2"/>
        <v>67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24</v>
      </c>
      <c r="N7" s="24">
        <f t="shared" si="6"/>
        <v>35.82089552238806</v>
      </c>
      <c r="O7" s="23">
        <v>43</v>
      </c>
      <c r="P7" s="26">
        <f t="shared" si="7"/>
        <v>64.17910447761194</v>
      </c>
      <c r="Q7" s="25">
        <f t="shared" si="8"/>
        <v>67</v>
      </c>
    </row>
    <row r="8" spans="1:17" ht="15" customHeight="1">
      <c r="A8" s="21"/>
      <c r="B8" s="22" t="s">
        <v>11</v>
      </c>
      <c r="C8" s="23">
        <v>135</v>
      </c>
      <c r="D8" s="24">
        <f t="shared" si="0"/>
        <v>75.84269662921348</v>
      </c>
      <c r="E8" s="23">
        <v>43</v>
      </c>
      <c r="F8" s="24">
        <f t="shared" si="1"/>
        <v>24.15730337078652</v>
      </c>
      <c r="G8" s="25">
        <f t="shared" si="2"/>
        <v>178</v>
      </c>
      <c r="H8" s="23">
        <v>5</v>
      </c>
      <c r="I8" s="24">
        <f t="shared" si="3"/>
        <v>50</v>
      </c>
      <c r="J8" s="23">
        <v>5</v>
      </c>
      <c r="K8" s="24">
        <f t="shared" si="4"/>
        <v>50</v>
      </c>
      <c r="L8" s="25">
        <f t="shared" si="5"/>
        <v>10</v>
      </c>
      <c r="M8" s="23">
        <v>140</v>
      </c>
      <c r="N8" s="24">
        <f t="shared" si="6"/>
        <v>74.46808510638297</v>
      </c>
      <c r="O8" s="23">
        <v>48</v>
      </c>
      <c r="P8" s="26">
        <f t="shared" si="7"/>
        <v>25.53191489361702</v>
      </c>
      <c r="Q8" s="25">
        <f t="shared" si="8"/>
        <v>188</v>
      </c>
    </row>
    <row r="9" spans="1:17" ht="15" customHeight="1">
      <c r="A9" s="21"/>
      <c r="B9" s="22" t="s">
        <v>12</v>
      </c>
      <c r="C9" s="23">
        <v>13</v>
      </c>
      <c r="D9" s="24">
        <f t="shared" si="0"/>
        <v>11.304347826086957</v>
      </c>
      <c r="E9" s="23">
        <v>102</v>
      </c>
      <c r="F9" s="24">
        <f t="shared" si="1"/>
        <v>88.69565217391305</v>
      </c>
      <c r="G9" s="25">
        <f t="shared" si="2"/>
        <v>115</v>
      </c>
      <c r="H9" s="23">
        <v>1</v>
      </c>
      <c r="I9" s="24">
        <f t="shared" si="3"/>
        <v>25</v>
      </c>
      <c r="J9" s="23">
        <v>3</v>
      </c>
      <c r="K9" s="24">
        <f t="shared" si="4"/>
        <v>75</v>
      </c>
      <c r="L9" s="25">
        <f t="shared" si="5"/>
        <v>4</v>
      </c>
      <c r="M9" s="23">
        <v>14</v>
      </c>
      <c r="N9" s="24">
        <f t="shared" si="6"/>
        <v>11.76470588235294</v>
      </c>
      <c r="O9" s="23">
        <v>105</v>
      </c>
      <c r="P9" s="26">
        <f t="shared" si="7"/>
        <v>88.23529411764706</v>
      </c>
      <c r="Q9" s="25">
        <f t="shared" si="8"/>
        <v>119</v>
      </c>
    </row>
    <row r="10" spans="1:17" ht="15" customHeight="1">
      <c r="A10" s="21"/>
      <c r="B10" s="22" t="s">
        <v>13</v>
      </c>
      <c r="C10" s="23">
        <v>9</v>
      </c>
      <c r="D10" s="24">
        <f t="shared" si="0"/>
        <v>14.754098360655737</v>
      </c>
      <c r="E10" s="23">
        <v>52</v>
      </c>
      <c r="F10" s="24">
        <f t="shared" si="1"/>
        <v>85.24590163934425</v>
      </c>
      <c r="G10" s="25">
        <f t="shared" si="2"/>
        <v>61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9</v>
      </c>
      <c r="N10" s="24">
        <f t="shared" si="6"/>
        <v>14.754098360655737</v>
      </c>
      <c r="O10" s="23">
        <v>52</v>
      </c>
      <c r="P10" s="26">
        <f t="shared" si="7"/>
        <v>85.24590163934425</v>
      </c>
      <c r="Q10" s="25">
        <f t="shared" si="8"/>
        <v>61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1738</v>
      </c>
      <c r="D12" s="34">
        <f t="shared" si="0"/>
        <v>56.22775800711744</v>
      </c>
      <c r="E12" s="33">
        <f>SUM(E5:E11)</f>
        <v>1353</v>
      </c>
      <c r="F12" s="34">
        <f t="shared" si="1"/>
        <v>43.77224199288256</v>
      </c>
      <c r="G12" s="35">
        <f t="shared" si="2"/>
        <v>3091</v>
      </c>
      <c r="H12" s="33">
        <f>SUM(H5:H11)</f>
        <v>246</v>
      </c>
      <c r="I12" s="34">
        <f t="shared" si="3"/>
        <v>59.42028985507246</v>
      </c>
      <c r="J12" s="33">
        <f>SUM(J5:J11)</f>
        <v>168</v>
      </c>
      <c r="K12" s="34">
        <f t="shared" si="4"/>
        <v>40.57971014492754</v>
      </c>
      <c r="L12" s="35">
        <f t="shared" si="5"/>
        <v>414</v>
      </c>
      <c r="M12" s="33">
        <f>SUM(M5:M11)</f>
        <v>1984</v>
      </c>
      <c r="N12" s="34">
        <f t="shared" si="6"/>
        <v>56.60485021398003</v>
      </c>
      <c r="O12" s="33">
        <f>SUM(O5:O11)</f>
        <v>1521</v>
      </c>
      <c r="P12" s="36">
        <f t="shared" si="7"/>
        <v>43.39514978601997</v>
      </c>
      <c r="Q12" s="35">
        <f t="shared" si="8"/>
        <v>3505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12:30&amp;RNeubrandenburg</oddHeader>
    <oddFooter>&amp;R&amp;10Tabelle 41.2 mw</oddFooter>
  </headerFooter>
  <legacyDrawing r:id="rId2"/>
  <oleObjects>
    <oleObject progId="Word.Document.8" shapeId="76065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17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1241</v>
      </c>
      <c r="D5" s="24">
        <f aca="true" t="shared" si="0" ref="D5:D12">IF(C5+E5&lt;&gt;0,100*(C5/(C5+E5)),".")</f>
        <v>54.453707766564285</v>
      </c>
      <c r="E5" s="23">
        <v>1038</v>
      </c>
      <c r="F5" s="24">
        <f aca="true" t="shared" si="1" ref="F5:F12">IF(E5+C5&lt;&gt;0,100*(E5/(E5+C5)),".")</f>
        <v>45.54629223343572</v>
      </c>
      <c r="G5" s="25">
        <f aca="true" t="shared" si="2" ref="G5:G12">E5+C5</f>
        <v>2279</v>
      </c>
      <c r="H5" s="23">
        <v>219</v>
      </c>
      <c r="I5" s="24">
        <f aca="true" t="shared" si="3" ref="I5:I12">IF(H5+J5&lt;&gt;0,100*(H5/(H5+J5)),".")</f>
        <v>62.21590909090909</v>
      </c>
      <c r="J5" s="23">
        <v>133</v>
      </c>
      <c r="K5" s="24">
        <f aca="true" t="shared" si="4" ref="K5:K12">IF(J5+H5&lt;&gt;0,100*(J5/(J5+H5)),".")</f>
        <v>37.784090909090914</v>
      </c>
      <c r="L5" s="25">
        <f aca="true" t="shared" si="5" ref="L5:L12">J5+H5</f>
        <v>352</v>
      </c>
      <c r="M5" s="23">
        <v>1460</v>
      </c>
      <c r="N5" s="24">
        <f aca="true" t="shared" si="6" ref="N5:N12">IF(M5+O5&lt;&gt;0,100*(M5/(M5+O5)),".")</f>
        <v>55.49220828582288</v>
      </c>
      <c r="O5" s="23">
        <v>1171</v>
      </c>
      <c r="P5" s="26">
        <f aca="true" t="shared" si="7" ref="P5:P12">IF(O5+M5&lt;&gt;0,100*(O5/(O5+M5)),".")</f>
        <v>44.50779171417712</v>
      </c>
      <c r="Q5" s="25">
        <f aca="true" t="shared" si="8" ref="Q5:Q12">O5+M5</f>
        <v>2631</v>
      </c>
    </row>
    <row r="6" spans="1:17" ht="15" customHeight="1">
      <c r="A6" s="21"/>
      <c r="B6" s="22" t="s">
        <v>9</v>
      </c>
      <c r="C6" s="23">
        <v>565</v>
      </c>
      <c r="D6" s="24">
        <f t="shared" si="0"/>
        <v>75.73726541554959</v>
      </c>
      <c r="E6" s="23">
        <v>181</v>
      </c>
      <c r="F6" s="24">
        <f t="shared" si="1"/>
        <v>24.262734584450403</v>
      </c>
      <c r="G6" s="25">
        <f t="shared" si="2"/>
        <v>746</v>
      </c>
      <c r="H6" s="23">
        <v>68</v>
      </c>
      <c r="I6" s="24">
        <f t="shared" si="3"/>
        <v>74.72527472527473</v>
      </c>
      <c r="J6" s="23">
        <v>23</v>
      </c>
      <c r="K6" s="24">
        <f t="shared" si="4"/>
        <v>25.274725274725274</v>
      </c>
      <c r="L6" s="25">
        <f t="shared" si="5"/>
        <v>91</v>
      </c>
      <c r="M6" s="23">
        <v>633</v>
      </c>
      <c r="N6" s="24">
        <f t="shared" si="6"/>
        <v>75.62724014336918</v>
      </c>
      <c r="O6" s="23">
        <v>204</v>
      </c>
      <c r="P6" s="26">
        <f t="shared" si="7"/>
        <v>24.372759856630825</v>
      </c>
      <c r="Q6" s="25">
        <f t="shared" si="8"/>
        <v>837</v>
      </c>
    </row>
    <row r="7" spans="1:17" ht="15" customHeight="1">
      <c r="A7" s="21"/>
      <c r="B7" s="22" t="s">
        <v>10</v>
      </c>
      <c r="C7" s="23">
        <v>29</v>
      </c>
      <c r="D7" s="24">
        <f t="shared" si="0"/>
        <v>25</v>
      </c>
      <c r="E7" s="23">
        <v>87</v>
      </c>
      <c r="F7" s="24">
        <f t="shared" si="1"/>
        <v>75</v>
      </c>
      <c r="G7" s="25">
        <f t="shared" si="2"/>
        <v>116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29</v>
      </c>
      <c r="N7" s="24">
        <f t="shared" si="6"/>
        <v>25</v>
      </c>
      <c r="O7" s="23">
        <v>87</v>
      </c>
      <c r="P7" s="26">
        <f t="shared" si="7"/>
        <v>75</v>
      </c>
      <c r="Q7" s="25">
        <f t="shared" si="8"/>
        <v>116</v>
      </c>
    </row>
    <row r="8" spans="1:17" ht="15" customHeight="1">
      <c r="A8" s="21"/>
      <c r="B8" s="22" t="s">
        <v>11</v>
      </c>
      <c r="C8" s="23">
        <v>80</v>
      </c>
      <c r="D8" s="24">
        <f t="shared" si="0"/>
        <v>77.66990291262135</v>
      </c>
      <c r="E8" s="23">
        <v>23</v>
      </c>
      <c r="F8" s="24">
        <f t="shared" si="1"/>
        <v>22.330097087378643</v>
      </c>
      <c r="G8" s="25">
        <f t="shared" si="2"/>
        <v>103</v>
      </c>
      <c r="H8" s="23">
        <v>6</v>
      </c>
      <c r="I8" s="24">
        <f t="shared" si="3"/>
        <v>40</v>
      </c>
      <c r="J8" s="23">
        <v>9</v>
      </c>
      <c r="K8" s="24">
        <f t="shared" si="4"/>
        <v>60</v>
      </c>
      <c r="L8" s="25">
        <f t="shared" si="5"/>
        <v>15</v>
      </c>
      <c r="M8" s="23">
        <v>86</v>
      </c>
      <c r="N8" s="24">
        <f t="shared" si="6"/>
        <v>72.88135593220339</v>
      </c>
      <c r="O8" s="23">
        <v>32</v>
      </c>
      <c r="P8" s="26">
        <f t="shared" si="7"/>
        <v>27.11864406779661</v>
      </c>
      <c r="Q8" s="25">
        <f t="shared" si="8"/>
        <v>118</v>
      </c>
    </row>
    <row r="9" spans="1:17" ht="15" customHeight="1">
      <c r="A9" s="21"/>
      <c r="B9" s="22" t="s">
        <v>12</v>
      </c>
      <c r="C9" s="23">
        <v>20</v>
      </c>
      <c r="D9" s="24">
        <f t="shared" si="0"/>
        <v>9.70873786407767</v>
      </c>
      <c r="E9" s="23">
        <v>186</v>
      </c>
      <c r="F9" s="24">
        <f t="shared" si="1"/>
        <v>90.29126213592234</v>
      </c>
      <c r="G9" s="25">
        <f t="shared" si="2"/>
        <v>206</v>
      </c>
      <c r="H9" s="23">
        <v>1</v>
      </c>
      <c r="I9" s="24">
        <f t="shared" si="3"/>
        <v>33.33333333333333</v>
      </c>
      <c r="J9" s="23">
        <v>2</v>
      </c>
      <c r="K9" s="24">
        <f t="shared" si="4"/>
        <v>66.66666666666666</v>
      </c>
      <c r="L9" s="25">
        <f t="shared" si="5"/>
        <v>3</v>
      </c>
      <c r="M9" s="23">
        <v>21</v>
      </c>
      <c r="N9" s="24">
        <f t="shared" si="6"/>
        <v>10.047846889952153</v>
      </c>
      <c r="O9" s="23">
        <v>188</v>
      </c>
      <c r="P9" s="26">
        <f t="shared" si="7"/>
        <v>89.95215311004785</v>
      </c>
      <c r="Q9" s="25">
        <f t="shared" si="8"/>
        <v>209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8.16326530612245</v>
      </c>
      <c r="E10" s="23">
        <v>45</v>
      </c>
      <c r="F10" s="24">
        <f t="shared" si="1"/>
        <v>91.83673469387756</v>
      </c>
      <c r="G10" s="25">
        <f t="shared" si="2"/>
        <v>49</v>
      </c>
      <c r="H10" s="23">
        <v>0</v>
      </c>
      <c r="I10" s="24">
        <f t="shared" si="3"/>
        <v>0</v>
      </c>
      <c r="J10" s="23">
        <v>3</v>
      </c>
      <c r="K10" s="24">
        <f t="shared" si="4"/>
        <v>100</v>
      </c>
      <c r="L10" s="25">
        <f t="shared" si="5"/>
        <v>3</v>
      </c>
      <c r="M10" s="23">
        <v>4</v>
      </c>
      <c r="N10" s="24">
        <f t="shared" si="6"/>
        <v>7.6923076923076925</v>
      </c>
      <c r="O10" s="23">
        <v>48</v>
      </c>
      <c r="P10" s="26">
        <f t="shared" si="7"/>
        <v>92.3076923076923</v>
      </c>
      <c r="Q10" s="25">
        <f t="shared" si="8"/>
        <v>52</v>
      </c>
    </row>
    <row r="11" spans="1:17" ht="15" customHeight="1">
      <c r="A11" s="21"/>
      <c r="B11" s="27" t="s">
        <v>14</v>
      </c>
      <c r="C11" s="28">
        <v>8</v>
      </c>
      <c r="D11" s="29">
        <f t="shared" si="0"/>
        <v>88.88888888888889</v>
      </c>
      <c r="E11" s="28">
        <v>1</v>
      </c>
      <c r="F11" s="29">
        <f t="shared" si="1"/>
        <v>11.11111111111111</v>
      </c>
      <c r="G11" s="25">
        <f t="shared" si="2"/>
        <v>9</v>
      </c>
      <c r="H11" s="28">
        <v>1</v>
      </c>
      <c r="I11" s="29">
        <f t="shared" si="3"/>
        <v>100</v>
      </c>
      <c r="J11" s="28">
        <v>0</v>
      </c>
      <c r="K11" s="29">
        <f t="shared" si="4"/>
        <v>0</v>
      </c>
      <c r="L11" s="25">
        <f t="shared" si="5"/>
        <v>1</v>
      </c>
      <c r="M11" s="28">
        <v>9</v>
      </c>
      <c r="N11" s="29">
        <f t="shared" si="6"/>
        <v>90</v>
      </c>
      <c r="O11" s="28">
        <v>1</v>
      </c>
      <c r="P11" s="30">
        <f t="shared" si="7"/>
        <v>10</v>
      </c>
      <c r="Q11" s="25">
        <f t="shared" si="8"/>
        <v>10</v>
      </c>
    </row>
    <row r="12" spans="1:17" s="37" customFormat="1" ht="15" customHeight="1">
      <c r="A12" s="31"/>
      <c r="B12" s="32" t="s">
        <v>15</v>
      </c>
      <c r="C12" s="33">
        <f>SUM(C5:C11)</f>
        <v>1947</v>
      </c>
      <c r="D12" s="34">
        <f t="shared" si="0"/>
        <v>55.50171037628279</v>
      </c>
      <c r="E12" s="33">
        <f>SUM(E5:E11)</f>
        <v>1561</v>
      </c>
      <c r="F12" s="34">
        <f t="shared" si="1"/>
        <v>44.49828962371722</v>
      </c>
      <c r="G12" s="35">
        <f t="shared" si="2"/>
        <v>3508</v>
      </c>
      <c r="H12" s="33">
        <f>SUM(H5:H11)</f>
        <v>295</v>
      </c>
      <c r="I12" s="34">
        <f t="shared" si="3"/>
        <v>63.44086021505376</v>
      </c>
      <c r="J12" s="33">
        <f>SUM(J5:J11)</f>
        <v>170</v>
      </c>
      <c r="K12" s="34">
        <f t="shared" si="4"/>
        <v>36.55913978494624</v>
      </c>
      <c r="L12" s="35">
        <f t="shared" si="5"/>
        <v>465</v>
      </c>
      <c r="M12" s="33">
        <f>SUM(M5:M11)</f>
        <v>2242</v>
      </c>
      <c r="N12" s="34">
        <f t="shared" si="6"/>
        <v>56.4309086332746</v>
      </c>
      <c r="O12" s="33">
        <f>SUM(O5:O11)</f>
        <v>1731</v>
      </c>
      <c r="P12" s="36">
        <f t="shared" si="7"/>
        <v>43.5690913667254</v>
      </c>
      <c r="Q12" s="35">
        <f t="shared" si="8"/>
        <v>3973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12:30&amp;RRostock</oddHeader>
    <oddFooter>&amp;R&amp;10Tabelle 41.2 mw</oddFooter>
  </headerFooter>
  <legacyDrawing r:id="rId2"/>
  <oleObjects>
    <oleObject progId="Word.Document.8" shapeId="76067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1293</v>
      </c>
      <c r="D5" s="24">
        <f aca="true" t="shared" si="0" ref="D5:D12">IF(C5+E5&lt;&gt;0,100*(C5/(C5+E5)),".")</f>
        <v>58.40108401084011</v>
      </c>
      <c r="E5" s="23">
        <v>921</v>
      </c>
      <c r="F5" s="24">
        <f aca="true" t="shared" si="1" ref="F5:F12">IF(E5+C5&lt;&gt;0,100*(E5/(E5+C5)),".")</f>
        <v>41.59891598915989</v>
      </c>
      <c r="G5" s="25">
        <f aca="true" t="shared" si="2" ref="G5:G12">E5+C5</f>
        <v>2214</v>
      </c>
      <c r="H5" s="23">
        <v>95</v>
      </c>
      <c r="I5" s="24">
        <f aca="true" t="shared" si="3" ref="I5:I12">IF(H5+J5&lt;&gt;0,100*(H5/(H5+J5)),".")</f>
        <v>52.197802197802204</v>
      </c>
      <c r="J5" s="23">
        <v>87</v>
      </c>
      <c r="K5" s="24">
        <f aca="true" t="shared" si="4" ref="K5:K12">IF(J5+H5&lt;&gt;0,100*(J5/(J5+H5)),".")</f>
        <v>47.8021978021978</v>
      </c>
      <c r="L5" s="25">
        <f aca="true" t="shared" si="5" ref="L5:L12">J5+H5</f>
        <v>182</v>
      </c>
      <c r="M5" s="23">
        <v>1388</v>
      </c>
      <c r="N5" s="24">
        <f aca="true" t="shared" si="6" ref="N5:N12">IF(M5+O5&lt;&gt;0,100*(M5/(M5+O5)),".")</f>
        <v>57.92988313856428</v>
      </c>
      <c r="O5" s="23">
        <v>1008</v>
      </c>
      <c r="P5" s="26">
        <f aca="true" t="shared" si="7" ref="P5:P12">IF(O5+M5&lt;&gt;0,100*(O5/(O5+M5)),".")</f>
        <v>42.07011686143572</v>
      </c>
      <c r="Q5" s="25">
        <f aca="true" t="shared" si="8" ref="Q5:Q12">O5+M5</f>
        <v>2396</v>
      </c>
    </row>
    <row r="6" spans="1:17" ht="15" customHeight="1">
      <c r="A6" s="21"/>
      <c r="B6" s="22" t="s">
        <v>9</v>
      </c>
      <c r="C6" s="23">
        <v>607</v>
      </c>
      <c r="D6" s="24">
        <f t="shared" si="0"/>
        <v>79.65879265091863</v>
      </c>
      <c r="E6" s="23">
        <v>155</v>
      </c>
      <c r="F6" s="24">
        <f t="shared" si="1"/>
        <v>20.341207349081365</v>
      </c>
      <c r="G6" s="25">
        <f t="shared" si="2"/>
        <v>762</v>
      </c>
      <c r="H6" s="23">
        <v>43</v>
      </c>
      <c r="I6" s="24">
        <f t="shared" si="3"/>
        <v>78.18181818181819</v>
      </c>
      <c r="J6" s="23">
        <v>12</v>
      </c>
      <c r="K6" s="24">
        <f t="shared" si="4"/>
        <v>21.818181818181817</v>
      </c>
      <c r="L6" s="25">
        <f t="shared" si="5"/>
        <v>55</v>
      </c>
      <c r="M6" s="23">
        <v>650</v>
      </c>
      <c r="N6" s="24">
        <f t="shared" si="6"/>
        <v>79.5593635250918</v>
      </c>
      <c r="O6" s="23">
        <v>167</v>
      </c>
      <c r="P6" s="26">
        <f t="shared" si="7"/>
        <v>20.4406364749082</v>
      </c>
      <c r="Q6" s="25">
        <f t="shared" si="8"/>
        <v>817</v>
      </c>
    </row>
    <row r="7" spans="1:17" ht="15" customHeight="1">
      <c r="A7" s="21"/>
      <c r="B7" s="22" t="s">
        <v>10</v>
      </c>
      <c r="C7" s="23">
        <v>39</v>
      </c>
      <c r="D7" s="24">
        <f t="shared" si="0"/>
        <v>34.82142857142857</v>
      </c>
      <c r="E7" s="23">
        <v>73</v>
      </c>
      <c r="F7" s="24">
        <f t="shared" si="1"/>
        <v>65.17857142857143</v>
      </c>
      <c r="G7" s="25">
        <f t="shared" si="2"/>
        <v>112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39</v>
      </c>
      <c r="N7" s="24">
        <f t="shared" si="6"/>
        <v>34.82142857142857</v>
      </c>
      <c r="O7" s="23">
        <v>73</v>
      </c>
      <c r="P7" s="26">
        <f t="shared" si="7"/>
        <v>65.17857142857143</v>
      </c>
      <c r="Q7" s="25">
        <f t="shared" si="8"/>
        <v>112</v>
      </c>
    </row>
    <row r="8" spans="1:17" ht="15" customHeight="1">
      <c r="A8" s="21"/>
      <c r="B8" s="22" t="s">
        <v>11</v>
      </c>
      <c r="C8" s="23">
        <v>125</v>
      </c>
      <c r="D8" s="24">
        <f t="shared" si="0"/>
        <v>70.2247191011236</v>
      </c>
      <c r="E8" s="23">
        <v>53</v>
      </c>
      <c r="F8" s="24">
        <f t="shared" si="1"/>
        <v>29.775280898876407</v>
      </c>
      <c r="G8" s="25">
        <f t="shared" si="2"/>
        <v>178</v>
      </c>
      <c r="H8" s="23">
        <v>14</v>
      </c>
      <c r="I8" s="24">
        <f t="shared" si="3"/>
        <v>60.86956521739131</v>
      </c>
      <c r="J8" s="23">
        <v>9</v>
      </c>
      <c r="K8" s="24">
        <f t="shared" si="4"/>
        <v>39.130434782608695</v>
      </c>
      <c r="L8" s="25">
        <f t="shared" si="5"/>
        <v>23</v>
      </c>
      <c r="M8" s="23">
        <v>139</v>
      </c>
      <c r="N8" s="24">
        <f t="shared" si="6"/>
        <v>69.15422885572139</v>
      </c>
      <c r="O8" s="23">
        <v>62</v>
      </c>
      <c r="P8" s="26">
        <f t="shared" si="7"/>
        <v>30.845771144278604</v>
      </c>
      <c r="Q8" s="25">
        <f t="shared" si="8"/>
        <v>201</v>
      </c>
    </row>
    <row r="9" spans="1:17" ht="15" customHeight="1">
      <c r="A9" s="21"/>
      <c r="B9" s="22" t="s">
        <v>12</v>
      </c>
      <c r="C9" s="23">
        <v>7</v>
      </c>
      <c r="D9" s="24">
        <f t="shared" si="0"/>
        <v>4.242424242424243</v>
      </c>
      <c r="E9" s="23">
        <v>158</v>
      </c>
      <c r="F9" s="24">
        <f t="shared" si="1"/>
        <v>95.75757575757575</v>
      </c>
      <c r="G9" s="25">
        <f t="shared" si="2"/>
        <v>165</v>
      </c>
      <c r="H9" s="23">
        <v>1</v>
      </c>
      <c r="I9" s="24">
        <f t="shared" si="3"/>
        <v>20</v>
      </c>
      <c r="J9" s="23">
        <v>4</v>
      </c>
      <c r="K9" s="24">
        <f t="shared" si="4"/>
        <v>80</v>
      </c>
      <c r="L9" s="25">
        <f t="shared" si="5"/>
        <v>5</v>
      </c>
      <c r="M9" s="23">
        <v>8</v>
      </c>
      <c r="N9" s="24">
        <f t="shared" si="6"/>
        <v>4.705882352941177</v>
      </c>
      <c r="O9" s="23">
        <v>162</v>
      </c>
      <c r="P9" s="26">
        <f t="shared" si="7"/>
        <v>95.29411764705881</v>
      </c>
      <c r="Q9" s="25">
        <f t="shared" si="8"/>
        <v>170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5.555555555555555</v>
      </c>
      <c r="E10" s="23">
        <v>102</v>
      </c>
      <c r="F10" s="24">
        <f t="shared" si="1"/>
        <v>94.44444444444444</v>
      </c>
      <c r="G10" s="25">
        <f t="shared" si="2"/>
        <v>108</v>
      </c>
      <c r="H10" s="23">
        <v>0</v>
      </c>
      <c r="I10" s="24">
        <f t="shared" si="3"/>
        <v>0</v>
      </c>
      <c r="J10" s="23">
        <v>1</v>
      </c>
      <c r="K10" s="24">
        <f t="shared" si="4"/>
        <v>100</v>
      </c>
      <c r="L10" s="25">
        <f t="shared" si="5"/>
        <v>1</v>
      </c>
      <c r="M10" s="23">
        <v>6</v>
      </c>
      <c r="N10" s="24">
        <f t="shared" si="6"/>
        <v>5.5045871559633035</v>
      </c>
      <c r="O10" s="23">
        <v>103</v>
      </c>
      <c r="P10" s="26">
        <f t="shared" si="7"/>
        <v>94.4954128440367</v>
      </c>
      <c r="Q10" s="25">
        <f t="shared" si="8"/>
        <v>109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2077</v>
      </c>
      <c r="D12" s="34">
        <f t="shared" si="0"/>
        <v>58.688895168126585</v>
      </c>
      <c r="E12" s="33">
        <f>SUM(E5:E11)</f>
        <v>1462</v>
      </c>
      <c r="F12" s="34">
        <f t="shared" si="1"/>
        <v>41.311104831873415</v>
      </c>
      <c r="G12" s="35">
        <f t="shared" si="2"/>
        <v>3539</v>
      </c>
      <c r="H12" s="33">
        <f>SUM(H5:H11)</f>
        <v>153</v>
      </c>
      <c r="I12" s="34">
        <f t="shared" si="3"/>
        <v>57.5187969924812</v>
      </c>
      <c r="J12" s="33">
        <f>SUM(J5:J11)</f>
        <v>113</v>
      </c>
      <c r="K12" s="34">
        <f t="shared" si="4"/>
        <v>42.4812030075188</v>
      </c>
      <c r="L12" s="35">
        <f t="shared" si="5"/>
        <v>266</v>
      </c>
      <c r="M12" s="33">
        <f>SUM(M5:M11)</f>
        <v>2230</v>
      </c>
      <c r="N12" s="34">
        <f t="shared" si="6"/>
        <v>58.60709592641261</v>
      </c>
      <c r="O12" s="33">
        <f>SUM(O5:O11)</f>
        <v>1575</v>
      </c>
      <c r="P12" s="36">
        <f t="shared" si="7"/>
        <v>41.39290407358738</v>
      </c>
      <c r="Q12" s="35">
        <f t="shared" si="8"/>
        <v>3805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12:30&amp;RSchwerin</oddHeader>
    <oddFooter>&amp;R&amp;10Tabelle 41.2 mw</oddFooter>
  </headerFooter>
  <legacyDrawing r:id="rId2"/>
  <oleObjects>
    <oleObject progId="Word.Document.8" shapeId="760676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17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962</v>
      </c>
      <c r="D5" s="24">
        <f aca="true" t="shared" si="0" ref="D5:D12">IF(C5+E5&lt;&gt;0,100*(C5/(C5+E5)),".")</f>
        <v>55.034324942791756</v>
      </c>
      <c r="E5" s="23">
        <v>786</v>
      </c>
      <c r="F5" s="24">
        <f aca="true" t="shared" si="1" ref="F5:F12">IF(E5+C5&lt;&gt;0,100*(E5/(E5+C5)),".")</f>
        <v>44.96567505720824</v>
      </c>
      <c r="G5" s="25">
        <f aca="true" t="shared" si="2" ref="G5:G12">E5+C5</f>
        <v>1748</v>
      </c>
      <c r="H5" s="23">
        <v>134</v>
      </c>
      <c r="I5" s="24">
        <f aca="true" t="shared" si="3" ref="I5:I12">IF(H5+J5&lt;&gt;0,100*(H5/(H5+J5)),".")</f>
        <v>52.34375</v>
      </c>
      <c r="J5" s="23">
        <v>122</v>
      </c>
      <c r="K5" s="24">
        <f aca="true" t="shared" si="4" ref="K5:K12">IF(J5+H5&lt;&gt;0,100*(J5/(J5+H5)),".")</f>
        <v>47.65625</v>
      </c>
      <c r="L5" s="25">
        <f aca="true" t="shared" si="5" ref="L5:L12">J5+H5</f>
        <v>256</v>
      </c>
      <c r="M5" s="23">
        <v>1096</v>
      </c>
      <c r="N5" s="24">
        <f aca="true" t="shared" si="6" ref="N5:N12">IF(M5+O5&lt;&gt;0,100*(M5/(M5+O5)),".")</f>
        <v>54.690618762475054</v>
      </c>
      <c r="O5" s="23">
        <v>908</v>
      </c>
      <c r="P5" s="26">
        <f aca="true" t="shared" si="7" ref="P5:P12">IF(O5+M5&lt;&gt;0,100*(O5/(O5+M5)),".")</f>
        <v>45.309381237524946</v>
      </c>
      <c r="Q5" s="25">
        <f aca="true" t="shared" si="8" ref="Q5:Q12">O5+M5</f>
        <v>2004</v>
      </c>
    </row>
    <row r="6" spans="1:17" ht="15" customHeight="1">
      <c r="A6" s="21"/>
      <c r="B6" s="22" t="s">
        <v>9</v>
      </c>
      <c r="C6" s="23">
        <v>484</v>
      </c>
      <c r="D6" s="24">
        <f t="shared" si="0"/>
        <v>77.44</v>
      </c>
      <c r="E6" s="23">
        <v>141</v>
      </c>
      <c r="F6" s="24">
        <f t="shared" si="1"/>
        <v>22.56</v>
      </c>
      <c r="G6" s="25">
        <f t="shared" si="2"/>
        <v>625</v>
      </c>
      <c r="H6" s="23">
        <v>31</v>
      </c>
      <c r="I6" s="24">
        <f t="shared" si="3"/>
        <v>67.3913043478261</v>
      </c>
      <c r="J6" s="23">
        <v>15</v>
      </c>
      <c r="K6" s="24">
        <f t="shared" si="4"/>
        <v>32.608695652173914</v>
      </c>
      <c r="L6" s="25">
        <f t="shared" si="5"/>
        <v>46</v>
      </c>
      <c r="M6" s="23">
        <v>515</v>
      </c>
      <c r="N6" s="24">
        <f t="shared" si="6"/>
        <v>76.75111773472429</v>
      </c>
      <c r="O6" s="23">
        <v>156</v>
      </c>
      <c r="P6" s="26">
        <f t="shared" si="7"/>
        <v>23.248882265275707</v>
      </c>
      <c r="Q6" s="25">
        <f t="shared" si="8"/>
        <v>671</v>
      </c>
    </row>
    <row r="7" spans="1:17" ht="15" customHeight="1">
      <c r="A7" s="21"/>
      <c r="B7" s="22" t="s">
        <v>10</v>
      </c>
      <c r="C7" s="23">
        <v>35</v>
      </c>
      <c r="D7" s="24">
        <f t="shared" si="0"/>
        <v>34.31372549019608</v>
      </c>
      <c r="E7" s="23">
        <v>67</v>
      </c>
      <c r="F7" s="24">
        <f t="shared" si="1"/>
        <v>65.68627450980392</v>
      </c>
      <c r="G7" s="25">
        <f t="shared" si="2"/>
        <v>102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35</v>
      </c>
      <c r="N7" s="24">
        <f t="shared" si="6"/>
        <v>34.31372549019608</v>
      </c>
      <c r="O7" s="23">
        <v>67</v>
      </c>
      <c r="P7" s="26">
        <f t="shared" si="7"/>
        <v>65.68627450980392</v>
      </c>
      <c r="Q7" s="25">
        <f t="shared" si="8"/>
        <v>102</v>
      </c>
    </row>
    <row r="8" spans="1:17" ht="15" customHeight="1">
      <c r="A8" s="21"/>
      <c r="B8" s="22" t="s">
        <v>11</v>
      </c>
      <c r="C8" s="23">
        <v>65</v>
      </c>
      <c r="D8" s="24">
        <f t="shared" si="0"/>
        <v>84.4155844155844</v>
      </c>
      <c r="E8" s="23">
        <v>12</v>
      </c>
      <c r="F8" s="24">
        <f t="shared" si="1"/>
        <v>15.584415584415584</v>
      </c>
      <c r="G8" s="25">
        <f t="shared" si="2"/>
        <v>77</v>
      </c>
      <c r="H8" s="23">
        <v>1</v>
      </c>
      <c r="I8" s="24">
        <f t="shared" si="3"/>
        <v>25</v>
      </c>
      <c r="J8" s="23">
        <v>3</v>
      </c>
      <c r="K8" s="24">
        <f t="shared" si="4"/>
        <v>75</v>
      </c>
      <c r="L8" s="25">
        <f t="shared" si="5"/>
        <v>4</v>
      </c>
      <c r="M8" s="23">
        <v>66</v>
      </c>
      <c r="N8" s="24">
        <f t="shared" si="6"/>
        <v>81.48148148148148</v>
      </c>
      <c r="O8" s="23">
        <v>15</v>
      </c>
      <c r="P8" s="26">
        <f t="shared" si="7"/>
        <v>18.51851851851852</v>
      </c>
      <c r="Q8" s="25">
        <f t="shared" si="8"/>
        <v>81</v>
      </c>
    </row>
    <row r="9" spans="1:17" ht="15" customHeight="1">
      <c r="A9" s="21"/>
      <c r="B9" s="22" t="s">
        <v>12</v>
      </c>
      <c r="C9" s="23">
        <v>9</v>
      </c>
      <c r="D9" s="24">
        <f t="shared" si="0"/>
        <v>6</v>
      </c>
      <c r="E9" s="23">
        <v>141</v>
      </c>
      <c r="F9" s="24">
        <f t="shared" si="1"/>
        <v>94</v>
      </c>
      <c r="G9" s="25">
        <f t="shared" si="2"/>
        <v>150</v>
      </c>
      <c r="H9" s="23">
        <v>1</v>
      </c>
      <c r="I9" s="24">
        <f t="shared" si="3"/>
        <v>50</v>
      </c>
      <c r="J9" s="23">
        <v>1</v>
      </c>
      <c r="K9" s="24">
        <f t="shared" si="4"/>
        <v>50</v>
      </c>
      <c r="L9" s="25">
        <f t="shared" si="5"/>
        <v>2</v>
      </c>
      <c r="M9" s="23">
        <v>10</v>
      </c>
      <c r="N9" s="24">
        <f t="shared" si="6"/>
        <v>6.578947368421052</v>
      </c>
      <c r="O9" s="23">
        <v>142</v>
      </c>
      <c r="P9" s="26">
        <f t="shared" si="7"/>
        <v>93.42105263157895</v>
      </c>
      <c r="Q9" s="25">
        <f t="shared" si="8"/>
        <v>152</v>
      </c>
    </row>
    <row r="10" spans="1:17" ht="15" customHeight="1">
      <c r="A10" s="21"/>
      <c r="B10" s="22" t="s">
        <v>13</v>
      </c>
      <c r="C10" s="23">
        <v>7</v>
      </c>
      <c r="D10" s="24">
        <f t="shared" si="0"/>
        <v>15.555555555555555</v>
      </c>
      <c r="E10" s="23">
        <v>38</v>
      </c>
      <c r="F10" s="24">
        <f t="shared" si="1"/>
        <v>84.44444444444444</v>
      </c>
      <c r="G10" s="25">
        <f t="shared" si="2"/>
        <v>45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7</v>
      </c>
      <c r="N10" s="24">
        <f t="shared" si="6"/>
        <v>15.555555555555555</v>
      </c>
      <c r="O10" s="23">
        <v>38</v>
      </c>
      <c r="P10" s="26">
        <f t="shared" si="7"/>
        <v>84.44444444444444</v>
      </c>
      <c r="Q10" s="25">
        <f t="shared" si="8"/>
        <v>45</v>
      </c>
    </row>
    <row r="11" spans="1:17" ht="15" customHeight="1">
      <c r="A11" s="21"/>
      <c r="B11" s="27" t="s">
        <v>14</v>
      </c>
      <c r="C11" s="28">
        <v>1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2"/>
        <v>1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v>1</v>
      </c>
      <c r="N11" s="29">
        <f t="shared" si="6"/>
        <v>100</v>
      </c>
      <c r="O11" s="28">
        <v>0</v>
      </c>
      <c r="P11" s="30">
        <f t="shared" si="7"/>
        <v>0</v>
      </c>
      <c r="Q11" s="25">
        <f t="shared" si="8"/>
        <v>1</v>
      </c>
    </row>
    <row r="12" spans="1:17" s="37" customFormat="1" ht="15" customHeight="1">
      <c r="A12" s="31"/>
      <c r="B12" s="32" t="s">
        <v>15</v>
      </c>
      <c r="C12" s="33">
        <f>SUM(C5:C11)</f>
        <v>1563</v>
      </c>
      <c r="D12" s="34">
        <f t="shared" si="0"/>
        <v>56.87772925764192</v>
      </c>
      <c r="E12" s="33">
        <f>SUM(E5:E11)</f>
        <v>1185</v>
      </c>
      <c r="F12" s="34">
        <f t="shared" si="1"/>
        <v>43.122270742358076</v>
      </c>
      <c r="G12" s="35">
        <f t="shared" si="2"/>
        <v>2748</v>
      </c>
      <c r="H12" s="33">
        <f>SUM(H5:H11)</f>
        <v>167</v>
      </c>
      <c r="I12" s="34">
        <f t="shared" si="3"/>
        <v>54.22077922077923</v>
      </c>
      <c r="J12" s="33">
        <f>SUM(J5:J11)</f>
        <v>141</v>
      </c>
      <c r="K12" s="34">
        <f t="shared" si="4"/>
        <v>45.77922077922078</v>
      </c>
      <c r="L12" s="35">
        <f t="shared" si="5"/>
        <v>308</v>
      </c>
      <c r="M12" s="33">
        <f>SUM(M5:M11)</f>
        <v>1730</v>
      </c>
      <c r="N12" s="34">
        <f t="shared" si="6"/>
        <v>56.609947643979055</v>
      </c>
      <c r="O12" s="33">
        <f>SUM(O5:O11)</f>
        <v>1326</v>
      </c>
      <c r="P12" s="36">
        <f t="shared" si="7"/>
        <v>43.390052356020945</v>
      </c>
      <c r="Q12" s="35">
        <f t="shared" si="8"/>
        <v>3056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12:30&amp;RStralsund</oddHeader>
    <oddFooter>&amp;R&amp;10Tabelle 41.2 mw</oddFooter>
  </headerFooter>
  <legacyDrawing r:id="rId2"/>
  <oleObjects>
    <oleObject progId="Word.Document.8" shapeId="76068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2009-01-21T18:54:29Z</dcterms:created>
  <dcterms:modified xsi:type="dcterms:W3CDTF">2009-01-21T18:54:34Z</dcterms:modified>
  <cp:category/>
  <cp:version/>
  <cp:contentType/>
  <cp:contentStatus/>
</cp:coreProperties>
</file>