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Area" localSheetId="0">'Neubrandenburg'!$A$2:$Q$22</definedName>
    <definedName name="_xlnm.Print_Area" localSheetId="1">'Rostock'!$A$2:$Q$22</definedName>
    <definedName name="_xlnm.Print_Area" localSheetId="2">'Schwerin'!$A$2:$Q$22</definedName>
    <definedName name="_xlnm.Print_Area" localSheetId="3">'Stralsund'!$A$2:$Q$22</definedName>
  </definedNames>
  <calcPr fullCalcOnLoad="1" refMode="R1C1"/>
</workbook>
</file>

<file path=xl/sharedStrings.xml><?xml version="1.0" encoding="utf-8"?>
<sst xmlns="http://schemas.openxmlformats.org/spreadsheetml/2006/main" count="144" uniqueCount="28">
  <si>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</si>
  <si>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</si>
  <si>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</si>
  <si>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</si>
  <si>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</si>
  <si>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</si>
  <si>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</si>
  <si>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</si>
  <si>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</si>
  <si>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</si>
  <si>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</si>
  <si>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</si>
  <si>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</si>
  <si>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</si>
  <si>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</si>
  <si>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</si>
  <si>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</si>
  <si>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</si>
  <si>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</si>
  <si>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</si>
  <si>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</si>
  <si>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</si>
  <si>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</si>
  <si>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Neubrandenburg</t>
  </si>
  <si>
    <t>Quelle: Bundesinstitut für Berufsbildung (BIBB), Erhebung zum 30. September 2008</t>
  </si>
  <si>
    <t>Neu abgeschlossene Ausbildungsverträge vom 01. Oktober 2007 bis zum 30. September 2008, unterteilt nach Zuständigkeitsbereichen und Geschlecht
 in Rostock</t>
  </si>
  <si>
    <t>Neu abgeschlossene Ausbildungsverträge vom 01. Oktober 2007 bis zum 30. September 2008, unterteilt nach Zuständigkeitsbereichen und Geschlecht
 in Schwerin</t>
  </si>
  <si>
    <t>Neu abgeschlossene Ausbildungsverträge vom 01. Oktober 2007 bis zum 30. September 2008, unterteilt nach Zuständigkeitsbereichen und Geschlecht
 in Stralsund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</si>
</sst>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72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1122</v>
      </c>
      <c r="D5" s="24">
        <f aca="true" t="shared" si="0" ref="D5:D18">IF(C5+E5&lt;&gt;0,100*(C5/(C5+E5)),".")</f>
        <v>56.896551724137936</v>
      </c>
      <c r="E5" s="23">
        <v>850</v>
      </c>
      <c r="F5" s="24">
        <f aca="true" t="shared" si="1" ref="F5:F18">IF(E5+C5&lt;&gt;0,100*(E5/(E5+C5)),".")</f>
        <v>43.103448275862064</v>
      </c>
      <c r="G5" s="25">
        <f aca="true" t="shared" si="2" ref="G5:G18">E5+C5</f>
        <v>1972</v>
      </c>
      <c r="H5" s="23">
        <v>178</v>
      </c>
      <c r="I5" s="24">
        <f aca="true" t="shared" si="3" ref="I5:I18">IF(H5+J5&lt;&gt;0,100*(H5/(H5+J5)),".")</f>
        <v>56.15141955835961</v>
      </c>
      <c r="J5" s="23">
        <v>139</v>
      </c>
      <c r="K5" s="24">
        <f aca="true" t="shared" si="4" ref="K5:K18">IF(J5+H5&lt;&gt;0,100*(J5/(J5+H5)),".")</f>
        <v>43.84858044164038</v>
      </c>
      <c r="L5" s="25">
        <f aca="true" t="shared" si="5" ref="L5:L18">J5+H5</f>
        <v>317</v>
      </c>
      <c r="M5" s="23">
        <v>1300</v>
      </c>
      <c r="N5" s="24">
        <f aca="true" t="shared" si="6" ref="N5:N18">IF(M5+O5&lt;&gt;0,100*(M5/(M5+O5)),".")</f>
        <v>56.79335954565312</v>
      </c>
      <c r="O5" s="23">
        <v>989</v>
      </c>
      <c r="P5" s="26">
        <f aca="true" t="shared" si="7" ref="P5:P18">IF(O5+M5&lt;&gt;0,100*(O5/(O5+M5)),".")</f>
        <v>43.20664045434688</v>
      </c>
      <c r="Q5" s="25">
        <f aca="true" t="shared" si="8" ref="Q5:Q18">O5+M5</f>
        <v>2289</v>
      </c>
    </row>
    <row r="6" spans="1:17" ht="15" customHeight="1">
      <c r="A6" s="21"/>
      <c r="B6" s="22" t="s">
        <v>9</v>
      </c>
      <c r="C6" s="23">
        <v>435</v>
      </c>
      <c r="D6" s="24">
        <f t="shared" si="0"/>
        <v>62.32091690544412</v>
      </c>
      <c r="E6" s="23">
        <v>263</v>
      </c>
      <c r="F6" s="24">
        <f t="shared" si="1"/>
        <v>37.67908309455588</v>
      </c>
      <c r="G6" s="25">
        <f t="shared" si="2"/>
        <v>698</v>
      </c>
      <c r="H6" s="23">
        <v>62</v>
      </c>
      <c r="I6" s="24">
        <f t="shared" si="3"/>
        <v>74.69879518072288</v>
      </c>
      <c r="J6" s="23">
        <v>21</v>
      </c>
      <c r="K6" s="24">
        <f t="shared" si="4"/>
        <v>25.301204819277107</v>
      </c>
      <c r="L6" s="25">
        <f t="shared" si="5"/>
        <v>83</v>
      </c>
      <c r="M6" s="23">
        <v>497</v>
      </c>
      <c r="N6" s="24">
        <f t="shared" si="6"/>
        <v>63.63636363636363</v>
      </c>
      <c r="O6" s="23">
        <v>284</v>
      </c>
      <c r="P6" s="26">
        <f t="shared" si="7"/>
        <v>36.36363636363637</v>
      </c>
      <c r="Q6" s="25">
        <f t="shared" si="8"/>
        <v>781</v>
      </c>
    </row>
    <row r="7" spans="1:17" ht="15" customHeight="1">
      <c r="A7" s="21"/>
      <c r="B7" s="22" t="s">
        <v>10</v>
      </c>
      <c r="C7" s="23">
        <v>24</v>
      </c>
      <c r="D7" s="24">
        <f t="shared" si="0"/>
        <v>35.82089552238806</v>
      </c>
      <c r="E7" s="23">
        <v>43</v>
      </c>
      <c r="F7" s="24">
        <f t="shared" si="1"/>
        <v>64.17910447761194</v>
      </c>
      <c r="G7" s="25">
        <f t="shared" si="2"/>
        <v>67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24</v>
      </c>
      <c r="N7" s="24">
        <f t="shared" si="6"/>
        <v>35.82089552238806</v>
      </c>
      <c r="O7" s="23">
        <v>43</v>
      </c>
      <c r="P7" s="26">
        <f t="shared" si="7"/>
        <v>64.17910447761194</v>
      </c>
      <c r="Q7" s="25">
        <f t="shared" si="8"/>
        <v>67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135</v>
      </c>
      <c r="D9" s="24">
        <f t="shared" si="0"/>
        <v>75.84269662921348</v>
      </c>
      <c r="E9" s="23">
        <v>43</v>
      </c>
      <c r="F9" s="24">
        <f t="shared" si="1"/>
        <v>24.15730337078652</v>
      </c>
      <c r="G9" s="25">
        <f t="shared" si="2"/>
        <v>178</v>
      </c>
      <c r="H9" s="23">
        <v>5</v>
      </c>
      <c r="I9" s="24">
        <f t="shared" si="3"/>
        <v>50</v>
      </c>
      <c r="J9" s="23">
        <v>5</v>
      </c>
      <c r="K9" s="24">
        <f t="shared" si="4"/>
        <v>50</v>
      </c>
      <c r="L9" s="25">
        <f t="shared" si="5"/>
        <v>10</v>
      </c>
      <c r="M9" s="23">
        <v>140</v>
      </c>
      <c r="N9" s="24">
        <f t="shared" si="6"/>
        <v>74.46808510638297</v>
      </c>
      <c r="O9" s="23">
        <v>48</v>
      </c>
      <c r="P9" s="26">
        <f t="shared" si="7"/>
        <v>25.53191489361702</v>
      </c>
      <c r="Q9" s="25">
        <f t="shared" si="8"/>
        <v>188</v>
      </c>
    </row>
    <row r="10" spans="1:17" ht="15" customHeight="1">
      <c r="A10" s="21"/>
      <c r="B10" s="22" t="s">
        <v>13</v>
      </c>
      <c r="C10" s="23">
        <v>9</v>
      </c>
      <c r="D10" s="24">
        <f t="shared" si="0"/>
        <v>14.754098360655737</v>
      </c>
      <c r="E10" s="23">
        <v>52</v>
      </c>
      <c r="F10" s="24">
        <f t="shared" si="1"/>
        <v>85.24590163934425</v>
      </c>
      <c r="G10" s="25">
        <f t="shared" si="2"/>
        <v>61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9</v>
      </c>
      <c r="N10" s="24">
        <f t="shared" si="6"/>
        <v>14.754098360655737</v>
      </c>
      <c r="O10" s="23">
        <v>52</v>
      </c>
      <c r="P10" s="26">
        <f t="shared" si="7"/>
        <v>85.24590163934425</v>
      </c>
      <c r="Q10" s="25">
        <f t="shared" si="8"/>
        <v>61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</v>
      </c>
      <c r="F12" s="24">
        <f t="shared" si="1"/>
        <v>100</v>
      </c>
      <c r="G12" s="25">
        <f t="shared" si="2"/>
        <v>3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3</v>
      </c>
      <c r="P12" s="26">
        <f t="shared" si="7"/>
        <v>100</v>
      </c>
      <c r="Q12" s="25">
        <f t="shared" si="8"/>
        <v>3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3.8461538461538463</v>
      </c>
      <c r="E13" s="23">
        <v>25</v>
      </c>
      <c r="F13" s="24">
        <f t="shared" si="1"/>
        <v>96.15384615384616</v>
      </c>
      <c r="G13" s="25">
        <f t="shared" si="2"/>
        <v>26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3.8461538461538463</v>
      </c>
      <c r="O13" s="23">
        <v>25</v>
      </c>
      <c r="P13" s="26">
        <f t="shared" si="7"/>
        <v>96.15384615384616</v>
      </c>
      <c r="Q13" s="25">
        <f t="shared" si="8"/>
        <v>26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9.090909090909092</v>
      </c>
      <c r="E14" s="23">
        <v>10</v>
      </c>
      <c r="F14" s="24">
        <f t="shared" si="1"/>
        <v>90.9090909090909</v>
      </c>
      <c r="G14" s="25">
        <f t="shared" si="2"/>
        <v>11</v>
      </c>
      <c r="H14" s="23">
        <v>0</v>
      </c>
      <c r="I14" s="24">
        <f t="shared" si="3"/>
        <v>0</v>
      </c>
      <c r="J14" s="23">
        <v>1</v>
      </c>
      <c r="K14" s="24">
        <f t="shared" si="4"/>
        <v>100</v>
      </c>
      <c r="L14" s="25">
        <f t="shared" si="5"/>
        <v>1</v>
      </c>
      <c r="M14" s="23">
        <v>1</v>
      </c>
      <c r="N14" s="24">
        <f t="shared" si="6"/>
        <v>8.333333333333332</v>
      </c>
      <c r="O14" s="23">
        <v>11</v>
      </c>
      <c r="P14" s="26">
        <f t="shared" si="7"/>
        <v>91.66666666666666</v>
      </c>
      <c r="Q14" s="25">
        <f t="shared" si="8"/>
        <v>12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3.571428571428571</v>
      </c>
      <c r="E15" s="23">
        <v>27</v>
      </c>
      <c r="F15" s="24">
        <f t="shared" si="1"/>
        <v>96.42857142857143</v>
      </c>
      <c r="G15" s="25">
        <f t="shared" si="2"/>
        <v>28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1</v>
      </c>
      <c r="N15" s="24">
        <f t="shared" si="6"/>
        <v>3.571428571428571</v>
      </c>
      <c r="O15" s="23">
        <v>27</v>
      </c>
      <c r="P15" s="26">
        <f t="shared" si="7"/>
        <v>96.42857142857143</v>
      </c>
      <c r="Q15" s="25">
        <f t="shared" si="8"/>
        <v>28</v>
      </c>
    </row>
    <row r="16" spans="1:17" ht="15" customHeight="1">
      <c r="A16" s="21"/>
      <c r="B16" s="22" t="s">
        <v>19</v>
      </c>
      <c r="C16" s="23">
        <v>0</v>
      </c>
      <c r="D16" s="24">
        <f t="shared" si="0"/>
        <v>0</v>
      </c>
      <c r="E16" s="23">
        <v>12</v>
      </c>
      <c r="F16" s="24">
        <f t="shared" si="1"/>
        <v>100</v>
      </c>
      <c r="G16" s="25">
        <f t="shared" si="2"/>
        <v>12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0</v>
      </c>
      <c r="N16" s="24">
        <f t="shared" si="6"/>
        <v>0</v>
      </c>
      <c r="O16" s="23">
        <v>12</v>
      </c>
      <c r="P16" s="26">
        <f t="shared" si="7"/>
        <v>100</v>
      </c>
      <c r="Q16" s="25">
        <f t="shared" si="8"/>
        <v>12</v>
      </c>
    </row>
    <row r="17" spans="1:17" ht="15" customHeight="1">
      <c r="A17" s="27"/>
      <c r="B17" s="28" t="s">
        <v>20</v>
      </c>
      <c r="C17" s="29">
        <v>10</v>
      </c>
      <c r="D17" s="30">
        <f t="shared" si="0"/>
        <v>28.57142857142857</v>
      </c>
      <c r="E17" s="29">
        <v>25</v>
      </c>
      <c r="F17" s="30">
        <f t="shared" si="1"/>
        <v>71.42857142857143</v>
      </c>
      <c r="G17" s="31">
        <f t="shared" si="2"/>
        <v>35</v>
      </c>
      <c r="H17" s="29">
        <v>1</v>
      </c>
      <c r="I17" s="30">
        <f t="shared" si="3"/>
        <v>33.33333333333333</v>
      </c>
      <c r="J17" s="29">
        <v>2</v>
      </c>
      <c r="K17" s="30">
        <f t="shared" si="4"/>
        <v>66.66666666666666</v>
      </c>
      <c r="L17" s="31">
        <f t="shared" si="5"/>
        <v>3</v>
      </c>
      <c r="M17" s="29">
        <v>11</v>
      </c>
      <c r="N17" s="30">
        <f t="shared" si="6"/>
        <v>28.947368421052634</v>
      </c>
      <c r="O17" s="29">
        <v>27</v>
      </c>
      <c r="P17" s="32">
        <f t="shared" si="7"/>
        <v>71.05263157894737</v>
      </c>
      <c r="Q17" s="31">
        <f t="shared" si="8"/>
        <v>38</v>
      </c>
    </row>
    <row r="18" spans="1:17" s="39" customFormat="1" ht="15" customHeight="1">
      <c r="A18" s="33"/>
      <c r="B18" s="34" t="s">
        <v>21</v>
      </c>
      <c r="C18" s="35">
        <f>SUM(C5:C17)</f>
        <v>1738</v>
      </c>
      <c r="D18" s="36">
        <f t="shared" si="0"/>
        <v>56.22775800711744</v>
      </c>
      <c r="E18" s="35">
        <f>SUM(E5:E17)</f>
        <v>1353</v>
      </c>
      <c r="F18" s="36">
        <f t="shared" si="1"/>
        <v>43.77224199288256</v>
      </c>
      <c r="G18" s="37">
        <f t="shared" si="2"/>
        <v>3091</v>
      </c>
      <c r="H18" s="35">
        <f>SUM(H5:H17)</f>
        <v>246</v>
      </c>
      <c r="I18" s="36">
        <f t="shared" si="3"/>
        <v>59.42028985507246</v>
      </c>
      <c r="J18" s="35">
        <f>SUM(J5:J17)</f>
        <v>168</v>
      </c>
      <c r="K18" s="36">
        <f t="shared" si="4"/>
        <v>40.57971014492754</v>
      </c>
      <c r="L18" s="37">
        <f t="shared" si="5"/>
        <v>414</v>
      </c>
      <c r="M18" s="35">
        <f>SUM(M5:M17)</f>
        <v>1984</v>
      </c>
      <c r="N18" s="36">
        <f t="shared" si="6"/>
        <v>56.60485021398003</v>
      </c>
      <c r="O18" s="35">
        <f>SUM(O5:O17)</f>
        <v>1521</v>
      </c>
      <c r="P18" s="38">
        <f t="shared" si="7"/>
        <v>43.39514978601997</v>
      </c>
      <c r="Q18" s="37">
        <f t="shared" si="8"/>
        <v>3505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12:30&amp;RNeubrandenburg</oddHeader>
    <oddFooter>&amp;R&amp;10Tabelle 51.2 mw</oddFooter>
  </headerFooter>
  <legacyDrawing r:id="rId2"/>
  <oleObjects>
    <oleObject progId="Word.Document.8" shapeId="81378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1241</v>
      </c>
      <c r="D5" s="24">
        <f aca="true" t="shared" si="0" ref="D5:D18">IF(C5+E5&lt;&gt;0,100*(C5/(C5+E5)),".")</f>
        <v>54.453707766564285</v>
      </c>
      <c r="E5" s="23">
        <v>1038</v>
      </c>
      <c r="F5" s="24">
        <f aca="true" t="shared" si="1" ref="F5:F18">IF(E5+C5&lt;&gt;0,100*(E5/(E5+C5)),".")</f>
        <v>45.54629223343572</v>
      </c>
      <c r="G5" s="25">
        <f aca="true" t="shared" si="2" ref="G5:G18">E5+C5</f>
        <v>2279</v>
      </c>
      <c r="H5" s="23">
        <v>219</v>
      </c>
      <c r="I5" s="24">
        <f aca="true" t="shared" si="3" ref="I5:I18">IF(H5+J5&lt;&gt;0,100*(H5/(H5+J5)),".")</f>
        <v>62.21590909090909</v>
      </c>
      <c r="J5" s="23">
        <v>133</v>
      </c>
      <c r="K5" s="24">
        <f aca="true" t="shared" si="4" ref="K5:K18">IF(J5+H5&lt;&gt;0,100*(J5/(J5+H5)),".")</f>
        <v>37.784090909090914</v>
      </c>
      <c r="L5" s="25">
        <f aca="true" t="shared" si="5" ref="L5:L18">J5+H5</f>
        <v>352</v>
      </c>
      <c r="M5" s="23">
        <v>1460</v>
      </c>
      <c r="N5" s="24">
        <f aca="true" t="shared" si="6" ref="N5:N18">IF(M5+O5&lt;&gt;0,100*(M5/(M5+O5)),".")</f>
        <v>55.49220828582288</v>
      </c>
      <c r="O5" s="23">
        <v>1171</v>
      </c>
      <c r="P5" s="26">
        <f aca="true" t="shared" si="7" ref="P5:P18">IF(O5+M5&lt;&gt;0,100*(O5/(O5+M5)),".")</f>
        <v>44.50779171417712</v>
      </c>
      <c r="Q5" s="25">
        <f aca="true" t="shared" si="8" ref="Q5:Q18">O5+M5</f>
        <v>2631</v>
      </c>
    </row>
    <row r="6" spans="1:17" ht="15" customHeight="1">
      <c r="A6" s="21"/>
      <c r="B6" s="22" t="s">
        <v>9</v>
      </c>
      <c r="C6" s="23">
        <v>565</v>
      </c>
      <c r="D6" s="24">
        <f t="shared" si="0"/>
        <v>75.73726541554959</v>
      </c>
      <c r="E6" s="23">
        <v>181</v>
      </c>
      <c r="F6" s="24">
        <f t="shared" si="1"/>
        <v>24.262734584450403</v>
      </c>
      <c r="G6" s="25">
        <f t="shared" si="2"/>
        <v>746</v>
      </c>
      <c r="H6" s="23">
        <v>68</v>
      </c>
      <c r="I6" s="24">
        <f t="shared" si="3"/>
        <v>74.72527472527473</v>
      </c>
      <c r="J6" s="23">
        <v>23</v>
      </c>
      <c r="K6" s="24">
        <f t="shared" si="4"/>
        <v>25.274725274725274</v>
      </c>
      <c r="L6" s="25">
        <f t="shared" si="5"/>
        <v>91</v>
      </c>
      <c r="M6" s="23">
        <v>633</v>
      </c>
      <c r="N6" s="24">
        <f t="shared" si="6"/>
        <v>75.62724014336918</v>
      </c>
      <c r="O6" s="23">
        <v>204</v>
      </c>
      <c r="P6" s="26">
        <f t="shared" si="7"/>
        <v>24.372759856630825</v>
      </c>
      <c r="Q6" s="25">
        <f t="shared" si="8"/>
        <v>837</v>
      </c>
    </row>
    <row r="7" spans="1:17" ht="15" customHeight="1">
      <c r="A7" s="21"/>
      <c r="B7" s="22" t="s">
        <v>10</v>
      </c>
      <c r="C7" s="23">
        <v>29</v>
      </c>
      <c r="D7" s="24">
        <f t="shared" si="0"/>
        <v>25</v>
      </c>
      <c r="E7" s="23">
        <v>87</v>
      </c>
      <c r="F7" s="24">
        <f t="shared" si="1"/>
        <v>75</v>
      </c>
      <c r="G7" s="25">
        <f t="shared" si="2"/>
        <v>116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29</v>
      </c>
      <c r="N7" s="24">
        <f t="shared" si="6"/>
        <v>25</v>
      </c>
      <c r="O7" s="23">
        <v>87</v>
      </c>
      <c r="P7" s="26">
        <f t="shared" si="7"/>
        <v>75</v>
      </c>
      <c r="Q7" s="25">
        <f t="shared" si="8"/>
        <v>116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80</v>
      </c>
      <c r="D9" s="24">
        <f t="shared" si="0"/>
        <v>77.66990291262135</v>
      </c>
      <c r="E9" s="23">
        <v>23</v>
      </c>
      <c r="F9" s="24">
        <f t="shared" si="1"/>
        <v>22.330097087378643</v>
      </c>
      <c r="G9" s="25">
        <f t="shared" si="2"/>
        <v>103</v>
      </c>
      <c r="H9" s="23">
        <v>6</v>
      </c>
      <c r="I9" s="24">
        <f t="shared" si="3"/>
        <v>40</v>
      </c>
      <c r="J9" s="23">
        <v>9</v>
      </c>
      <c r="K9" s="24">
        <f t="shared" si="4"/>
        <v>60</v>
      </c>
      <c r="L9" s="25">
        <f t="shared" si="5"/>
        <v>15</v>
      </c>
      <c r="M9" s="23">
        <v>86</v>
      </c>
      <c r="N9" s="24">
        <f t="shared" si="6"/>
        <v>72.88135593220339</v>
      </c>
      <c r="O9" s="23">
        <v>32</v>
      </c>
      <c r="P9" s="26">
        <f t="shared" si="7"/>
        <v>27.11864406779661</v>
      </c>
      <c r="Q9" s="25">
        <f t="shared" si="8"/>
        <v>118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8.16326530612245</v>
      </c>
      <c r="E10" s="23">
        <v>45</v>
      </c>
      <c r="F10" s="24">
        <f t="shared" si="1"/>
        <v>91.83673469387756</v>
      </c>
      <c r="G10" s="25">
        <f t="shared" si="2"/>
        <v>49</v>
      </c>
      <c r="H10" s="23">
        <v>0</v>
      </c>
      <c r="I10" s="24">
        <f t="shared" si="3"/>
        <v>0</v>
      </c>
      <c r="J10" s="23">
        <v>3</v>
      </c>
      <c r="K10" s="24">
        <f t="shared" si="4"/>
        <v>100</v>
      </c>
      <c r="L10" s="25">
        <f t="shared" si="5"/>
        <v>3</v>
      </c>
      <c r="M10" s="23">
        <v>4</v>
      </c>
      <c r="N10" s="24">
        <f t="shared" si="6"/>
        <v>7.6923076923076925</v>
      </c>
      <c r="O10" s="23">
        <v>48</v>
      </c>
      <c r="P10" s="26">
        <f t="shared" si="7"/>
        <v>92.3076923076923</v>
      </c>
      <c r="Q10" s="25">
        <f t="shared" si="8"/>
        <v>52</v>
      </c>
    </row>
    <row r="11" spans="1:17" ht="15" customHeight="1">
      <c r="A11" s="21"/>
      <c r="B11" s="22" t="s">
        <v>14</v>
      </c>
      <c r="C11" s="23">
        <v>8</v>
      </c>
      <c r="D11" s="24">
        <f t="shared" si="0"/>
        <v>88.88888888888889</v>
      </c>
      <c r="E11" s="23">
        <v>1</v>
      </c>
      <c r="F11" s="24">
        <f t="shared" si="1"/>
        <v>11.11111111111111</v>
      </c>
      <c r="G11" s="25">
        <f t="shared" si="2"/>
        <v>9</v>
      </c>
      <c r="H11" s="23">
        <v>1</v>
      </c>
      <c r="I11" s="24">
        <f t="shared" si="3"/>
        <v>100</v>
      </c>
      <c r="J11" s="23">
        <v>0</v>
      </c>
      <c r="K11" s="24">
        <f t="shared" si="4"/>
        <v>0</v>
      </c>
      <c r="L11" s="25">
        <f t="shared" si="5"/>
        <v>1</v>
      </c>
      <c r="M11" s="23">
        <v>9</v>
      </c>
      <c r="N11" s="24">
        <f t="shared" si="6"/>
        <v>90</v>
      </c>
      <c r="O11" s="23">
        <v>1</v>
      </c>
      <c r="P11" s="26">
        <f t="shared" si="7"/>
        <v>10</v>
      </c>
      <c r="Q11" s="25">
        <f t="shared" si="8"/>
        <v>10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6</v>
      </c>
      <c r="F12" s="24">
        <f t="shared" si="1"/>
        <v>100</v>
      </c>
      <c r="G12" s="25">
        <f t="shared" si="2"/>
        <v>6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6</v>
      </c>
      <c r="P12" s="26">
        <f t="shared" si="7"/>
        <v>100</v>
      </c>
      <c r="Q12" s="25">
        <f t="shared" si="8"/>
        <v>6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2.4390243902439024</v>
      </c>
      <c r="E13" s="23">
        <v>40</v>
      </c>
      <c r="F13" s="24">
        <f t="shared" si="1"/>
        <v>97.5609756097561</v>
      </c>
      <c r="G13" s="25">
        <f t="shared" si="2"/>
        <v>41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2.4390243902439024</v>
      </c>
      <c r="O13" s="23">
        <v>40</v>
      </c>
      <c r="P13" s="26">
        <f t="shared" si="7"/>
        <v>97.5609756097561</v>
      </c>
      <c r="Q13" s="25">
        <f t="shared" si="8"/>
        <v>41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11.11111111111111</v>
      </c>
      <c r="E14" s="23">
        <v>16</v>
      </c>
      <c r="F14" s="24">
        <f t="shared" si="1"/>
        <v>88.88888888888889</v>
      </c>
      <c r="G14" s="25">
        <f t="shared" si="2"/>
        <v>18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2</v>
      </c>
      <c r="N14" s="24">
        <f t="shared" si="6"/>
        <v>11.11111111111111</v>
      </c>
      <c r="O14" s="23">
        <v>16</v>
      </c>
      <c r="P14" s="26">
        <f t="shared" si="7"/>
        <v>88.88888888888889</v>
      </c>
      <c r="Q14" s="25">
        <f t="shared" si="8"/>
        <v>18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54</v>
      </c>
      <c r="F15" s="24">
        <f t="shared" si="1"/>
        <v>100</v>
      </c>
      <c r="G15" s="25">
        <f t="shared" si="2"/>
        <v>54</v>
      </c>
      <c r="H15" s="23">
        <v>0</v>
      </c>
      <c r="I15" s="24">
        <f t="shared" si="3"/>
        <v>0</v>
      </c>
      <c r="J15" s="23">
        <v>2</v>
      </c>
      <c r="K15" s="24">
        <f t="shared" si="4"/>
        <v>100</v>
      </c>
      <c r="L15" s="25">
        <f t="shared" si="5"/>
        <v>2</v>
      </c>
      <c r="M15" s="23">
        <v>0</v>
      </c>
      <c r="N15" s="24">
        <f t="shared" si="6"/>
        <v>0</v>
      </c>
      <c r="O15" s="23">
        <v>56</v>
      </c>
      <c r="P15" s="26">
        <f t="shared" si="7"/>
        <v>100</v>
      </c>
      <c r="Q15" s="25">
        <f t="shared" si="8"/>
        <v>56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4.761904761904762</v>
      </c>
      <c r="E16" s="23">
        <v>40</v>
      </c>
      <c r="F16" s="24">
        <f t="shared" si="1"/>
        <v>95.23809523809523</v>
      </c>
      <c r="G16" s="25">
        <f t="shared" si="2"/>
        <v>42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2</v>
      </c>
      <c r="N16" s="24">
        <f t="shared" si="6"/>
        <v>4.761904761904762</v>
      </c>
      <c r="O16" s="23">
        <v>40</v>
      </c>
      <c r="P16" s="26">
        <f t="shared" si="7"/>
        <v>95.23809523809523</v>
      </c>
      <c r="Q16" s="25">
        <f t="shared" si="8"/>
        <v>42</v>
      </c>
    </row>
    <row r="17" spans="1:17" ht="15" customHeight="1">
      <c r="A17" s="27"/>
      <c r="B17" s="28" t="s">
        <v>20</v>
      </c>
      <c r="C17" s="29">
        <v>15</v>
      </c>
      <c r="D17" s="30">
        <f t="shared" si="0"/>
        <v>33.33333333333333</v>
      </c>
      <c r="E17" s="29">
        <v>30</v>
      </c>
      <c r="F17" s="30">
        <f t="shared" si="1"/>
        <v>66.66666666666666</v>
      </c>
      <c r="G17" s="31">
        <f t="shared" si="2"/>
        <v>45</v>
      </c>
      <c r="H17" s="29">
        <v>1</v>
      </c>
      <c r="I17" s="30">
        <f t="shared" si="3"/>
        <v>100</v>
      </c>
      <c r="J17" s="29">
        <v>0</v>
      </c>
      <c r="K17" s="30">
        <f t="shared" si="4"/>
        <v>0</v>
      </c>
      <c r="L17" s="31">
        <f t="shared" si="5"/>
        <v>1</v>
      </c>
      <c r="M17" s="29">
        <v>16</v>
      </c>
      <c r="N17" s="30">
        <f t="shared" si="6"/>
        <v>34.78260869565217</v>
      </c>
      <c r="O17" s="29">
        <v>30</v>
      </c>
      <c r="P17" s="32">
        <f t="shared" si="7"/>
        <v>65.21739130434783</v>
      </c>
      <c r="Q17" s="31">
        <f t="shared" si="8"/>
        <v>46</v>
      </c>
    </row>
    <row r="18" spans="1:17" s="39" customFormat="1" ht="15" customHeight="1">
      <c r="A18" s="33"/>
      <c r="B18" s="34" t="s">
        <v>21</v>
      </c>
      <c r="C18" s="35">
        <f>SUM(C5:C17)</f>
        <v>1947</v>
      </c>
      <c r="D18" s="36">
        <f t="shared" si="0"/>
        <v>55.50171037628279</v>
      </c>
      <c r="E18" s="35">
        <f>SUM(E5:E17)</f>
        <v>1561</v>
      </c>
      <c r="F18" s="36">
        <f t="shared" si="1"/>
        <v>44.49828962371722</v>
      </c>
      <c r="G18" s="37">
        <f t="shared" si="2"/>
        <v>3508</v>
      </c>
      <c r="H18" s="35">
        <f>SUM(H5:H17)</f>
        <v>295</v>
      </c>
      <c r="I18" s="36">
        <f t="shared" si="3"/>
        <v>63.44086021505376</v>
      </c>
      <c r="J18" s="35">
        <f>SUM(J5:J17)</f>
        <v>170</v>
      </c>
      <c r="K18" s="36">
        <f t="shared" si="4"/>
        <v>36.55913978494624</v>
      </c>
      <c r="L18" s="37">
        <f t="shared" si="5"/>
        <v>465</v>
      </c>
      <c r="M18" s="35">
        <f>SUM(M5:M17)</f>
        <v>2242</v>
      </c>
      <c r="N18" s="36">
        <f t="shared" si="6"/>
        <v>56.4309086332746</v>
      </c>
      <c r="O18" s="35">
        <f>SUM(O5:O17)</f>
        <v>1731</v>
      </c>
      <c r="P18" s="38">
        <f t="shared" si="7"/>
        <v>43.5690913667254</v>
      </c>
      <c r="Q18" s="37">
        <f t="shared" si="8"/>
        <v>3973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12:30&amp;RRostock</oddHeader>
    <oddFooter>&amp;R&amp;10Tabelle 51.2 mw</oddFooter>
  </headerFooter>
  <legacyDrawing r:id="rId2"/>
  <oleObjects>
    <oleObject progId="Word.Document.8" shapeId="81379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1293</v>
      </c>
      <c r="D5" s="24">
        <f aca="true" t="shared" si="0" ref="D5:D18">IF(C5+E5&lt;&gt;0,100*(C5/(C5+E5)),".")</f>
        <v>58.40108401084011</v>
      </c>
      <c r="E5" s="23">
        <v>921</v>
      </c>
      <c r="F5" s="24">
        <f aca="true" t="shared" si="1" ref="F5:F18">IF(E5+C5&lt;&gt;0,100*(E5/(E5+C5)),".")</f>
        <v>41.59891598915989</v>
      </c>
      <c r="G5" s="25">
        <f aca="true" t="shared" si="2" ref="G5:G18">E5+C5</f>
        <v>2214</v>
      </c>
      <c r="H5" s="23">
        <v>95</v>
      </c>
      <c r="I5" s="24">
        <f aca="true" t="shared" si="3" ref="I5:I18">IF(H5+J5&lt;&gt;0,100*(H5/(H5+J5)),".")</f>
        <v>52.197802197802204</v>
      </c>
      <c r="J5" s="23">
        <v>87</v>
      </c>
      <c r="K5" s="24">
        <f aca="true" t="shared" si="4" ref="K5:K18">IF(J5+H5&lt;&gt;0,100*(J5/(J5+H5)),".")</f>
        <v>47.8021978021978</v>
      </c>
      <c r="L5" s="25">
        <f aca="true" t="shared" si="5" ref="L5:L18">J5+H5</f>
        <v>182</v>
      </c>
      <c r="M5" s="23">
        <v>1388</v>
      </c>
      <c r="N5" s="24">
        <f aca="true" t="shared" si="6" ref="N5:N18">IF(M5+O5&lt;&gt;0,100*(M5/(M5+O5)),".")</f>
        <v>57.92988313856428</v>
      </c>
      <c r="O5" s="23">
        <v>1008</v>
      </c>
      <c r="P5" s="26">
        <f aca="true" t="shared" si="7" ref="P5:P18">IF(O5+M5&lt;&gt;0,100*(O5/(O5+M5)),".")</f>
        <v>42.07011686143572</v>
      </c>
      <c r="Q5" s="25">
        <f aca="true" t="shared" si="8" ref="Q5:Q18">O5+M5</f>
        <v>2396</v>
      </c>
    </row>
    <row r="6" spans="1:17" ht="15" customHeight="1">
      <c r="A6" s="21"/>
      <c r="B6" s="22" t="s">
        <v>9</v>
      </c>
      <c r="C6" s="23">
        <v>607</v>
      </c>
      <c r="D6" s="24">
        <f t="shared" si="0"/>
        <v>79.65879265091863</v>
      </c>
      <c r="E6" s="23">
        <v>155</v>
      </c>
      <c r="F6" s="24">
        <f t="shared" si="1"/>
        <v>20.341207349081365</v>
      </c>
      <c r="G6" s="25">
        <f t="shared" si="2"/>
        <v>762</v>
      </c>
      <c r="H6" s="23">
        <v>43</v>
      </c>
      <c r="I6" s="24">
        <f t="shared" si="3"/>
        <v>78.18181818181819</v>
      </c>
      <c r="J6" s="23">
        <v>12</v>
      </c>
      <c r="K6" s="24">
        <f t="shared" si="4"/>
        <v>21.818181818181817</v>
      </c>
      <c r="L6" s="25">
        <f t="shared" si="5"/>
        <v>55</v>
      </c>
      <c r="M6" s="23">
        <v>650</v>
      </c>
      <c r="N6" s="24">
        <f t="shared" si="6"/>
        <v>79.5593635250918</v>
      </c>
      <c r="O6" s="23">
        <v>167</v>
      </c>
      <c r="P6" s="26">
        <f t="shared" si="7"/>
        <v>20.4406364749082</v>
      </c>
      <c r="Q6" s="25">
        <f t="shared" si="8"/>
        <v>817</v>
      </c>
    </row>
    <row r="7" spans="1:17" ht="15" customHeight="1">
      <c r="A7" s="21"/>
      <c r="B7" s="22" t="s">
        <v>10</v>
      </c>
      <c r="C7" s="23">
        <v>39</v>
      </c>
      <c r="D7" s="24">
        <f t="shared" si="0"/>
        <v>34.82142857142857</v>
      </c>
      <c r="E7" s="23">
        <v>73</v>
      </c>
      <c r="F7" s="24">
        <f t="shared" si="1"/>
        <v>65.17857142857143</v>
      </c>
      <c r="G7" s="25">
        <f t="shared" si="2"/>
        <v>112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39</v>
      </c>
      <c r="N7" s="24">
        <f t="shared" si="6"/>
        <v>34.82142857142857</v>
      </c>
      <c r="O7" s="23">
        <v>73</v>
      </c>
      <c r="P7" s="26">
        <f t="shared" si="7"/>
        <v>65.17857142857143</v>
      </c>
      <c r="Q7" s="25">
        <f t="shared" si="8"/>
        <v>112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125</v>
      </c>
      <c r="D9" s="24">
        <f t="shared" si="0"/>
        <v>70.2247191011236</v>
      </c>
      <c r="E9" s="23">
        <v>53</v>
      </c>
      <c r="F9" s="24">
        <f t="shared" si="1"/>
        <v>29.775280898876407</v>
      </c>
      <c r="G9" s="25">
        <f t="shared" si="2"/>
        <v>178</v>
      </c>
      <c r="H9" s="23">
        <v>14</v>
      </c>
      <c r="I9" s="24">
        <f t="shared" si="3"/>
        <v>60.86956521739131</v>
      </c>
      <c r="J9" s="23">
        <v>9</v>
      </c>
      <c r="K9" s="24">
        <f t="shared" si="4"/>
        <v>39.130434782608695</v>
      </c>
      <c r="L9" s="25">
        <f t="shared" si="5"/>
        <v>23</v>
      </c>
      <c r="M9" s="23">
        <v>139</v>
      </c>
      <c r="N9" s="24">
        <f t="shared" si="6"/>
        <v>69.15422885572139</v>
      </c>
      <c r="O9" s="23">
        <v>62</v>
      </c>
      <c r="P9" s="26">
        <f t="shared" si="7"/>
        <v>30.845771144278604</v>
      </c>
      <c r="Q9" s="25">
        <f t="shared" si="8"/>
        <v>201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5.555555555555555</v>
      </c>
      <c r="E10" s="23">
        <v>102</v>
      </c>
      <c r="F10" s="24">
        <f t="shared" si="1"/>
        <v>94.44444444444444</v>
      </c>
      <c r="G10" s="25">
        <f t="shared" si="2"/>
        <v>108</v>
      </c>
      <c r="H10" s="23">
        <v>0</v>
      </c>
      <c r="I10" s="24">
        <f t="shared" si="3"/>
        <v>0</v>
      </c>
      <c r="J10" s="23">
        <v>1</v>
      </c>
      <c r="K10" s="24">
        <f t="shared" si="4"/>
        <v>100</v>
      </c>
      <c r="L10" s="25">
        <f t="shared" si="5"/>
        <v>1</v>
      </c>
      <c r="M10" s="23">
        <v>6</v>
      </c>
      <c r="N10" s="24">
        <f t="shared" si="6"/>
        <v>5.5045871559633035</v>
      </c>
      <c r="O10" s="23">
        <v>103</v>
      </c>
      <c r="P10" s="26">
        <f t="shared" si="7"/>
        <v>94.4954128440367</v>
      </c>
      <c r="Q10" s="25">
        <f t="shared" si="8"/>
        <v>109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2</v>
      </c>
      <c r="P12" s="26">
        <f t="shared" si="7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1</v>
      </c>
      <c r="D13" s="24">
        <f t="shared" si="0"/>
        <v>3.0303030303030303</v>
      </c>
      <c r="E13" s="23">
        <v>32</v>
      </c>
      <c r="F13" s="24">
        <f t="shared" si="1"/>
        <v>96.96969696969697</v>
      </c>
      <c r="G13" s="25">
        <f t="shared" si="2"/>
        <v>33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</v>
      </c>
      <c r="N13" s="24">
        <f t="shared" si="6"/>
        <v>3.0303030303030303</v>
      </c>
      <c r="O13" s="23">
        <v>32</v>
      </c>
      <c r="P13" s="26">
        <f t="shared" si="7"/>
        <v>96.96969696969697</v>
      </c>
      <c r="Q13" s="25">
        <f t="shared" si="8"/>
        <v>33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9</v>
      </c>
      <c r="F14" s="24">
        <f t="shared" si="1"/>
        <v>100</v>
      </c>
      <c r="G14" s="25">
        <f t="shared" si="2"/>
        <v>9</v>
      </c>
      <c r="H14" s="23">
        <v>0</v>
      </c>
      <c r="I14" s="24">
        <f t="shared" si="3"/>
        <v>0</v>
      </c>
      <c r="J14" s="23">
        <v>1</v>
      </c>
      <c r="K14" s="24">
        <f t="shared" si="4"/>
        <v>100</v>
      </c>
      <c r="L14" s="25">
        <f t="shared" si="5"/>
        <v>1</v>
      </c>
      <c r="M14" s="23">
        <v>0</v>
      </c>
      <c r="N14" s="24">
        <f t="shared" si="6"/>
        <v>0</v>
      </c>
      <c r="O14" s="23">
        <v>10</v>
      </c>
      <c r="P14" s="26">
        <f t="shared" si="7"/>
        <v>100</v>
      </c>
      <c r="Q14" s="25">
        <f t="shared" si="8"/>
        <v>10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34</v>
      </c>
      <c r="F15" s="24">
        <f t="shared" si="1"/>
        <v>100</v>
      </c>
      <c r="G15" s="25">
        <f t="shared" si="2"/>
        <v>34</v>
      </c>
      <c r="H15" s="23">
        <v>0</v>
      </c>
      <c r="I15" s="24">
        <f t="shared" si="3"/>
        <v>0</v>
      </c>
      <c r="J15" s="23">
        <v>2</v>
      </c>
      <c r="K15" s="24">
        <f t="shared" si="4"/>
        <v>100</v>
      </c>
      <c r="L15" s="25">
        <f t="shared" si="5"/>
        <v>2</v>
      </c>
      <c r="M15" s="23">
        <v>0</v>
      </c>
      <c r="N15" s="24">
        <f t="shared" si="6"/>
        <v>0</v>
      </c>
      <c r="O15" s="23">
        <v>36</v>
      </c>
      <c r="P15" s="26">
        <f t="shared" si="7"/>
        <v>100</v>
      </c>
      <c r="Q15" s="25">
        <f t="shared" si="8"/>
        <v>36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4.878048780487805</v>
      </c>
      <c r="E16" s="23">
        <v>39</v>
      </c>
      <c r="F16" s="24">
        <f t="shared" si="1"/>
        <v>95.1219512195122</v>
      </c>
      <c r="G16" s="25">
        <f t="shared" si="2"/>
        <v>41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2</v>
      </c>
      <c r="N16" s="24">
        <f t="shared" si="6"/>
        <v>4.878048780487805</v>
      </c>
      <c r="O16" s="23">
        <v>39</v>
      </c>
      <c r="P16" s="26">
        <f t="shared" si="7"/>
        <v>95.1219512195122</v>
      </c>
      <c r="Q16" s="25">
        <f t="shared" si="8"/>
        <v>41</v>
      </c>
    </row>
    <row r="17" spans="1:17" ht="15" customHeight="1">
      <c r="A17" s="27"/>
      <c r="B17" s="28" t="s">
        <v>20</v>
      </c>
      <c r="C17" s="29">
        <v>4</v>
      </c>
      <c r="D17" s="30">
        <f t="shared" si="0"/>
        <v>8.695652173913043</v>
      </c>
      <c r="E17" s="29">
        <v>42</v>
      </c>
      <c r="F17" s="30">
        <f t="shared" si="1"/>
        <v>91.30434782608695</v>
      </c>
      <c r="G17" s="31">
        <f t="shared" si="2"/>
        <v>46</v>
      </c>
      <c r="H17" s="29">
        <v>1</v>
      </c>
      <c r="I17" s="30">
        <f t="shared" si="3"/>
        <v>50</v>
      </c>
      <c r="J17" s="29">
        <v>1</v>
      </c>
      <c r="K17" s="30">
        <f t="shared" si="4"/>
        <v>50</v>
      </c>
      <c r="L17" s="31">
        <f t="shared" si="5"/>
        <v>2</v>
      </c>
      <c r="M17" s="29">
        <v>5</v>
      </c>
      <c r="N17" s="30">
        <f t="shared" si="6"/>
        <v>10.416666666666668</v>
      </c>
      <c r="O17" s="29">
        <v>43</v>
      </c>
      <c r="P17" s="32">
        <f t="shared" si="7"/>
        <v>89.58333333333334</v>
      </c>
      <c r="Q17" s="31">
        <f t="shared" si="8"/>
        <v>48</v>
      </c>
    </row>
    <row r="18" spans="1:17" s="39" customFormat="1" ht="15" customHeight="1">
      <c r="A18" s="33"/>
      <c r="B18" s="34" t="s">
        <v>21</v>
      </c>
      <c r="C18" s="35">
        <f>SUM(C5:C17)</f>
        <v>2077</v>
      </c>
      <c r="D18" s="36">
        <f t="shared" si="0"/>
        <v>58.688895168126585</v>
      </c>
      <c r="E18" s="35">
        <f>SUM(E5:E17)</f>
        <v>1462</v>
      </c>
      <c r="F18" s="36">
        <f t="shared" si="1"/>
        <v>41.311104831873415</v>
      </c>
      <c r="G18" s="37">
        <f t="shared" si="2"/>
        <v>3539</v>
      </c>
      <c r="H18" s="35">
        <f>SUM(H5:H17)</f>
        <v>153</v>
      </c>
      <c r="I18" s="36">
        <f t="shared" si="3"/>
        <v>57.5187969924812</v>
      </c>
      <c r="J18" s="35">
        <f>SUM(J5:J17)</f>
        <v>113</v>
      </c>
      <c r="K18" s="36">
        <f t="shared" si="4"/>
        <v>42.4812030075188</v>
      </c>
      <c r="L18" s="37">
        <f t="shared" si="5"/>
        <v>266</v>
      </c>
      <c r="M18" s="35">
        <f>SUM(M5:M17)</f>
        <v>2230</v>
      </c>
      <c r="N18" s="36">
        <f t="shared" si="6"/>
        <v>58.60709592641261</v>
      </c>
      <c r="O18" s="35">
        <f>SUM(O5:O17)</f>
        <v>1575</v>
      </c>
      <c r="P18" s="38">
        <f t="shared" si="7"/>
        <v>41.39290407358738</v>
      </c>
      <c r="Q18" s="37">
        <f t="shared" si="8"/>
        <v>3805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12:30&amp;RSchwerin</oddHeader>
    <oddFooter>&amp;R&amp;10Tabelle 51.2 mw</oddFooter>
  </headerFooter>
  <legacyDrawing r:id="rId2"/>
  <oleObjects>
    <oleObject progId="Word.Document.8" shapeId="81380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962</v>
      </c>
      <c r="D5" s="24">
        <f aca="true" t="shared" si="0" ref="D5:D18">IF(C5+E5&lt;&gt;0,100*(C5/(C5+E5)),".")</f>
        <v>55.034324942791756</v>
      </c>
      <c r="E5" s="23">
        <v>786</v>
      </c>
      <c r="F5" s="24">
        <f aca="true" t="shared" si="1" ref="F5:F18">IF(E5+C5&lt;&gt;0,100*(E5/(E5+C5)),".")</f>
        <v>44.96567505720824</v>
      </c>
      <c r="G5" s="25">
        <f aca="true" t="shared" si="2" ref="G5:G18">E5+C5</f>
        <v>1748</v>
      </c>
      <c r="H5" s="23">
        <v>134</v>
      </c>
      <c r="I5" s="24">
        <f aca="true" t="shared" si="3" ref="I5:I18">IF(H5+J5&lt;&gt;0,100*(H5/(H5+J5)),".")</f>
        <v>52.34375</v>
      </c>
      <c r="J5" s="23">
        <v>122</v>
      </c>
      <c r="K5" s="24">
        <f aca="true" t="shared" si="4" ref="K5:K18">IF(J5+H5&lt;&gt;0,100*(J5/(J5+H5)),".")</f>
        <v>47.65625</v>
      </c>
      <c r="L5" s="25">
        <f aca="true" t="shared" si="5" ref="L5:L18">J5+H5</f>
        <v>256</v>
      </c>
      <c r="M5" s="23">
        <v>1096</v>
      </c>
      <c r="N5" s="24">
        <f aca="true" t="shared" si="6" ref="N5:N18">IF(M5+O5&lt;&gt;0,100*(M5/(M5+O5)),".")</f>
        <v>54.690618762475054</v>
      </c>
      <c r="O5" s="23">
        <v>908</v>
      </c>
      <c r="P5" s="26">
        <f aca="true" t="shared" si="7" ref="P5:P18">IF(O5+M5&lt;&gt;0,100*(O5/(O5+M5)),".")</f>
        <v>45.309381237524946</v>
      </c>
      <c r="Q5" s="25">
        <f aca="true" t="shared" si="8" ref="Q5:Q18">O5+M5</f>
        <v>2004</v>
      </c>
    </row>
    <row r="6" spans="1:17" ht="15" customHeight="1">
      <c r="A6" s="21"/>
      <c r="B6" s="22" t="s">
        <v>9</v>
      </c>
      <c r="C6" s="23">
        <v>484</v>
      </c>
      <c r="D6" s="24">
        <f t="shared" si="0"/>
        <v>77.44</v>
      </c>
      <c r="E6" s="23">
        <v>141</v>
      </c>
      <c r="F6" s="24">
        <f t="shared" si="1"/>
        <v>22.56</v>
      </c>
      <c r="G6" s="25">
        <f t="shared" si="2"/>
        <v>625</v>
      </c>
      <c r="H6" s="23">
        <v>31</v>
      </c>
      <c r="I6" s="24">
        <f t="shared" si="3"/>
        <v>67.3913043478261</v>
      </c>
      <c r="J6" s="23">
        <v>15</v>
      </c>
      <c r="K6" s="24">
        <f t="shared" si="4"/>
        <v>32.608695652173914</v>
      </c>
      <c r="L6" s="25">
        <f t="shared" si="5"/>
        <v>46</v>
      </c>
      <c r="M6" s="23">
        <v>515</v>
      </c>
      <c r="N6" s="24">
        <f t="shared" si="6"/>
        <v>76.75111773472429</v>
      </c>
      <c r="O6" s="23">
        <v>156</v>
      </c>
      <c r="P6" s="26">
        <f t="shared" si="7"/>
        <v>23.248882265275707</v>
      </c>
      <c r="Q6" s="25">
        <f t="shared" si="8"/>
        <v>671</v>
      </c>
    </row>
    <row r="7" spans="1:17" ht="15" customHeight="1">
      <c r="A7" s="21"/>
      <c r="B7" s="22" t="s">
        <v>10</v>
      </c>
      <c r="C7" s="23">
        <v>35</v>
      </c>
      <c r="D7" s="24">
        <f t="shared" si="0"/>
        <v>34.31372549019608</v>
      </c>
      <c r="E7" s="23">
        <v>67</v>
      </c>
      <c r="F7" s="24">
        <f t="shared" si="1"/>
        <v>65.68627450980392</v>
      </c>
      <c r="G7" s="25">
        <f t="shared" si="2"/>
        <v>102</v>
      </c>
      <c r="H7" s="23">
        <v>0</v>
      </c>
      <c r="I7" s="24" t="str">
        <f t="shared" si="3"/>
        <v>.</v>
      </c>
      <c r="J7" s="23">
        <v>0</v>
      </c>
      <c r="K7" s="24" t="str">
        <f t="shared" si="4"/>
        <v>.</v>
      </c>
      <c r="L7" s="25">
        <f t="shared" si="5"/>
        <v>0</v>
      </c>
      <c r="M7" s="23">
        <v>35</v>
      </c>
      <c r="N7" s="24">
        <f t="shared" si="6"/>
        <v>34.31372549019608</v>
      </c>
      <c r="O7" s="23">
        <v>67</v>
      </c>
      <c r="P7" s="26">
        <f t="shared" si="7"/>
        <v>65.68627450980392</v>
      </c>
      <c r="Q7" s="25">
        <f t="shared" si="8"/>
        <v>102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65</v>
      </c>
      <c r="D9" s="24">
        <f t="shared" si="0"/>
        <v>84.4155844155844</v>
      </c>
      <c r="E9" s="23">
        <v>12</v>
      </c>
      <c r="F9" s="24">
        <f t="shared" si="1"/>
        <v>15.584415584415584</v>
      </c>
      <c r="G9" s="25">
        <f t="shared" si="2"/>
        <v>77</v>
      </c>
      <c r="H9" s="23">
        <v>1</v>
      </c>
      <c r="I9" s="24">
        <f t="shared" si="3"/>
        <v>25</v>
      </c>
      <c r="J9" s="23">
        <v>3</v>
      </c>
      <c r="K9" s="24">
        <f t="shared" si="4"/>
        <v>75</v>
      </c>
      <c r="L9" s="25">
        <f t="shared" si="5"/>
        <v>4</v>
      </c>
      <c r="M9" s="23">
        <v>66</v>
      </c>
      <c r="N9" s="24">
        <f t="shared" si="6"/>
        <v>81.48148148148148</v>
      </c>
      <c r="O9" s="23">
        <v>15</v>
      </c>
      <c r="P9" s="26">
        <f t="shared" si="7"/>
        <v>18.51851851851852</v>
      </c>
      <c r="Q9" s="25">
        <f t="shared" si="8"/>
        <v>81</v>
      </c>
    </row>
    <row r="10" spans="1:17" ht="15" customHeight="1">
      <c r="A10" s="21"/>
      <c r="B10" s="22" t="s">
        <v>13</v>
      </c>
      <c r="C10" s="23">
        <v>7</v>
      </c>
      <c r="D10" s="24">
        <f t="shared" si="0"/>
        <v>15.555555555555555</v>
      </c>
      <c r="E10" s="23">
        <v>38</v>
      </c>
      <c r="F10" s="24">
        <f t="shared" si="1"/>
        <v>84.44444444444444</v>
      </c>
      <c r="G10" s="25">
        <f t="shared" si="2"/>
        <v>45</v>
      </c>
      <c r="H10" s="23">
        <v>0</v>
      </c>
      <c r="I10" s="24" t="str">
        <f t="shared" si="3"/>
        <v>.</v>
      </c>
      <c r="J10" s="23">
        <v>0</v>
      </c>
      <c r="K10" s="24" t="str">
        <f t="shared" si="4"/>
        <v>.</v>
      </c>
      <c r="L10" s="25">
        <f t="shared" si="5"/>
        <v>0</v>
      </c>
      <c r="M10" s="23">
        <v>7</v>
      </c>
      <c r="N10" s="24">
        <f t="shared" si="6"/>
        <v>15.555555555555555</v>
      </c>
      <c r="O10" s="23">
        <v>38</v>
      </c>
      <c r="P10" s="26">
        <f t="shared" si="7"/>
        <v>84.44444444444444</v>
      </c>
      <c r="Q10" s="25">
        <f t="shared" si="8"/>
        <v>45</v>
      </c>
    </row>
    <row r="11" spans="1:17" ht="15" customHeight="1">
      <c r="A11" s="21"/>
      <c r="B11" s="22" t="s">
        <v>14</v>
      </c>
      <c r="C11" s="23">
        <v>1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2"/>
        <v>1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v>1</v>
      </c>
      <c r="N11" s="24">
        <f t="shared" si="6"/>
        <v>100</v>
      </c>
      <c r="O11" s="23">
        <v>0</v>
      </c>
      <c r="P11" s="26">
        <f t="shared" si="7"/>
        <v>0</v>
      </c>
      <c r="Q11" s="25">
        <f t="shared" si="8"/>
        <v>1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2</v>
      </c>
      <c r="F12" s="24">
        <f t="shared" si="1"/>
        <v>100</v>
      </c>
      <c r="G12" s="25">
        <f t="shared" si="2"/>
        <v>2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0</v>
      </c>
      <c r="N12" s="24">
        <f t="shared" si="6"/>
        <v>0</v>
      </c>
      <c r="O12" s="23">
        <v>2</v>
      </c>
      <c r="P12" s="26">
        <f t="shared" si="7"/>
        <v>100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45</v>
      </c>
      <c r="F13" s="24">
        <f t="shared" si="1"/>
        <v>100</v>
      </c>
      <c r="G13" s="25">
        <f t="shared" si="2"/>
        <v>45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0</v>
      </c>
      <c r="N13" s="24">
        <f t="shared" si="6"/>
        <v>0</v>
      </c>
      <c r="O13" s="23">
        <v>45</v>
      </c>
      <c r="P13" s="26">
        <f t="shared" si="7"/>
        <v>100</v>
      </c>
      <c r="Q13" s="25">
        <f t="shared" si="8"/>
        <v>45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33.33333333333333</v>
      </c>
      <c r="E14" s="23">
        <v>2</v>
      </c>
      <c r="F14" s="24">
        <f t="shared" si="1"/>
        <v>66.66666666666666</v>
      </c>
      <c r="G14" s="25">
        <f t="shared" si="2"/>
        <v>3</v>
      </c>
      <c r="H14" s="23">
        <v>0</v>
      </c>
      <c r="I14" s="24" t="str">
        <f t="shared" si="3"/>
        <v>.</v>
      </c>
      <c r="J14" s="23">
        <v>0</v>
      </c>
      <c r="K14" s="24" t="str">
        <f t="shared" si="4"/>
        <v>.</v>
      </c>
      <c r="L14" s="25">
        <f t="shared" si="5"/>
        <v>0</v>
      </c>
      <c r="M14" s="23">
        <v>1</v>
      </c>
      <c r="N14" s="24">
        <f t="shared" si="6"/>
        <v>33.33333333333333</v>
      </c>
      <c r="O14" s="23">
        <v>2</v>
      </c>
      <c r="P14" s="26">
        <f t="shared" si="7"/>
        <v>66.66666666666666</v>
      </c>
      <c r="Q14" s="25">
        <f t="shared" si="8"/>
        <v>3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3.8461538461538463</v>
      </c>
      <c r="E15" s="23">
        <v>25</v>
      </c>
      <c r="F15" s="24">
        <f t="shared" si="1"/>
        <v>96.15384615384616</v>
      </c>
      <c r="G15" s="25">
        <f t="shared" si="2"/>
        <v>26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1</v>
      </c>
      <c r="N15" s="24">
        <f t="shared" si="6"/>
        <v>3.8461538461538463</v>
      </c>
      <c r="O15" s="23">
        <v>25</v>
      </c>
      <c r="P15" s="26">
        <f t="shared" si="7"/>
        <v>96.15384615384616</v>
      </c>
      <c r="Q15" s="25">
        <f t="shared" si="8"/>
        <v>26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4.545454545454546</v>
      </c>
      <c r="E16" s="23">
        <v>42</v>
      </c>
      <c r="F16" s="24">
        <f t="shared" si="1"/>
        <v>95.45454545454545</v>
      </c>
      <c r="G16" s="25">
        <f t="shared" si="2"/>
        <v>44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2</v>
      </c>
      <c r="N16" s="24">
        <f t="shared" si="6"/>
        <v>4.545454545454546</v>
      </c>
      <c r="O16" s="23">
        <v>42</v>
      </c>
      <c r="P16" s="26">
        <f t="shared" si="7"/>
        <v>95.45454545454545</v>
      </c>
      <c r="Q16" s="25">
        <f t="shared" si="8"/>
        <v>44</v>
      </c>
    </row>
    <row r="17" spans="1:17" ht="15" customHeight="1">
      <c r="A17" s="27"/>
      <c r="B17" s="28" t="s">
        <v>20</v>
      </c>
      <c r="C17" s="29">
        <v>5</v>
      </c>
      <c r="D17" s="30">
        <f t="shared" si="0"/>
        <v>16.666666666666664</v>
      </c>
      <c r="E17" s="29">
        <v>25</v>
      </c>
      <c r="F17" s="30">
        <f t="shared" si="1"/>
        <v>83.33333333333334</v>
      </c>
      <c r="G17" s="31">
        <f t="shared" si="2"/>
        <v>30</v>
      </c>
      <c r="H17" s="29">
        <v>1</v>
      </c>
      <c r="I17" s="30">
        <f t="shared" si="3"/>
        <v>50</v>
      </c>
      <c r="J17" s="29">
        <v>1</v>
      </c>
      <c r="K17" s="30">
        <f t="shared" si="4"/>
        <v>50</v>
      </c>
      <c r="L17" s="31">
        <f t="shared" si="5"/>
        <v>2</v>
      </c>
      <c r="M17" s="29">
        <v>6</v>
      </c>
      <c r="N17" s="30">
        <f t="shared" si="6"/>
        <v>18.75</v>
      </c>
      <c r="O17" s="29">
        <v>26</v>
      </c>
      <c r="P17" s="32">
        <f t="shared" si="7"/>
        <v>81.25</v>
      </c>
      <c r="Q17" s="31">
        <f t="shared" si="8"/>
        <v>32</v>
      </c>
    </row>
    <row r="18" spans="1:17" s="39" customFormat="1" ht="15" customHeight="1">
      <c r="A18" s="33"/>
      <c r="B18" s="34" t="s">
        <v>21</v>
      </c>
      <c r="C18" s="35">
        <f>SUM(C5:C17)</f>
        <v>1563</v>
      </c>
      <c r="D18" s="36">
        <f t="shared" si="0"/>
        <v>56.87772925764192</v>
      </c>
      <c r="E18" s="35">
        <f>SUM(E5:E17)</f>
        <v>1185</v>
      </c>
      <c r="F18" s="36">
        <f t="shared" si="1"/>
        <v>43.122270742358076</v>
      </c>
      <c r="G18" s="37">
        <f t="shared" si="2"/>
        <v>2748</v>
      </c>
      <c r="H18" s="35">
        <f>SUM(H5:H17)</f>
        <v>167</v>
      </c>
      <c r="I18" s="36">
        <f t="shared" si="3"/>
        <v>54.22077922077923</v>
      </c>
      <c r="J18" s="35">
        <f>SUM(J5:J17)</f>
        <v>141</v>
      </c>
      <c r="K18" s="36">
        <f t="shared" si="4"/>
        <v>45.77922077922078</v>
      </c>
      <c r="L18" s="37">
        <f t="shared" si="5"/>
        <v>308</v>
      </c>
      <c r="M18" s="35">
        <f>SUM(M5:M17)</f>
        <v>1730</v>
      </c>
      <c r="N18" s="36">
        <f t="shared" si="6"/>
        <v>56.609947643979055</v>
      </c>
      <c r="O18" s="35">
        <f>SUM(O5:O17)</f>
        <v>1326</v>
      </c>
      <c r="P18" s="38">
        <f t="shared" si="7"/>
        <v>43.390052356020945</v>
      </c>
      <c r="Q18" s="37">
        <f t="shared" si="8"/>
        <v>3056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12:30&amp;RStralsund</oddHeader>
    <oddFooter>&amp;R&amp;10Tabelle 51.2 mw</oddFooter>
  </headerFooter>
  <legacyDrawing r:id="rId2"/>
  <oleObjects>
    <oleObject progId="Word.Document.8" shapeId="81380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2009-01-21T21:16:09Z</dcterms:created>
  <dcterms:modified xsi:type="dcterms:W3CDTF">2009-01-21T21:16:15Z</dcterms:modified>
  <cp:category/>
  <cp:version/>
  <cp:contentType/>
  <cp:contentStatus/>
</cp:coreProperties>
</file>