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Deutschland" sheetId="1" r:id="rId1"/>
    <sheet name="West" sheetId="2" r:id="rId2"/>
    <sheet name="Ost" sheetId="3" r:id="rId3"/>
  </sheets>
  <definedNames>
    <definedName name="_xlnm.Print_Titles" localSheetId="0">'Deutschland'!$1:$4</definedName>
    <definedName name="_xlnm.Print_Titles" localSheetId="2">'Ost'!$1:$4</definedName>
    <definedName name="_xlnm.Print_Titles" localSheetId="1">'West'!$1:$4</definedName>
  </definedNames>
  <calcPr fullCalcOnLoad="1" refMode="R1C1"/>
</workbook>
</file>

<file path=xl/sharedStrings.xml><?xml version="1.0" encoding="utf-8"?>
<sst xmlns="http://schemas.openxmlformats.org/spreadsheetml/2006/main" count="1352" uniqueCount="174">
  <si>
    <t>Berufsgruppe</t>
  </si>
  <si>
    <t>NAA</t>
  </si>
  <si>
    <t>VR</t>
  </si>
  <si>
    <t xml:space="preserve">                                                                                                                                                             </t>
  </si>
  <si>
    <t>männlich</t>
  </si>
  <si>
    <t>.</t>
  </si>
  <si>
    <t>weiblich</t>
  </si>
  <si>
    <t>gesamt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</si>
  <si>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</si>
  <si>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</si>
  <si>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</si>
  <si>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t>Legende:</t>
  </si>
  <si>
    <t>NAA: Neu abgeschlossene Ausbildungsverträge; UVB: Unvermittelte Bewerber; UBA: Unbesetzte Ausbildungsplätze; VR: Veränderung zum Vorjahr in Prozent</t>
  </si>
  <si>
    <t>Eine Einteilung der Berufe in die Berufsgruppen des Statistischen Bundesamtes ist erst ab 2004 möglich.</t>
  </si>
  <si>
    <t>Nachdruck -auch auszugsweise- nur mit Quellenangabe (Bundesinstitut für Berufsbildung) gestattet</t>
  </si>
  <si>
    <t xml:space="preserve"> 1) nur Ausbildung im dualen System und ohne Bewerber mit Wohnsitz im Ausland. Durch eine geänderte regionale Zuordnung sind Vergleiche mit Zeiträumen vor 2005 nur eingeschränkt möglich.</t>
  </si>
  <si>
    <t xml:space="preserve"> 2) nur Ausbildung im dualen System und ohne jene unbesetzten Ausbildungsstellen, die für die Bundesagentur für Arbeit regional nicht zuzuordnen sind</t>
  </si>
  <si>
    <r>
      <t>UVB</t>
    </r>
    <r>
      <rPr>
        <vertAlign val="superscript"/>
        <sz val="8"/>
        <rFont val="Arial"/>
        <family val="2"/>
      </rPr>
      <t xml:space="preserve"> 1)</t>
    </r>
  </si>
  <si>
    <r>
      <t xml:space="preserve">UBA </t>
    </r>
    <r>
      <rPr>
        <vertAlign val="superscript"/>
        <sz val="8"/>
        <rFont val="Arial"/>
        <family val="2"/>
      </rPr>
      <t>2)</t>
    </r>
  </si>
  <si>
    <r>
      <t xml:space="preserve">Angebot </t>
    </r>
    <r>
      <rPr>
        <vertAlign val="superscript"/>
        <sz val="8"/>
        <rFont val="Arial"/>
        <family val="2"/>
      </rPr>
      <t>2)</t>
    </r>
  </si>
  <si>
    <r>
      <t>Nachfrage</t>
    </r>
    <r>
      <rPr>
        <vertAlign val="superscript"/>
        <sz val="8"/>
        <rFont val="Arial"/>
        <family val="2"/>
      </rPr>
      <t xml:space="preserve"> 1)</t>
    </r>
  </si>
  <si>
    <t>01</t>
  </si>
  <si>
    <t>Landwirtschaftliche Berufe</t>
  </si>
  <si>
    <t>02</t>
  </si>
  <si>
    <t>Tierwirtschaftliche Berufe</t>
  </si>
  <si>
    <t>05</t>
  </si>
  <si>
    <t>Gartenbauberufe</t>
  </si>
  <si>
    <t>06</t>
  </si>
  <si>
    <t>Forst-, Jagdberufe</t>
  </si>
  <si>
    <t>07</t>
  </si>
  <si>
    <t>Bergleute</t>
  </si>
  <si>
    <t>08</t>
  </si>
  <si>
    <t>Mineralgewinner, -aufbereiter</t>
  </si>
  <si>
    <t>10</t>
  </si>
  <si>
    <t>Steinbearbeiter/Steinbearbeiterinnen</t>
  </si>
  <si>
    <t>11</t>
  </si>
  <si>
    <t>Baustoffhersteller/Baustoffherstellerinnen</t>
  </si>
  <si>
    <t>12</t>
  </si>
  <si>
    <t>Keramiker/Keramikerinnen</t>
  </si>
  <si>
    <t>13</t>
  </si>
  <si>
    <t>Berufe in der Glasherstellung u.-bearbeitung</t>
  </si>
  <si>
    <t>14</t>
  </si>
  <si>
    <t>Chemieberufe</t>
  </si>
  <si>
    <t>15</t>
  </si>
  <si>
    <t>Kunststoffberufe</t>
  </si>
  <si>
    <t>16</t>
  </si>
  <si>
    <t>Papierherstellungs-, Papierverarbeitungsberufe</t>
  </si>
  <si>
    <t>17</t>
  </si>
  <si>
    <t>Druck-u.Druckverarbeitungsberufe</t>
  </si>
  <si>
    <t>18</t>
  </si>
  <si>
    <t>Berufe in der Holzbearb., Holz- u.Flechtwarenh.</t>
  </si>
  <si>
    <t>19</t>
  </si>
  <si>
    <t>Berufe i. d. Hütten- u. Halbzeugind.</t>
  </si>
  <si>
    <t>20</t>
  </si>
  <si>
    <t>Gießereiberufe</t>
  </si>
  <si>
    <t>21</t>
  </si>
  <si>
    <t>Berufe i. d. spanlosen Metallverformung</t>
  </si>
  <si>
    <t>22</t>
  </si>
  <si>
    <t>Berufe i. d. spanenden Metallverformung</t>
  </si>
  <si>
    <t>23</t>
  </si>
  <si>
    <t>Ber. i. d. Metalloberflächenveredl. u. Metallverg.</t>
  </si>
  <si>
    <t>24</t>
  </si>
  <si>
    <t>Metallverbindungsberufe</t>
  </si>
  <si>
    <t>25</t>
  </si>
  <si>
    <t>Metall- u. Anlagenbauberufe</t>
  </si>
  <si>
    <t>26</t>
  </si>
  <si>
    <t>Blechkonstruktions- u. Installationsberufe</t>
  </si>
  <si>
    <t>27</t>
  </si>
  <si>
    <t>Maschinenbau- u. -wartungsberufe</t>
  </si>
  <si>
    <t>28</t>
  </si>
  <si>
    <t>Fahr-, Flugzeugbau- u. -wartungsberufe</t>
  </si>
  <si>
    <t>29</t>
  </si>
  <si>
    <t>Werkzeug- und Formenbauberufe</t>
  </si>
  <si>
    <t>30</t>
  </si>
  <si>
    <t>Feinwerktech. u. verwandte Berufe</t>
  </si>
  <si>
    <t>31</t>
  </si>
  <si>
    <t>Elektroberufe</t>
  </si>
  <si>
    <t>32</t>
  </si>
  <si>
    <t>Montierer/Montiererinnen u. Metallb., a. n. g.</t>
  </si>
  <si>
    <t>33</t>
  </si>
  <si>
    <t>Spinnberufe</t>
  </si>
  <si>
    <t>34</t>
  </si>
  <si>
    <t>Berufe in der Textilherstellung</t>
  </si>
  <si>
    <t>35</t>
  </si>
  <si>
    <t>Berufe in der Textilverarbeitung</t>
  </si>
  <si>
    <t>36</t>
  </si>
  <si>
    <t>Textielveredler/Textilveredlerinnen</t>
  </si>
  <si>
    <t>37</t>
  </si>
  <si>
    <t>Berufe i. d. Lederherst., Leder- u. Fellverarb.</t>
  </si>
  <si>
    <t>39</t>
  </si>
  <si>
    <t>Berufe i. d. Back-, Konditor-, Süßwarenh.</t>
  </si>
  <si>
    <t>40</t>
  </si>
  <si>
    <t>Fleischer/Fleischerinnen</t>
  </si>
  <si>
    <t>41</t>
  </si>
  <si>
    <t>Köche/Köchinnen</t>
  </si>
  <si>
    <t>42</t>
  </si>
  <si>
    <t>Berufe i. d. Getränke-, Genußmittelherst.</t>
  </si>
  <si>
    <t>43</t>
  </si>
  <si>
    <t>Übrige Ernährungsberufe</t>
  </si>
  <si>
    <t>44</t>
  </si>
  <si>
    <t>Hochbauberufe</t>
  </si>
  <si>
    <t>46</t>
  </si>
  <si>
    <t>Tiefbauberufe</t>
  </si>
  <si>
    <t>48</t>
  </si>
  <si>
    <t>Ausbauberufe</t>
  </si>
  <si>
    <t>49</t>
  </si>
  <si>
    <t>Raumausstatter/innen, Polsterer/innen</t>
  </si>
  <si>
    <t>50</t>
  </si>
  <si>
    <t>Berufe i. d. Holz u. Kunststoffverarbeitung</t>
  </si>
  <si>
    <t>51</t>
  </si>
  <si>
    <t>Maler/Malerinnen, Lackierer/innen u. verw. Ber.</t>
  </si>
  <si>
    <t>52</t>
  </si>
  <si>
    <t>Warenprüfer/innen, Versandfertigmacher/innen</t>
  </si>
  <si>
    <t>54</t>
  </si>
  <si>
    <t>Maschinen-, Anlagenführer/innen, a. n. g.</t>
  </si>
  <si>
    <t>55</t>
  </si>
  <si>
    <t>Maschineneinrichter/innen, a. n. g.</t>
  </si>
  <si>
    <t>62</t>
  </si>
  <si>
    <t>Techniker/Technikerinnen, a. n. g.</t>
  </si>
  <si>
    <t>63</t>
  </si>
  <si>
    <t>Technische Sonderfachkräfte</t>
  </si>
  <si>
    <t>64</t>
  </si>
  <si>
    <t>Technische Zeichner/innen u. verwandte B.</t>
  </si>
  <si>
    <t>66</t>
  </si>
  <si>
    <t>Verkaufspersonal</t>
  </si>
  <si>
    <t>67</t>
  </si>
  <si>
    <t>Groß- u. Einzelhandelskaufleute, -fachkräfte</t>
  </si>
  <si>
    <t>68</t>
  </si>
  <si>
    <t>Warenkaufleute, a. n. g. Vertreter/innen</t>
  </si>
  <si>
    <t>69</t>
  </si>
  <si>
    <t>Bank-, Bausparkassen-, Versicherungsfachl.</t>
  </si>
  <si>
    <t>70</t>
  </si>
  <si>
    <t>Andere Dienstleistungskaufl. u. zugeh. Berufe</t>
  </si>
  <si>
    <t>71</t>
  </si>
  <si>
    <t>Berufe des Landverkehrs</t>
  </si>
  <si>
    <t>72</t>
  </si>
  <si>
    <t>Berufe des Wasser-, Luftverkehrs</t>
  </si>
  <si>
    <t>73</t>
  </si>
  <si>
    <t>Berufe des Nachrichtenverkehrs</t>
  </si>
  <si>
    <t>74</t>
  </si>
  <si>
    <t>Lagerverwalter/innen, Lager-, Transportarb.</t>
  </si>
  <si>
    <t>75</t>
  </si>
  <si>
    <t>Ber. i. d. Unternehmensleitung, -berat. u. -prüf.</t>
  </si>
  <si>
    <t>77</t>
  </si>
  <si>
    <t>Rechnungskaufl., Informatiker/innen</t>
  </si>
  <si>
    <t>78</t>
  </si>
  <si>
    <t>Bürob., Kaufmännische Angestellte. a. n. g.</t>
  </si>
  <si>
    <t>79</t>
  </si>
  <si>
    <t>Dienst-, Wachberufe</t>
  </si>
  <si>
    <t>80</t>
  </si>
  <si>
    <t>Sicherheitsberufe, anderweitig nicht genannt</t>
  </si>
  <si>
    <t>82</t>
  </si>
  <si>
    <t>Publizist., Übersetzungs-, Biblioth.-, u. v. Ber.</t>
  </si>
  <si>
    <t>83</t>
  </si>
  <si>
    <t>Künstlerische u. zugeordnete Berufe</t>
  </si>
  <si>
    <t>85</t>
  </si>
  <si>
    <t>Übrige Gesundheitsdienstberufe</t>
  </si>
  <si>
    <t>86</t>
  </si>
  <si>
    <t>Soziale Berufe</t>
  </si>
  <si>
    <t>87</t>
  </si>
  <si>
    <t>Lehrer/Lehrerinnen</t>
  </si>
  <si>
    <t>90</t>
  </si>
  <si>
    <t>Berufe in der Körperpflege</t>
  </si>
  <si>
    <t>91</t>
  </si>
  <si>
    <t>Hotel- u. Gaststättenberufe</t>
  </si>
  <si>
    <t>92</t>
  </si>
  <si>
    <t>Haus-u. ernährungswirtsch. Berufe</t>
  </si>
  <si>
    <t>93</t>
  </si>
  <si>
    <t>Reinigungs- u. Entsorgungsberufe</t>
  </si>
  <si>
    <t>Nicht zugeordnete Berufe</t>
  </si>
  <si>
    <t>Neu abgeschlossene Ausbildungsverträge, unvermittelte Bewerber, unbesetzte Ausbildungsplätze, Angebot und Nachfrage mit Veränderungen zum Vorjahr in Prozent (VR) nach Geschlecht in Deutschland</t>
  </si>
  <si>
    <t xml:space="preserve">Quellen: Bundesagentur für Arbeit, Ergebnisse der Ausbildungsmarktstatistik; Bundesinstitut für Berufsbildung, Erhebung zum 30. September </t>
  </si>
  <si>
    <t>Neu abgeschlossene Ausbildungsverträge, unvermittelte Bewerber, unbesetzte Ausbildungsplätze, Angebot und Nachfrage mit Veränderungen zum Vorjahr in Prozent (VR) nach Geschlecht in den alten Bundesländern</t>
  </si>
  <si>
    <t>Neu abgeschlossene Ausbildungsverträge, unvermittelte Bewerber, unbesetzte Ausbildungsplätze, Angebot und Nachfrage mit Veränderungen zum Vorjahr in Prozent (VR) nach Geschlecht in den neuen Bundesländern und Berlin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</si>
</sst>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wrapText="1"/>
    </xf>
    <xf numFmtId="172" fontId="2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72" fontId="2" fillId="0" borderId="14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wrapText="1"/>
    </xf>
    <xf numFmtId="172" fontId="2" fillId="0" borderId="15" xfId="0" applyNumberFormat="1" applyFont="1" applyBorder="1" applyAlignment="1">
      <alignment horizontal="right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left" vertical="center"/>
    </xf>
    <xf numFmtId="3" fontId="4" fillId="3" borderId="16" xfId="0" applyNumberFormat="1" applyFont="1" applyFill="1" applyBorder="1" applyAlignment="1">
      <alignment horizontal="left"/>
    </xf>
    <xf numFmtId="3" fontId="4" fillId="3" borderId="17" xfId="0" applyNumberFormat="1" applyFont="1" applyFill="1" applyBorder="1" applyAlignment="1">
      <alignment horizontal="right" vertical="center" wrapText="1"/>
    </xf>
    <xf numFmtId="3" fontId="4" fillId="3" borderId="18" xfId="0" applyNumberFormat="1" applyFont="1" applyFill="1" applyBorder="1" applyAlignment="1">
      <alignment horizontal="right" vertical="center" wrapText="1"/>
    </xf>
    <xf numFmtId="172" fontId="4" fillId="3" borderId="19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4" fillId="4" borderId="18" xfId="0" applyNumberFormat="1" applyFont="1" applyFill="1" applyBorder="1" applyAlignment="1">
      <alignment horizontal="right" vertical="center" wrapText="1"/>
    </xf>
    <xf numFmtId="172" fontId="4" fillId="4" borderId="19" xfId="0" applyNumberFormat="1" applyFont="1" applyFill="1" applyBorder="1" applyAlignment="1">
      <alignment horizontal="right" vertical="center" wrapText="1"/>
    </xf>
    <xf numFmtId="3" fontId="4" fillId="3" borderId="20" xfId="0" applyNumberFormat="1" applyFont="1" applyFill="1" applyBorder="1" applyAlignment="1">
      <alignment horizontal="right" vertical="center" wrapText="1"/>
    </xf>
    <xf numFmtId="3" fontId="4" fillId="5" borderId="16" xfId="0" applyNumberFormat="1" applyFont="1" applyFill="1" applyBorder="1" applyAlignment="1">
      <alignment horizontal="left" vertical="center"/>
    </xf>
    <xf numFmtId="3" fontId="4" fillId="5" borderId="17" xfId="0" applyNumberFormat="1" applyFont="1" applyFill="1" applyBorder="1" applyAlignment="1">
      <alignment horizontal="right" vertical="center" wrapText="1"/>
    </xf>
    <xf numFmtId="3" fontId="4" fillId="5" borderId="18" xfId="0" applyNumberFormat="1" applyFont="1" applyFill="1" applyBorder="1" applyAlignment="1">
      <alignment horizontal="right" vertical="center" wrapText="1"/>
    </xf>
    <xf numFmtId="172" fontId="4" fillId="5" borderId="19" xfId="0" applyNumberFormat="1" applyFont="1" applyFill="1" applyBorder="1" applyAlignment="1">
      <alignment horizontal="right" vertical="center" wrapText="1"/>
    </xf>
    <xf numFmtId="3" fontId="4" fillId="5" borderId="0" xfId="0" applyNumberFormat="1" applyFont="1" applyFill="1" applyBorder="1" applyAlignment="1">
      <alignment horizontal="right" vertical="center" wrapText="1"/>
    </xf>
    <xf numFmtId="3" fontId="4" fillId="5" borderId="2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172" fontId="4" fillId="0" borderId="19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" fillId="0" borderId="21" xfId="0" applyFont="1" applyBorder="1" applyAlignment="1">
      <alignment wrapText="1"/>
    </xf>
    <xf numFmtId="172" fontId="4" fillId="0" borderId="21" xfId="0" applyNumberFormat="1" applyFont="1" applyBorder="1" applyAlignment="1">
      <alignment horizontal="right" vertical="center" wrapText="1"/>
    </xf>
    <xf numFmtId="172" fontId="4" fillId="0" borderId="2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72" fontId="5" fillId="0" borderId="3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 horizontal="right" vertical="center" wrapText="1"/>
    </xf>
    <xf numFmtId="172" fontId="4" fillId="0" borderId="1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7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72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wrapText="1"/>
    </xf>
    <xf numFmtId="0" fontId="4" fillId="6" borderId="11" xfId="0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left" vertical="center"/>
    </xf>
    <xf numFmtId="3" fontId="4" fillId="7" borderId="16" xfId="0" applyNumberFormat="1" applyFont="1" applyFill="1" applyBorder="1" applyAlignment="1">
      <alignment horizontal="left"/>
    </xf>
    <xf numFmtId="3" fontId="4" fillId="7" borderId="17" xfId="0" applyNumberFormat="1" applyFont="1" applyFill="1" applyBorder="1" applyAlignment="1">
      <alignment horizontal="right" vertical="center" wrapText="1"/>
    </xf>
    <xf numFmtId="3" fontId="4" fillId="7" borderId="18" xfId="0" applyNumberFormat="1" applyFont="1" applyFill="1" applyBorder="1" applyAlignment="1">
      <alignment horizontal="right" vertical="center" wrapText="1"/>
    </xf>
    <xf numFmtId="172" fontId="4" fillId="7" borderId="19" xfId="0" applyNumberFormat="1" applyFont="1" applyFill="1" applyBorder="1" applyAlignment="1">
      <alignment horizontal="right" vertical="center" wrapText="1"/>
    </xf>
    <xf numFmtId="3" fontId="4" fillId="7" borderId="0" xfId="0" applyNumberFormat="1" applyFont="1" applyFill="1" applyBorder="1" applyAlignment="1">
      <alignment horizontal="right" vertical="center" wrapText="1"/>
    </xf>
    <xf numFmtId="3" fontId="4" fillId="7" borderId="20" xfId="0" applyNumberFormat="1" applyFont="1" applyFill="1" applyBorder="1" applyAlignment="1">
      <alignment horizontal="right" vertical="center" wrapText="1"/>
    </xf>
    <xf numFmtId="3" fontId="6" fillId="3" borderId="16" xfId="0" applyNumberFormat="1" applyFont="1" applyFill="1" applyBorder="1" applyAlignment="1">
      <alignment horizontal="left"/>
    </xf>
    <xf numFmtId="3" fontId="6" fillId="3" borderId="17" xfId="0" applyNumberFormat="1" applyFont="1" applyFill="1" applyBorder="1" applyAlignment="1">
      <alignment horizontal="right" vertical="center" wrapText="1"/>
    </xf>
    <xf numFmtId="3" fontId="6" fillId="3" borderId="18" xfId="0" applyNumberFormat="1" applyFont="1" applyFill="1" applyBorder="1" applyAlignment="1">
      <alignment horizontal="right" vertical="center" wrapText="1"/>
    </xf>
    <xf numFmtId="172" fontId="6" fillId="3" borderId="19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6" fillId="4" borderId="0" xfId="0" applyNumberFormat="1" applyFont="1" applyFill="1" applyBorder="1" applyAlignment="1">
      <alignment horizontal="right" vertical="center" wrapText="1"/>
    </xf>
    <xf numFmtId="3" fontId="6" fillId="4" borderId="18" xfId="0" applyNumberFormat="1" applyFont="1" applyFill="1" applyBorder="1" applyAlignment="1">
      <alignment horizontal="right" vertical="center" wrapText="1"/>
    </xf>
    <xf numFmtId="172" fontId="6" fillId="4" borderId="19" xfId="0" applyNumberFormat="1" applyFont="1" applyFill="1" applyBorder="1" applyAlignment="1">
      <alignment horizontal="right" vertical="center" wrapText="1"/>
    </xf>
    <xf numFmtId="3" fontId="6" fillId="3" borderId="20" xfId="0" applyNumberFormat="1" applyFont="1" applyFill="1" applyBorder="1" applyAlignment="1">
      <alignment horizontal="right" vertical="center" wrapText="1"/>
    </xf>
    <xf numFmtId="3" fontId="6" fillId="5" borderId="16" xfId="0" applyNumberFormat="1" applyFont="1" applyFill="1" applyBorder="1" applyAlignment="1">
      <alignment horizontal="left" vertical="center"/>
    </xf>
    <xf numFmtId="3" fontId="6" fillId="5" borderId="17" xfId="0" applyNumberFormat="1" applyFont="1" applyFill="1" applyBorder="1" applyAlignment="1">
      <alignment horizontal="right" vertical="center" wrapText="1"/>
    </xf>
    <xf numFmtId="3" fontId="6" fillId="5" borderId="18" xfId="0" applyNumberFormat="1" applyFont="1" applyFill="1" applyBorder="1" applyAlignment="1">
      <alignment horizontal="right" vertical="center" wrapText="1"/>
    </xf>
    <xf numFmtId="172" fontId="6" fillId="5" borderId="19" xfId="0" applyNumberFormat="1" applyFont="1" applyFill="1" applyBorder="1" applyAlignment="1">
      <alignment horizontal="right" vertical="center" wrapText="1"/>
    </xf>
    <xf numFmtId="3" fontId="6" fillId="5" borderId="0" xfId="0" applyNumberFormat="1" applyFont="1" applyFill="1" applyBorder="1" applyAlignment="1">
      <alignment horizontal="right" vertical="center" wrapText="1"/>
    </xf>
    <xf numFmtId="3" fontId="6" fillId="5" borderId="20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341"/>
  <sheetViews>
    <sheetView tabSelected="1" zoomScaleSheetLayoutView="50" workbookViewId="0" topLeftCell="A165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>
        <v>3910</v>
      </c>
      <c r="E5" s="39">
        <v>3674</v>
      </c>
      <c r="F5" s="40">
        <f>IF(E5&lt;&gt;".",IF(D5&lt;&gt;".",IF(D5&gt;0,(E5/D5-1)*100,"."),"."),".")</f>
        <v>-6.035805626598467</v>
      </c>
      <c r="G5" s="41">
        <v>49</v>
      </c>
      <c r="H5" s="39">
        <v>12</v>
      </c>
      <c r="I5" s="40">
        <f>IF(H5&lt;&gt;".",IF(G5&lt;&gt;".",IF(G5&gt;0,(H5/G5-1)*100,"."),"."),".")</f>
        <v>-75.51020408163265</v>
      </c>
      <c r="J5" s="42"/>
      <c r="K5" s="43"/>
      <c r="L5" s="44"/>
      <c r="M5" s="42"/>
      <c r="N5" s="43"/>
      <c r="O5" s="44"/>
      <c r="P5" s="45">
        <f aca="true" t="shared" si="0" ref="P5:Q20">IF(AND(D5=".",G5="."),".",SUM(D5,G5))</f>
        <v>3959</v>
      </c>
      <c r="Q5" s="39">
        <f t="shared" si="0"/>
        <v>3686</v>
      </c>
      <c r="R5" s="40">
        <f>IF(Q5&lt;&gt;".",IF(P5&lt;&gt;".",IF(P5&gt;0,(Q5/P5-1)*100,"."),"."),".")</f>
        <v>-6.8956807274564325</v>
      </c>
    </row>
    <row r="6" spans="1:18" ht="9" customHeight="1">
      <c r="A6" s="35"/>
      <c r="B6" s="36"/>
      <c r="C6" s="37" t="s">
        <v>6</v>
      </c>
      <c r="D6" s="38">
        <v>495</v>
      </c>
      <c r="E6" s="39">
        <v>502</v>
      </c>
      <c r="F6" s="40">
        <f>IF(E6&lt;&gt;".",IF(D6&lt;&gt;".",IF(D6&gt;0,(E6/D6-1)*100,"."),"."),".")</f>
        <v>1.4141414141414232</v>
      </c>
      <c r="G6" s="41">
        <v>8</v>
      </c>
      <c r="H6" s="39">
        <v>2</v>
      </c>
      <c r="I6" s="40">
        <f>IF(H6&lt;&gt;".",IF(G6&lt;&gt;".",IF(G6&gt;0,(H6/G6-1)*100,"."),"."),".")</f>
        <v>-75</v>
      </c>
      <c r="J6" s="42"/>
      <c r="K6" s="43"/>
      <c r="L6" s="44"/>
      <c r="M6" s="42"/>
      <c r="N6" s="43"/>
      <c r="O6" s="44"/>
      <c r="P6" s="45">
        <f t="shared" si="0"/>
        <v>503</v>
      </c>
      <c r="Q6" s="39">
        <f t="shared" si="0"/>
        <v>504</v>
      </c>
      <c r="R6" s="40">
        <f>IF(Q6&lt;&gt;".",IF(P6&lt;&gt;".",IF(P6&gt;0,(Q6/P6-1)*100,"."),"."),".")</f>
        <v>0.1988071570576455</v>
      </c>
    </row>
    <row r="7" spans="1:18" ht="9" customHeight="1">
      <c r="A7" s="35"/>
      <c r="B7" s="36"/>
      <c r="C7" s="46" t="s">
        <v>7</v>
      </c>
      <c r="D7" s="47">
        <v>4405</v>
      </c>
      <c r="E7" s="48">
        <v>4176</v>
      </c>
      <c r="F7" s="49">
        <f>IF(E7&lt;&gt;".",IF(D7&lt;&gt;".",IF(D7&gt;0,(E7/D7-1)*100,"."),"."),".")</f>
        <v>-5.198637911464243</v>
      </c>
      <c r="G7" s="50">
        <v>57</v>
      </c>
      <c r="H7" s="48">
        <v>14</v>
      </c>
      <c r="I7" s="49">
        <f>IF(H7&lt;&gt;".",IF(G7&lt;&gt;".",IF(G7&gt;0,(H7/G7-1)*100,"."),"."),".")</f>
        <v>-75.43859649122807</v>
      </c>
      <c r="J7" s="50">
        <v>69</v>
      </c>
      <c r="K7" s="48">
        <v>127</v>
      </c>
      <c r="L7" s="49">
        <f>IF(K7&lt;&gt;".",IF(J7&lt;&gt;".",IF(J7&gt;0,(K7/J7-1)*100,"."),"."),".")</f>
        <v>84.05797101449275</v>
      </c>
      <c r="M7" s="50">
        <f>IF(AND(D7=".",J7="."),".",SUM(D7,J7))</f>
        <v>4474</v>
      </c>
      <c r="N7" s="48">
        <f>IF(AND(E7=".",K7="."),".",SUM(E7,K7))</f>
        <v>4303</v>
      </c>
      <c r="O7" s="49">
        <f>IF(N7&lt;&gt;".",IF(M7&lt;&gt;".",IF(M7&gt;0,(N7/M7-1)*100,"."),"."),".")</f>
        <v>-3.822083147071975</v>
      </c>
      <c r="P7" s="51">
        <f t="shared" si="0"/>
        <v>4462</v>
      </c>
      <c r="Q7" s="48">
        <f t="shared" si="0"/>
        <v>4190</v>
      </c>
      <c r="R7" s="49">
        <f>IF(Q7&lt;&gt;".",IF(P7&lt;&gt;".",IF(P7&gt;0,(Q7/P7-1)*100,"."),"."),".")</f>
        <v>-6.095921111609148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763</v>
      </c>
      <c r="E8" s="104">
        <v>779</v>
      </c>
      <c r="F8" s="105">
        <f>IF(E8&lt;&gt;".",IF(D8&lt;&gt;".",IF(D8&gt;0,(E8/D8-1)*100,"."),"."),".")</f>
        <v>2.096985583224109</v>
      </c>
      <c r="G8" s="106">
        <v>102</v>
      </c>
      <c r="H8" s="104">
        <v>28</v>
      </c>
      <c r="I8" s="105">
        <f>IF(H8&lt;&gt;".",IF(G8&lt;&gt;".",IF(G8&gt;0,(H8/G8-1)*100,"."),"."),".")</f>
        <v>-72.54901960784314</v>
      </c>
      <c r="J8" s="42"/>
      <c r="K8" s="43"/>
      <c r="L8" s="44"/>
      <c r="M8" s="42"/>
      <c r="N8" s="43"/>
      <c r="O8" s="44"/>
      <c r="P8" s="107">
        <f t="shared" si="0"/>
        <v>865</v>
      </c>
      <c r="Q8" s="104">
        <f t="shared" si="0"/>
        <v>807</v>
      </c>
      <c r="R8" s="105">
        <f>IF(Q8&lt;&gt;".",IF(P8&lt;&gt;".",IF(P8&gt;0,(Q8/P8-1)*100,"."),"."),".")</f>
        <v>-6.705202312138725</v>
      </c>
    </row>
    <row r="9" spans="1:18" ht="9" customHeight="1">
      <c r="A9" s="100"/>
      <c r="B9" s="101"/>
      <c r="C9" s="102" t="s">
        <v>6</v>
      </c>
      <c r="D9" s="103">
        <v>1509</v>
      </c>
      <c r="E9" s="104">
        <v>1617</v>
      </c>
      <c r="F9" s="105">
        <f>IF(E9&lt;&gt;".",IF(D9&lt;&gt;".",IF(D9&gt;0,(E9/D9-1)*100,"."),"."),".")</f>
        <v>7.157057654075549</v>
      </c>
      <c r="G9" s="106">
        <v>457</v>
      </c>
      <c r="H9" s="104">
        <v>206</v>
      </c>
      <c r="I9" s="105">
        <f>IF(H9&lt;&gt;".",IF(G9&lt;&gt;".",IF(G9&gt;0,(H9/G9-1)*100,"."),"."),".")</f>
        <v>-54.9234135667396</v>
      </c>
      <c r="J9" s="42"/>
      <c r="K9" s="43"/>
      <c r="L9" s="44"/>
      <c r="M9" s="42"/>
      <c r="N9" s="43"/>
      <c r="O9" s="44"/>
      <c r="P9" s="107">
        <f t="shared" si="0"/>
        <v>1966</v>
      </c>
      <c r="Q9" s="104">
        <f t="shared" si="0"/>
        <v>1823</v>
      </c>
      <c r="R9" s="105">
        <f>IF(Q9&lt;&gt;".",IF(P9&lt;&gt;".",IF(P9&gt;0,(Q9/P9-1)*100,"."),"."),".")</f>
        <v>-7.273652085452698</v>
      </c>
    </row>
    <row r="10" spans="1:18" ht="9" customHeight="1">
      <c r="A10" s="100"/>
      <c r="B10" s="101"/>
      <c r="C10" s="46" t="s">
        <v>7</v>
      </c>
      <c r="D10" s="47">
        <v>2272</v>
      </c>
      <c r="E10" s="48">
        <v>2396</v>
      </c>
      <c r="F10" s="49">
        <f>IF(E10&lt;&gt;".",IF(D10&lt;&gt;".",IF(D10&gt;0,(E10/D10-1)*100,"."),"."),".")</f>
        <v>5.457746478873249</v>
      </c>
      <c r="G10" s="50">
        <v>559</v>
      </c>
      <c r="H10" s="48">
        <v>234</v>
      </c>
      <c r="I10" s="49">
        <f>IF(H10&lt;&gt;".",IF(G10&lt;&gt;".",IF(G10&gt;0,(H10/G10-1)*100,"."),"."),".")</f>
        <v>-58.13953488372092</v>
      </c>
      <c r="J10" s="50">
        <v>58</v>
      </c>
      <c r="K10" s="48">
        <v>78</v>
      </c>
      <c r="L10" s="49">
        <f>IF(K10&lt;&gt;".",IF(J10&lt;&gt;".",IF(J10&gt;0,(K10/J10-1)*100,"."),"."),".")</f>
        <v>34.48275862068966</v>
      </c>
      <c r="M10" s="50">
        <f>IF(AND(D10=".",J10="."),".",SUM(D10,J10))</f>
        <v>2330</v>
      </c>
      <c r="N10" s="48">
        <f>IF(AND(E10=".",K10="."),".",SUM(E10,K10))</f>
        <v>2474</v>
      </c>
      <c r="O10" s="49">
        <f>IF(N10&lt;&gt;".",IF(M10&lt;&gt;".",IF(M10&gt;0,(N10/M10-1)*100,"."),"."),".")</f>
        <v>6.180257510729614</v>
      </c>
      <c r="P10" s="51">
        <f t="shared" si="0"/>
        <v>2831</v>
      </c>
      <c r="Q10" s="48">
        <f t="shared" si="0"/>
        <v>2630</v>
      </c>
      <c r="R10" s="49">
        <f>IF(Q10&lt;&gt;".",IF(P10&lt;&gt;".",IF(P10&gt;0,(Q10/P10-1)*100,"."),"."),".")</f>
        <v>-7.099964676792658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5316</v>
      </c>
      <c r="E11" s="39">
        <v>4810</v>
      </c>
      <c r="F11" s="40">
        <f>IF(E11&lt;&gt;".",IF(D11&lt;&gt;".",IF(D11&gt;0,(E11/D11-1)*100,"."),"."),".")</f>
        <v>-9.518434913468777</v>
      </c>
      <c r="G11" s="41">
        <v>345</v>
      </c>
      <c r="H11" s="39">
        <v>130</v>
      </c>
      <c r="I11" s="40">
        <f>IF(H11&lt;&gt;".",IF(G11&lt;&gt;".",IF(G11&gt;0,(H11/G11-1)*100,"."),"."),".")</f>
        <v>-62.31884057971014</v>
      </c>
      <c r="J11" s="42"/>
      <c r="K11" s="43"/>
      <c r="L11" s="44"/>
      <c r="M11" s="42"/>
      <c r="N11" s="43"/>
      <c r="O11" s="44"/>
      <c r="P11" s="45">
        <f t="shared" si="0"/>
        <v>5661</v>
      </c>
      <c r="Q11" s="39">
        <f t="shared" si="0"/>
        <v>4940</v>
      </c>
      <c r="R11" s="40">
        <f>IF(Q11&lt;&gt;".",IF(P11&lt;&gt;".",IF(P11&gt;0,(Q11/P11-1)*100,"."),"."),".")</f>
        <v>-12.736265677442148</v>
      </c>
    </row>
    <row r="12" spans="1:18" ht="9" customHeight="1">
      <c r="A12" s="35"/>
      <c r="B12" s="36"/>
      <c r="C12" s="37" t="s">
        <v>6</v>
      </c>
      <c r="D12" s="38">
        <v>3904</v>
      </c>
      <c r="E12" s="39">
        <v>3483</v>
      </c>
      <c r="F12" s="40">
        <f>IF(E12&lt;&gt;".",IF(D12&lt;&gt;".",IF(D12&gt;0,(E12/D12-1)*100,"."),"."),".")</f>
        <v>-10.783811475409832</v>
      </c>
      <c r="G12" s="41">
        <v>429</v>
      </c>
      <c r="H12" s="39">
        <v>135</v>
      </c>
      <c r="I12" s="40">
        <f>IF(H12&lt;&gt;".",IF(G12&lt;&gt;".",IF(G12&gt;0,(H12/G12-1)*100,"."),"."),".")</f>
        <v>-68.53146853146853</v>
      </c>
      <c r="J12" s="42"/>
      <c r="K12" s="43"/>
      <c r="L12" s="44"/>
      <c r="M12" s="42"/>
      <c r="N12" s="43"/>
      <c r="O12" s="44"/>
      <c r="P12" s="45">
        <f t="shared" si="0"/>
        <v>4333</v>
      </c>
      <c r="Q12" s="39">
        <f t="shared" si="0"/>
        <v>3618</v>
      </c>
      <c r="R12" s="40">
        <f>IF(Q12&lt;&gt;".",IF(P12&lt;&gt;".",IF(P12&gt;0,(Q12/P12-1)*100,"."),"."),".")</f>
        <v>-16.501269328409872</v>
      </c>
    </row>
    <row r="13" spans="1:18" ht="9" customHeight="1">
      <c r="A13" s="35"/>
      <c r="B13" s="36"/>
      <c r="C13" s="46" t="s">
        <v>7</v>
      </c>
      <c r="D13" s="47">
        <v>9220</v>
      </c>
      <c r="E13" s="48">
        <v>8293</v>
      </c>
      <c r="F13" s="49">
        <f>IF(E13&lt;&gt;".",IF(D13&lt;&gt;".",IF(D13&gt;0,(E13/D13-1)*100,"."),"."),".")</f>
        <v>-10.054229934924075</v>
      </c>
      <c r="G13" s="50">
        <v>774</v>
      </c>
      <c r="H13" s="48">
        <v>265</v>
      </c>
      <c r="I13" s="49">
        <f>IF(H13&lt;&gt;".",IF(G13&lt;&gt;".",IF(G13&gt;0,(H13/G13-1)*100,"."),"."),".")</f>
        <v>-65.76227390180878</v>
      </c>
      <c r="J13" s="50">
        <v>205</v>
      </c>
      <c r="K13" s="48">
        <v>236</v>
      </c>
      <c r="L13" s="49">
        <f>IF(K13&lt;&gt;".",IF(J13&lt;&gt;".",IF(J13&gt;0,(K13/J13-1)*100,"."),"."),".")</f>
        <v>15.121951219512187</v>
      </c>
      <c r="M13" s="50">
        <f>IF(AND(D13=".",J13="."),".",SUM(D13,J13))</f>
        <v>9425</v>
      </c>
      <c r="N13" s="48">
        <f>IF(AND(E13=".",K13="."),".",SUM(E13,K13))</f>
        <v>8529</v>
      </c>
      <c r="O13" s="49">
        <f>IF(N13&lt;&gt;".",IF(M13&lt;&gt;".",IF(M13&gt;0,(N13/M13-1)*100,"."),"."),".")</f>
        <v>-9.506631299734746</v>
      </c>
      <c r="P13" s="51">
        <f t="shared" si="0"/>
        <v>9994</v>
      </c>
      <c r="Q13" s="48">
        <f t="shared" si="0"/>
        <v>8558</v>
      </c>
      <c r="R13" s="49">
        <f>IF(Q13&lt;&gt;".",IF(P13&lt;&gt;".",IF(P13&gt;0,(Q13/P13-1)*100,"."),"."),".")</f>
        <v>-14.368621172703621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>
        <v>652</v>
      </c>
      <c r="E14" s="104">
        <v>660</v>
      </c>
      <c r="F14" s="105">
        <f>IF(E14&lt;&gt;".",IF(D14&lt;&gt;".",IF(D14&gt;0,(E14/D14-1)*100,"."),"."),".")</f>
        <v>1.2269938650306678</v>
      </c>
      <c r="G14" s="106">
        <v>28</v>
      </c>
      <c r="H14" s="104">
        <v>7</v>
      </c>
      <c r="I14" s="105">
        <f>IF(H14&lt;&gt;".",IF(G14&lt;&gt;".",IF(G14&gt;0,(H14/G14-1)*100,"."),"."),".")</f>
        <v>-75</v>
      </c>
      <c r="J14" s="42"/>
      <c r="K14" s="43"/>
      <c r="L14" s="44"/>
      <c r="M14" s="42"/>
      <c r="N14" s="43"/>
      <c r="O14" s="44"/>
      <c r="P14" s="107">
        <f t="shared" si="0"/>
        <v>680</v>
      </c>
      <c r="Q14" s="104">
        <f t="shared" si="0"/>
        <v>667</v>
      </c>
      <c r="R14" s="105">
        <f>IF(Q14&lt;&gt;".",IF(P14&lt;&gt;".",IF(P14&gt;0,(Q14/P14-1)*100,"."),"."),".")</f>
        <v>-1.9117647058823573</v>
      </c>
    </row>
    <row r="15" spans="1:18" ht="9" customHeight="1">
      <c r="A15" s="100"/>
      <c r="B15" s="101"/>
      <c r="C15" s="102" t="s">
        <v>6</v>
      </c>
      <c r="D15" s="103">
        <v>29</v>
      </c>
      <c r="E15" s="104">
        <v>41</v>
      </c>
      <c r="F15" s="105">
        <f>IF(E15&lt;&gt;".",IF(D15&lt;&gt;".",IF(D15&gt;0,(E15/D15-1)*100,"."),"."),".")</f>
        <v>41.37931034482758</v>
      </c>
      <c r="G15" s="106">
        <v>1</v>
      </c>
      <c r="H15" s="104">
        <v>1</v>
      </c>
      <c r="I15" s="105">
        <f>IF(H15&lt;&gt;".",IF(G15&lt;&gt;".",IF(G15&gt;0,(H15/G15-1)*100,"."),"."),".")</f>
        <v>0</v>
      </c>
      <c r="J15" s="42"/>
      <c r="K15" s="43"/>
      <c r="L15" s="44"/>
      <c r="M15" s="42"/>
      <c r="N15" s="43"/>
      <c r="O15" s="44"/>
      <c r="P15" s="107">
        <f t="shared" si="0"/>
        <v>30</v>
      </c>
      <c r="Q15" s="104">
        <f t="shared" si="0"/>
        <v>42</v>
      </c>
      <c r="R15" s="105">
        <f>IF(Q15&lt;&gt;".",IF(P15&lt;&gt;".",IF(P15&gt;0,(Q15/P15-1)*100,"."),"."),".")</f>
        <v>39.99999999999999</v>
      </c>
    </row>
    <row r="16" spans="1:18" ht="9" customHeight="1">
      <c r="A16" s="100"/>
      <c r="B16" s="101"/>
      <c r="C16" s="46" t="s">
        <v>7</v>
      </c>
      <c r="D16" s="47">
        <v>681</v>
      </c>
      <c r="E16" s="48">
        <v>701</v>
      </c>
      <c r="F16" s="49">
        <f>IF(E16&lt;&gt;".",IF(D16&lt;&gt;".",IF(D16&gt;0,(E16/D16-1)*100,"."),"."),".")</f>
        <v>2.936857562408224</v>
      </c>
      <c r="G16" s="50">
        <v>29</v>
      </c>
      <c r="H16" s="48">
        <v>8</v>
      </c>
      <c r="I16" s="49">
        <f>IF(H16&lt;&gt;".",IF(G16&lt;&gt;".",IF(G16&gt;0,(H16/G16-1)*100,"."),"."),".")</f>
        <v>-72.41379310344827</v>
      </c>
      <c r="J16" s="50">
        <v>1</v>
      </c>
      <c r="K16" s="48">
        <v>0</v>
      </c>
      <c r="L16" s="49">
        <f>IF(K16&lt;&gt;".",IF(J16&lt;&gt;".",IF(J16&gt;0,(K16/J16-1)*100,"."),"."),".")</f>
        <v>-100</v>
      </c>
      <c r="M16" s="50">
        <f>IF(AND(D16=".",J16="."),".",SUM(D16,J16))</f>
        <v>682</v>
      </c>
      <c r="N16" s="48">
        <f>IF(AND(E16=".",K16="."),".",SUM(E16,K16))</f>
        <v>701</v>
      </c>
      <c r="O16" s="49">
        <f>IF(N16&lt;&gt;".",IF(M16&lt;&gt;".",IF(M16&gt;0,(N16/M16-1)*100,"."),"."),".")</f>
        <v>2.7859237536656867</v>
      </c>
      <c r="P16" s="51">
        <f t="shared" si="0"/>
        <v>710</v>
      </c>
      <c r="Q16" s="48">
        <f t="shared" si="0"/>
        <v>709</v>
      </c>
      <c r="R16" s="49">
        <f>IF(Q16&lt;&gt;".",IF(P16&lt;&gt;".",IF(P16&gt;0,(Q16/P16-1)*100,"."),"."),".")</f>
        <v>-0.14084507042253502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>
        <v>42</v>
      </c>
      <c r="E17" s="39">
        <v>97</v>
      </c>
      <c r="F17" s="40">
        <f>IF(E17&lt;&gt;".",IF(D17&lt;&gt;".",IF(D17&gt;0,(E17/D17-1)*100,"."),"."),".")</f>
        <v>130.95238095238093</v>
      </c>
      <c r="G17" s="41">
        <v>1</v>
      </c>
      <c r="H17" s="39">
        <v>0</v>
      </c>
      <c r="I17" s="40">
        <f>IF(H17&lt;&gt;".",IF(G17&lt;&gt;".",IF(G17&gt;0,(H17/G17-1)*100,"."),"."),".")</f>
        <v>-100</v>
      </c>
      <c r="J17" s="42"/>
      <c r="K17" s="43"/>
      <c r="L17" s="44"/>
      <c r="M17" s="42"/>
      <c r="N17" s="43"/>
      <c r="O17" s="44"/>
      <c r="P17" s="45">
        <f t="shared" si="0"/>
        <v>43</v>
      </c>
      <c r="Q17" s="39">
        <f t="shared" si="0"/>
        <v>97</v>
      </c>
      <c r="R17" s="40">
        <f>IF(Q17&lt;&gt;".",IF(P17&lt;&gt;".",IF(P17&gt;0,(Q17/P17-1)*100,"."),"."),".")</f>
        <v>125.5813953488372</v>
      </c>
    </row>
    <row r="18" spans="1:18" ht="9" customHeight="1">
      <c r="A18" s="35"/>
      <c r="B18" s="36"/>
      <c r="C18" s="37" t="s">
        <v>6</v>
      </c>
      <c r="D18" s="38">
        <v>0</v>
      </c>
      <c r="E18" s="39">
        <v>0</v>
      </c>
      <c r="F18" s="40" t="str">
        <f>IF(E18&lt;&gt;".",IF(D18&lt;&gt;".",IF(D18&gt;0,(E18/D18-1)*100,"."),"."),".")</f>
        <v>.</v>
      </c>
      <c r="G18" s="41">
        <v>0</v>
      </c>
      <c r="H18" s="39">
        <v>0</v>
      </c>
      <c r="I18" s="40" t="str">
        <f>IF(H18&lt;&gt;".",IF(G18&lt;&gt;".",IF(G18&gt;0,(H18/G18-1)*100,"."),"."),".")</f>
        <v>.</v>
      </c>
      <c r="J18" s="42"/>
      <c r="K18" s="43"/>
      <c r="L18" s="44"/>
      <c r="M18" s="42"/>
      <c r="N18" s="43"/>
      <c r="O18" s="44"/>
      <c r="P18" s="45">
        <f t="shared" si="0"/>
        <v>0</v>
      </c>
      <c r="Q18" s="39">
        <f t="shared" si="0"/>
        <v>0</v>
      </c>
      <c r="R18" s="40" t="str">
        <f>IF(Q18&lt;&gt;".",IF(P18&lt;&gt;".",IF(P18&gt;0,(Q18/P18-1)*100,"."),"."),".")</f>
        <v>.</v>
      </c>
    </row>
    <row r="19" spans="1:18" ht="9" customHeight="1">
      <c r="A19" s="35"/>
      <c r="B19" s="36"/>
      <c r="C19" s="46" t="s">
        <v>7</v>
      </c>
      <c r="D19" s="47">
        <v>42</v>
      </c>
      <c r="E19" s="48">
        <v>97</v>
      </c>
      <c r="F19" s="49">
        <f>IF(E19&lt;&gt;".",IF(D19&lt;&gt;".",IF(D19&gt;0,(E19/D19-1)*100,"."),"."),".")</f>
        <v>130.95238095238093</v>
      </c>
      <c r="G19" s="50">
        <v>1</v>
      </c>
      <c r="H19" s="48">
        <v>0</v>
      </c>
      <c r="I19" s="49">
        <f>IF(H19&lt;&gt;".",IF(G19&lt;&gt;".",IF(G19&gt;0,(H19/G19-1)*100,"."),"."),".")</f>
        <v>-100</v>
      </c>
      <c r="J19" s="50">
        <v>0</v>
      </c>
      <c r="K19" s="48">
        <v>3</v>
      </c>
      <c r="L19" s="49" t="str">
        <f>IF(K19&lt;&gt;".",IF(J19&lt;&gt;".",IF(J19&gt;0,(K19/J19-1)*100,"."),"."),".")</f>
        <v>.</v>
      </c>
      <c r="M19" s="50">
        <f>IF(AND(D19=".",J19="."),".",SUM(D19,J19))</f>
        <v>42</v>
      </c>
      <c r="N19" s="48">
        <f>IF(AND(E19=".",K19="."),".",SUM(E19,K19))</f>
        <v>100</v>
      </c>
      <c r="O19" s="49">
        <f>IF(N19&lt;&gt;".",IF(M19&lt;&gt;".",IF(M19&gt;0,(N19/M19-1)*100,"."),"."),".")</f>
        <v>138.0952380952381</v>
      </c>
      <c r="P19" s="51">
        <f t="shared" si="0"/>
        <v>43</v>
      </c>
      <c r="Q19" s="48">
        <f t="shared" si="0"/>
        <v>97</v>
      </c>
      <c r="R19" s="49">
        <f>IF(Q19&lt;&gt;".",IF(P19&lt;&gt;".",IF(P19&gt;0,(Q19/P19-1)*100,"."),"."),".")</f>
        <v>125.5813953488372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>
        <v>103</v>
      </c>
      <c r="E20" s="104">
        <v>88</v>
      </c>
      <c r="F20" s="105">
        <f>IF(E20&lt;&gt;".",IF(D20&lt;&gt;".",IF(D20&gt;0,(E20/D20-1)*100,"."),"."),".")</f>
        <v>-14.563106796116509</v>
      </c>
      <c r="G20" s="106">
        <v>0</v>
      </c>
      <c r="H20" s="104">
        <v>0</v>
      </c>
      <c r="I20" s="105" t="str">
        <f>IF(H20&lt;&gt;".",IF(G20&lt;&gt;".",IF(G20&gt;0,(H20/G20-1)*100,"."),"."),".")</f>
        <v>.</v>
      </c>
      <c r="J20" s="42"/>
      <c r="K20" s="43"/>
      <c r="L20" s="44"/>
      <c r="M20" s="42"/>
      <c r="N20" s="43"/>
      <c r="O20" s="44"/>
      <c r="P20" s="107">
        <f t="shared" si="0"/>
        <v>103</v>
      </c>
      <c r="Q20" s="104">
        <f t="shared" si="0"/>
        <v>88</v>
      </c>
      <c r="R20" s="105">
        <f>IF(Q20&lt;&gt;".",IF(P20&lt;&gt;".",IF(P20&gt;0,(Q20/P20-1)*100,"."),"."),".")</f>
        <v>-14.563106796116509</v>
      </c>
    </row>
    <row r="21" spans="1:18" ht="9" customHeight="1">
      <c r="A21" s="100"/>
      <c r="B21" s="101"/>
      <c r="C21" s="102" t="s">
        <v>6</v>
      </c>
      <c r="D21" s="103">
        <v>7</v>
      </c>
      <c r="E21" s="104">
        <v>6</v>
      </c>
      <c r="F21" s="105">
        <f>IF(E21&lt;&gt;".",IF(D21&lt;&gt;".",IF(D21&gt;0,(E21/D21-1)*100,"."),"."),".")</f>
        <v>-14.28571428571429</v>
      </c>
      <c r="G21" s="106">
        <v>0</v>
      </c>
      <c r="H21" s="104">
        <v>0</v>
      </c>
      <c r="I21" s="105" t="str">
        <f>IF(H21&lt;&gt;".",IF(G21&lt;&gt;".",IF(G21&gt;0,(H21/G21-1)*100,"."),"."),".")</f>
        <v>.</v>
      </c>
      <c r="J21" s="42"/>
      <c r="K21" s="43"/>
      <c r="L21" s="44"/>
      <c r="M21" s="42"/>
      <c r="N21" s="43"/>
      <c r="O21" s="44"/>
      <c r="P21" s="107">
        <f aca="true" t="shared" si="1" ref="P21:P84">IF(AND(D21=".",G21="."),".",SUM(D21,G21))</f>
        <v>7</v>
      </c>
      <c r="Q21" s="104">
        <f aca="true" t="shared" si="2" ref="Q21:Q84">IF(AND(E21=".",H21="."),".",SUM(E21,H21))</f>
        <v>6</v>
      </c>
      <c r="R21" s="105">
        <f>IF(Q21&lt;&gt;".",IF(P21&lt;&gt;".",IF(P21&gt;0,(Q21/P21-1)*100,"."),"."),".")</f>
        <v>-14.28571428571429</v>
      </c>
    </row>
    <row r="22" spans="1:18" ht="9" customHeight="1">
      <c r="A22" s="100"/>
      <c r="B22" s="101"/>
      <c r="C22" s="46" t="s">
        <v>7</v>
      </c>
      <c r="D22" s="47">
        <v>110</v>
      </c>
      <c r="E22" s="48">
        <v>94</v>
      </c>
      <c r="F22" s="49">
        <f>IF(E22&lt;&gt;".",IF(D22&lt;&gt;".",IF(D22&gt;0,(E22/D22-1)*100,"."),"."),".")</f>
        <v>-14.54545454545455</v>
      </c>
      <c r="G22" s="50">
        <v>0</v>
      </c>
      <c r="H22" s="48">
        <v>0</v>
      </c>
      <c r="I22" s="49" t="str">
        <f>IF(H22&lt;&gt;".",IF(G22&lt;&gt;".",IF(G22&gt;0,(H22/G22-1)*100,"."),"."),".")</f>
        <v>.</v>
      </c>
      <c r="J22" s="50">
        <v>19</v>
      </c>
      <c r="K22" s="48">
        <v>4</v>
      </c>
      <c r="L22" s="49">
        <f>IF(K22&lt;&gt;".",IF(J22&lt;&gt;".",IF(J22&gt;0,(K22/J22-1)*100,"."),"."),".")</f>
        <v>-78.94736842105263</v>
      </c>
      <c r="M22" s="50">
        <f>IF(AND(D22=".",J22="."),".",SUM(D22,J22))</f>
        <v>129</v>
      </c>
      <c r="N22" s="48">
        <f>IF(AND(E22=".",K22="."),".",SUM(E22,K22))</f>
        <v>98</v>
      </c>
      <c r="O22" s="49">
        <f>IF(N22&lt;&gt;".",IF(M22&lt;&gt;".",IF(M22&gt;0,(N22/M22-1)*100,"."),"."),".")</f>
        <v>-24.031007751937985</v>
      </c>
      <c r="P22" s="51">
        <f t="shared" si="1"/>
        <v>110</v>
      </c>
      <c r="Q22" s="48">
        <f t="shared" si="2"/>
        <v>94</v>
      </c>
      <c r="R22" s="49">
        <f>IF(Q22&lt;&gt;".",IF(P22&lt;&gt;".",IF(P22&gt;0,(Q22/P22-1)*100,"."),"."),".")</f>
        <v>-14.54545454545455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>
        <v>490</v>
      </c>
      <c r="E23" s="39">
        <v>491</v>
      </c>
      <c r="F23" s="40">
        <f>IF(E23&lt;&gt;".",IF(D23&lt;&gt;".",IF(D23&gt;0,(E23/D23-1)*100,"."),"."),".")</f>
        <v>0.20408163265306367</v>
      </c>
      <c r="G23" s="41">
        <v>22</v>
      </c>
      <c r="H23" s="39">
        <v>9</v>
      </c>
      <c r="I23" s="40">
        <f>IF(H23&lt;&gt;".",IF(G23&lt;&gt;".",IF(G23&gt;0,(H23/G23-1)*100,"."),"."),".")</f>
        <v>-59.09090909090908</v>
      </c>
      <c r="J23" s="42"/>
      <c r="K23" s="43"/>
      <c r="L23" s="44"/>
      <c r="M23" s="42"/>
      <c r="N23" s="43"/>
      <c r="O23" s="44"/>
      <c r="P23" s="45">
        <f t="shared" si="1"/>
        <v>512</v>
      </c>
      <c r="Q23" s="39">
        <f t="shared" si="2"/>
        <v>500</v>
      </c>
      <c r="R23" s="40">
        <f>IF(Q23&lt;&gt;".",IF(P23&lt;&gt;".",IF(P23&gt;0,(Q23/P23-1)*100,"."),"."),".")</f>
        <v>-2.34375</v>
      </c>
    </row>
    <row r="24" spans="1:18" ht="9" customHeight="1">
      <c r="A24" s="35"/>
      <c r="B24" s="36"/>
      <c r="C24" s="37" t="s">
        <v>6</v>
      </c>
      <c r="D24" s="38">
        <v>46</v>
      </c>
      <c r="E24" s="39">
        <v>43</v>
      </c>
      <c r="F24" s="40">
        <f>IF(E24&lt;&gt;".",IF(D24&lt;&gt;".",IF(D24&gt;0,(E24/D24-1)*100,"."),"."),".")</f>
        <v>-6.521739130434778</v>
      </c>
      <c r="G24" s="41">
        <v>6</v>
      </c>
      <c r="H24" s="39">
        <v>2</v>
      </c>
      <c r="I24" s="40">
        <f>IF(H24&lt;&gt;".",IF(G24&lt;&gt;".",IF(G24&gt;0,(H24/G24-1)*100,"."),"."),".")</f>
        <v>-66.66666666666667</v>
      </c>
      <c r="J24" s="42"/>
      <c r="K24" s="43"/>
      <c r="L24" s="44"/>
      <c r="M24" s="42"/>
      <c r="N24" s="43"/>
      <c r="O24" s="44"/>
      <c r="P24" s="45">
        <f t="shared" si="1"/>
        <v>52</v>
      </c>
      <c r="Q24" s="39">
        <f t="shared" si="2"/>
        <v>45</v>
      </c>
      <c r="R24" s="40">
        <f>IF(Q24&lt;&gt;".",IF(P24&lt;&gt;".",IF(P24&gt;0,(Q24/P24-1)*100,"."),"."),".")</f>
        <v>-13.461538461538458</v>
      </c>
    </row>
    <row r="25" spans="1:18" ht="9" customHeight="1">
      <c r="A25" s="35"/>
      <c r="B25" s="36"/>
      <c r="C25" s="46" t="s">
        <v>7</v>
      </c>
      <c r="D25" s="47">
        <v>536</v>
      </c>
      <c r="E25" s="48">
        <v>534</v>
      </c>
      <c r="F25" s="49">
        <f>IF(E25&lt;&gt;".",IF(D25&lt;&gt;".",IF(D25&gt;0,(E25/D25-1)*100,"."),"."),".")</f>
        <v>-0.3731343283582045</v>
      </c>
      <c r="G25" s="50">
        <v>28</v>
      </c>
      <c r="H25" s="48">
        <v>11</v>
      </c>
      <c r="I25" s="49">
        <f>IF(H25&lt;&gt;".",IF(G25&lt;&gt;".",IF(G25&gt;0,(H25/G25-1)*100,"."),"."),".")</f>
        <v>-60.71428571428572</v>
      </c>
      <c r="J25" s="50">
        <v>41</v>
      </c>
      <c r="K25" s="48">
        <v>41</v>
      </c>
      <c r="L25" s="49">
        <f>IF(K25&lt;&gt;".",IF(J25&lt;&gt;".",IF(J25&gt;0,(K25/J25-1)*100,"."),"."),".")</f>
        <v>0</v>
      </c>
      <c r="M25" s="50">
        <f>IF(AND(D25=".",J25="."),".",SUM(D25,J25))</f>
        <v>577</v>
      </c>
      <c r="N25" s="48">
        <f>IF(AND(E25=".",K25="."),".",SUM(E25,K25))</f>
        <v>575</v>
      </c>
      <c r="O25" s="49">
        <f>IF(N25&lt;&gt;".",IF(M25&lt;&gt;".",IF(M25&gt;0,(N25/M25-1)*100,"."),"."),".")</f>
        <v>-0.34662045060658286</v>
      </c>
      <c r="P25" s="51">
        <f t="shared" si="1"/>
        <v>564</v>
      </c>
      <c r="Q25" s="48">
        <f t="shared" si="2"/>
        <v>545</v>
      </c>
      <c r="R25" s="49">
        <f>IF(Q25&lt;&gt;".",IF(P25&lt;&gt;".",IF(P25&gt;0,(Q25/P25-1)*100,"."),"."),".")</f>
        <v>-3.3687943262411313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>
        <v>336</v>
      </c>
      <c r="E26" s="104">
        <v>339</v>
      </c>
      <c r="F26" s="105">
        <f>IF(E26&lt;&gt;".",IF(D26&lt;&gt;".",IF(D26&gt;0,(E26/D26-1)*100,"."),"."),".")</f>
        <v>0.8928571428571397</v>
      </c>
      <c r="G26" s="106">
        <v>0</v>
      </c>
      <c r="H26" s="104">
        <v>0</v>
      </c>
      <c r="I26" s="105" t="str">
        <f>IF(H26&lt;&gt;".",IF(G26&lt;&gt;".",IF(G26&gt;0,(H26/G26-1)*100,"."),"."),".")</f>
        <v>.</v>
      </c>
      <c r="J26" s="42"/>
      <c r="K26" s="43"/>
      <c r="L26" s="44"/>
      <c r="M26" s="42"/>
      <c r="N26" s="43"/>
      <c r="O26" s="44"/>
      <c r="P26" s="107">
        <f t="shared" si="1"/>
        <v>336</v>
      </c>
      <c r="Q26" s="104">
        <f t="shared" si="2"/>
        <v>339</v>
      </c>
      <c r="R26" s="105">
        <f>IF(Q26&lt;&gt;".",IF(P26&lt;&gt;".",IF(P26&gt;0,(Q26/P26-1)*100,"."),"."),".")</f>
        <v>0.8928571428571397</v>
      </c>
    </row>
    <row r="27" spans="1:18" ht="9" customHeight="1">
      <c r="A27" s="100"/>
      <c r="B27" s="101"/>
      <c r="C27" s="102" t="s">
        <v>6</v>
      </c>
      <c r="D27" s="103">
        <v>0</v>
      </c>
      <c r="E27" s="104">
        <v>3</v>
      </c>
      <c r="F27" s="105" t="str">
        <f>IF(E27&lt;&gt;".",IF(D27&lt;&gt;".",IF(D27&gt;0,(E27/D27-1)*100,"."),"."),".")</f>
        <v>.</v>
      </c>
      <c r="G27" s="106">
        <v>0</v>
      </c>
      <c r="H27" s="104">
        <v>0</v>
      </c>
      <c r="I27" s="105" t="str">
        <f>IF(H27&lt;&gt;".",IF(G27&lt;&gt;".",IF(G27&gt;0,(H27/G27-1)*100,"."),"."),".")</f>
        <v>.</v>
      </c>
      <c r="J27" s="42"/>
      <c r="K27" s="43"/>
      <c r="L27" s="44"/>
      <c r="M27" s="42"/>
      <c r="N27" s="43"/>
      <c r="O27" s="44"/>
      <c r="P27" s="107">
        <f t="shared" si="1"/>
        <v>0</v>
      </c>
      <c r="Q27" s="104">
        <f t="shared" si="2"/>
        <v>3</v>
      </c>
      <c r="R27" s="105" t="str">
        <f>IF(Q27&lt;&gt;".",IF(P27&lt;&gt;".",IF(P27&gt;0,(Q27/P27-1)*100,"."),"."),".")</f>
        <v>.</v>
      </c>
    </row>
    <row r="28" spans="1:18" ht="9" customHeight="1">
      <c r="A28" s="100"/>
      <c r="B28" s="101"/>
      <c r="C28" s="46" t="s">
        <v>7</v>
      </c>
      <c r="D28" s="47">
        <v>336</v>
      </c>
      <c r="E28" s="48">
        <v>342</v>
      </c>
      <c r="F28" s="49">
        <f>IF(E28&lt;&gt;".",IF(D28&lt;&gt;".",IF(D28&gt;0,(E28/D28-1)*100,"."),"."),".")</f>
        <v>1.7857142857142794</v>
      </c>
      <c r="G28" s="50">
        <v>0</v>
      </c>
      <c r="H28" s="48">
        <v>0</v>
      </c>
      <c r="I28" s="49" t="str">
        <f>IF(H28&lt;&gt;".",IF(G28&lt;&gt;".",IF(G28&gt;0,(H28/G28-1)*100,"."),"."),".")</f>
        <v>.</v>
      </c>
      <c r="J28" s="50">
        <v>19</v>
      </c>
      <c r="K28" s="48">
        <v>10</v>
      </c>
      <c r="L28" s="49">
        <f>IF(K28&lt;&gt;".",IF(J28&lt;&gt;".",IF(J28&gt;0,(K28/J28-1)*100,"."),"."),".")</f>
        <v>-47.36842105263158</v>
      </c>
      <c r="M28" s="50">
        <f>IF(AND(D28=".",J28="."),".",SUM(D28,J28))</f>
        <v>355</v>
      </c>
      <c r="N28" s="48">
        <f>IF(AND(E28=".",K28="."),".",SUM(E28,K28))</f>
        <v>352</v>
      </c>
      <c r="O28" s="49">
        <f>IF(N28&lt;&gt;".",IF(M28&lt;&gt;".",IF(M28&gt;0,(N28/M28-1)*100,"."),"."),".")</f>
        <v>-0.8450704225352101</v>
      </c>
      <c r="P28" s="51">
        <f t="shared" si="1"/>
        <v>336</v>
      </c>
      <c r="Q28" s="48">
        <f t="shared" si="2"/>
        <v>342</v>
      </c>
      <c r="R28" s="49">
        <f>IF(Q28&lt;&gt;".",IF(P28&lt;&gt;".",IF(P28&gt;0,(Q28/P28-1)*100,"."),"."),".")</f>
        <v>1.7857142857142794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>
        <v>136</v>
      </c>
      <c r="E29" s="39">
        <v>125</v>
      </c>
      <c r="F29" s="40">
        <f>IF(E29&lt;&gt;".",IF(D29&lt;&gt;".",IF(D29&gt;0,(E29/D29-1)*100,"."),"."),".")</f>
        <v>-8.088235294117652</v>
      </c>
      <c r="G29" s="41">
        <v>1</v>
      </c>
      <c r="H29" s="39">
        <v>0</v>
      </c>
      <c r="I29" s="40">
        <f>IF(H29&lt;&gt;".",IF(G29&lt;&gt;".",IF(G29&gt;0,(H29/G29-1)*100,"."),"."),".")</f>
        <v>-100</v>
      </c>
      <c r="J29" s="42"/>
      <c r="K29" s="43"/>
      <c r="L29" s="44"/>
      <c r="M29" s="42"/>
      <c r="N29" s="43"/>
      <c r="O29" s="44"/>
      <c r="P29" s="45">
        <f t="shared" si="1"/>
        <v>137</v>
      </c>
      <c r="Q29" s="39">
        <f t="shared" si="2"/>
        <v>125</v>
      </c>
      <c r="R29" s="40">
        <f>IF(Q29&lt;&gt;".",IF(P29&lt;&gt;".",IF(P29&gt;0,(Q29/P29-1)*100,"."),"."),".")</f>
        <v>-8.75912408759124</v>
      </c>
    </row>
    <row r="30" spans="1:18" ht="9" customHeight="1">
      <c r="A30" s="35"/>
      <c r="B30" s="36"/>
      <c r="C30" s="37" t="s">
        <v>6</v>
      </c>
      <c r="D30" s="38">
        <v>67</v>
      </c>
      <c r="E30" s="39">
        <v>67</v>
      </c>
      <c r="F30" s="40">
        <f>IF(E30&lt;&gt;".",IF(D30&lt;&gt;".",IF(D30&gt;0,(E30/D30-1)*100,"."),"."),".")</f>
        <v>0</v>
      </c>
      <c r="G30" s="41">
        <v>4</v>
      </c>
      <c r="H30" s="39">
        <v>2</v>
      </c>
      <c r="I30" s="40">
        <f>IF(H30&lt;&gt;".",IF(G30&lt;&gt;".",IF(G30&gt;0,(H30/G30-1)*100,"."),"."),".")</f>
        <v>-50</v>
      </c>
      <c r="J30" s="42"/>
      <c r="K30" s="43"/>
      <c r="L30" s="44"/>
      <c r="M30" s="42"/>
      <c r="N30" s="43"/>
      <c r="O30" s="44"/>
      <c r="P30" s="45">
        <f t="shared" si="1"/>
        <v>71</v>
      </c>
      <c r="Q30" s="39">
        <f t="shared" si="2"/>
        <v>69</v>
      </c>
      <c r="R30" s="40">
        <f>IF(Q30&lt;&gt;".",IF(P30&lt;&gt;".",IF(P30&gt;0,(Q30/P30-1)*100,"."),"."),".")</f>
        <v>-2.8169014084507005</v>
      </c>
    </row>
    <row r="31" spans="1:18" ht="9" customHeight="1">
      <c r="A31" s="35"/>
      <c r="B31" s="36"/>
      <c r="C31" s="46" t="s">
        <v>7</v>
      </c>
      <c r="D31" s="47">
        <v>203</v>
      </c>
      <c r="E31" s="48">
        <v>192</v>
      </c>
      <c r="F31" s="49">
        <f>IF(E31&lt;&gt;".",IF(D31&lt;&gt;".",IF(D31&gt;0,(E31/D31-1)*100,"."),"."),".")</f>
        <v>-5.418719211822665</v>
      </c>
      <c r="G31" s="50">
        <v>5</v>
      </c>
      <c r="H31" s="48">
        <v>2</v>
      </c>
      <c r="I31" s="49">
        <f>IF(H31&lt;&gt;".",IF(G31&lt;&gt;".",IF(G31&gt;0,(H31/G31-1)*100,"."),"."),".")</f>
        <v>-60</v>
      </c>
      <c r="J31" s="50">
        <v>13</v>
      </c>
      <c r="K31" s="48">
        <v>5</v>
      </c>
      <c r="L31" s="49">
        <f>IF(K31&lt;&gt;".",IF(J31&lt;&gt;".",IF(J31&gt;0,(K31/J31-1)*100,"."),"."),".")</f>
        <v>-61.53846153846154</v>
      </c>
      <c r="M31" s="50">
        <f>IF(AND(D31=".",J31="."),".",SUM(D31,J31))</f>
        <v>216</v>
      </c>
      <c r="N31" s="48">
        <f>IF(AND(E31=".",K31="."),".",SUM(E31,K31))</f>
        <v>197</v>
      </c>
      <c r="O31" s="49">
        <f>IF(N31&lt;&gt;".",IF(M31&lt;&gt;".",IF(M31&gt;0,(N31/M31-1)*100,"."),"."),".")</f>
        <v>-8.79629629629629</v>
      </c>
      <c r="P31" s="51">
        <f t="shared" si="1"/>
        <v>208</v>
      </c>
      <c r="Q31" s="48">
        <f t="shared" si="2"/>
        <v>194</v>
      </c>
      <c r="R31" s="49">
        <f>IF(Q31&lt;&gt;".",IF(P31&lt;&gt;".",IF(P31&gt;0,(Q31/P31-1)*100,"."),"."),".")</f>
        <v>-6.730769230769229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>
        <v>407</v>
      </c>
      <c r="E32" s="104">
        <v>429</v>
      </c>
      <c r="F32" s="105">
        <f>IF(E32&lt;&gt;".",IF(D32&lt;&gt;".",IF(D32&gt;0,(E32/D32-1)*100,"."),"."),".")</f>
        <v>5.405405405405395</v>
      </c>
      <c r="G32" s="106">
        <v>8</v>
      </c>
      <c r="H32" s="104">
        <v>1</v>
      </c>
      <c r="I32" s="105">
        <f>IF(H32&lt;&gt;".",IF(G32&lt;&gt;".",IF(G32&gt;0,(H32/G32-1)*100,"."),"."),".")</f>
        <v>-87.5</v>
      </c>
      <c r="J32" s="42"/>
      <c r="K32" s="43"/>
      <c r="L32" s="44"/>
      <c r="M32" s="42"/>
      <c r="N32" s="43"/>
      <c r="O32" s="44"/>
      <c r="P32" s="107">
        <f t="shared" si="1"/>
        <v>415</v>
      </c>
      <c r="Q32" s="104">
        <f t="shared" si="2"/>
        <v>430</v>
      </c>
      <c r="R32" s="105">
        <f>IF(Q32&lt;&gt;".",IF(P32&lt;&gt;".",IF(P32&gt;0,(Q32/P32-1)*100,"."),"."),".")</f>
        <v>3.6144578313253017</v>
      </c>
    </row>
    <row r="33" spans="1:18" ht="9" customHeight="1">
      <c r="A33" s="100"/>
      <c r="B33" s="101"/>
      <c r="C33" s="102" t="s">
        <v>6</v>
      </c>
      <c r="D33" s="103">
        <v>80</v>
      </c>
      <c r="E33" s="104">
        <v>83</v>
      </c>
      <c r="F33" s="105">
        <f>IF(E33&lt;&gt;".",IF(D33&lt;&gt;".",IF(D33&gt;0,(E33/D33-1)*100,"."),"."),".")</f>
        <v>3.750000000000009</v>
      </c>
      <c r="G33" s="106">
        <v>3</v>
      </c>
      <c r="H33" s="104">
        <v>1</v>
      </c>
      <c r="I33" s="105">
        <f>IF(H33&lt;&gt;".",IF(G33&lt;&gt;".",IF(G33&gt;0,(H33/G33-1)*100,"."),"."),".")</f>
        <v>-66.66666666666667</v>
      </c>
      <c r="J33" s="42"/>
      <c r="K33" s="43"/>
      <c r="L33" s="44"/>
      <c r="M33" s="42"/>
      <c r="N33" s="43"/>
      <c r="O33" s="44"/>
      <c r="P33" s="107">
        <f t="shared" si="1"/>
        <v>83</v>
      </c>
      <c r="Q33" s="104">
        <f t="shared" si="2"/>
        <v>84</v>
      </c>
      <c r="R33" s="105">
        <f>IF(Q33&lt;&gt;".",IF(P33&lt;&gt;".",IF(P33&gt;0,(Q33/P33-1)*100,"."),"."),".")</f>
        <v>1.2048192771084265</v>
      </c>
    </row>
    <row r="34" spans="1:18" ht="9" customHeight="1">
      <c r="A34" s="100"/>
      <c r="B34" s="101"/>
      <c r="C34" s="46" t="s">
        <v>7</v>
      </c>
      <c r="D34" s="47">
        <v>487</v>
      </c>
      <c r="E34" s="48">
        <v>512</v>
      </c>
      <c r="F34" s="49">
        <f>IF(E34&lt;&gt;".",IF(D34&lt;&gt;".",IF(D34&gt;0,(E34/D34-1)*100,"."),"."),".")</f>
        <v>5.133470225872694</v>
      </c>
      <c r="G34" s="50">
        <v>11</v>
      </c>
      <c r="H34" s="48">
        <v>2</v>
      </c>
      <c r="I34" s="49">
        <f>IF(H34&lt;&gt;".",IF(G34&lt;&gt;".",IF(G34&gt;0,(H34/G34-1)*100,"."),"."),".")</f>
        <v>-81.81818181818181</v>
      </c>
      <c r="J34" s="50">
        <v>12</v>
      </c>
      <c r="K34" s="48">
        <v>16</v>
      </c>
      <c r="L34" s="49">
        <f>IF(K34&lt;&gt;".",IF(J34&lt;&gt;".",IF(J34&gt;0,(K34/J34-1)*100,"."),"."),".")</f>
        <v>33.33333333333333</v>
      </c>
      <c r="M34" s="50">
        <f>IF(AND(D34=".",J34="."),".",SUM(D34,J34))</f>
        <v>499</v>
      </c>
      <c r="N34" s="48">
        <f>IF(AND(E34=".",K34="."),".",SUM(E34,K34))</f>
        <v>528</v>
      </c>
      <c r="O34" s="49">
        <f>IF(N34&lt;&gt;".",IF(M34&lt;&gt;".",IF(M34&gt;0,(N34/M34-1)*100,"."),"."),".")</f>
        <v>5.811623246492981</v>
      </c>
      <c r="P34" s="51">
        <f t="shared" si="1"/>
        <v>498</v>
      </c>
      <c r="Q34" s="48">
        <f t="shared" si="2"/>
        <v>514</v>
      </c>
      <c r="R34" s="49">
        <f>IF(Q34&lt;&gt;".",IF(P34&lt;&gt;".",IF(P34&gt;0,(Q34/P34-1)*100,"."),"."),".")</f>
        <v>3.2128514056224855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1988</v>
      </c>
      <c r="E35" s="39">
        <v>1981</v>
      </c>
      <c r="F35" s="40">
        <f>IF(E35&lt;&gt;".",IF(D35&lt;&gt;".",IF(D35&gt;0,(E35/D35-1)*100,"."),"."),".")</f>
        <v>-0.35211267605633756</v>
      </c>
      <c r="G35" s="41">
        <v>48</v>
      </c>
      <c r="H35" s="39">
        <v>21</v>
      </c>
      <c r="I35" s="40">
        <f>IF(H35&lt;&gt;".",IF(G35&lt;&gt;".",IF(G35&gt;0,(H35/G35-1)*100,"."),"."),".")</f>
        <v>-56.25</v>
      </c>
      <c r="J35" s="42"/>
      <c r="K35" s="43"/>
      <c r="L35" s="44"/>
      <c r="M35" s="42"/>
      <c r="N35" s="43"/>
      <c r="O35" s="44"/>
      <c r="P35" s="45">
        <f t="shared" si="1"/>
        <v>2036</v>
      </c>
      <c r="Q35" s="39">
        <f t="shared" si="2"/>
        <v>2002</v>
      </c>
      <c r="R35" s="40">
        <f>IF(Q35&lt;&gt;".",IF(P35&lt;&gt;".",IF(P35&gt;0,(Q35/P35-1)*100,"."),"."),".")</f>
        <v>-1.6699410609037346</v>
      </c>
    </row>
    <row r="36" spans="1:18" ht="9" customHeight="1">
      <c r="A36" s="35"/>
      <c r="B36" s="36"/>
      <c r="C36" s="37" t="s">
        <v>6</v>
      </c>
      <c r="D36" s="38">
        <v>478</v>
      </c>
      <c r="E36" s="39">
        <v>463</v>
      </c>
      <c r="F36" s="40">
        <f>IF(E36&lt;&gt;".",IF(D36&lt;&gt;".",IF(D36&gt;0,(E36/D36-1)*100,"."),"."),".")</f>
        <v>-3.1380753138075312</v>
      </c>
      <c r="G36" s="41">
        <v>12</v>
      </c>
      <c r="H36" s="39">
        <v>5</v>
      </c>
      <c r="I36" s="40">
        <f>IF(H36&lt;&gt;".",IF(G36&lt;&gt;".",IF(G36&gt;0,(H36/G36-1)*100,"."),"."),".")</f>
        <v>-58.33333333333333</v>
      </c>
      <c r="J36" s="42"/>
      <c r="K36" s="43"/>
      <c r="L36" s="44"/>
      <c r="M36" s="42"/>
      <c r="N36" s="43"/>
      <c r="O36" s="44"/>
      <c r="P36" s="45">
        <f t="shared" si="1"/>
        <v>490</v>
      </c>
      <c r="Q36" s="39">
        <f t="shared" si="2"/>
        <v>468</v>
      </c>
      <c r="R36" s="40">
        <f>IF(Q36&lt;&gt;".",IF(P36&lt;&gt;".",IF(P36&gt;0,(Q36/P36-1)*100,"."),"."),".")</f>
        <v>-4.489795918367346</v>
      </c>
    </row>
    <row r="37" spans="1:18" ht="9" customHeight="1">
      <c r="A37" s="35"/>
      <c r="B37" s="36"/>
      <c r="C37" s="46" t="s">
        <v>7</v>
      </c>
      <c r="D37" s="47">
        <v>2466</v>
      </c>
      <c r="E37" s="48">
        <v>2444</v>
      </c>
      <c r="F37" s="49">
        <f>IF(E37&lt;&gt;".",IF(D37&lt;&gt;".",IF(D37&gt;0,(E37/D37-1)*100,"."),"."),".")</f>
        <v>-0.8921330089213253</v>
      </c>
      <c r="G37" s="50">
        <v>60</v>
      </c>
      <c r="H37" s="48">
        <v>26</v>
      </c>
      <c r="I37" s="49">
        <f>IF(H37&lt;&gt;".",IF(G37&lt;&gt;".",IF(G37&gt;0,(H37/G37-1)*100,"."),"."),".")</f>
        <v>-56.666666666666664</v>
      </c>
      <c r="J37" s="50">
        <v>21</v>
      </c>
      <c r="K37" s="48">
        <v>40</v>
      </c>
      <c r="L37" s="49">
        <f>IF(K37&lt;&gt;".",IF(J37&lt;&gt;".",IF(J37&gt;0,(K37/J37-1)*100,"."),"."),".")</f>
        <v>90.47619047619047</v>
      </c>
      <c r="M37" s="50">
        <f>IF(AND(D37=".",J37="."),".",SUM(D37,J37))</f>
        <v>2487</v>
      </c>
      <c r="N37" s="48">
        <f>IF(AND(E37=".",K37="."),".",SUM(E37,K37))</f>
        <v>2484</v>
      </c>
      <c r="O37" s="49">
        <f>IF(N37&lt;&gt;".",IF(M37&lt;&gt;".",IF(M37&gt;0,(N37/M37-1)*100,"."),"."),".")</f>
        <v>-0.12062726176115257</v>
      </c>
      <c r="P37" s="51">
        <f t="shared" si="1"/>
        <v>2526</v>
      </c>
      <c r="Q37" s="48">
        <f t="shared" si="2"/>
        <v>2470</v>
      </c>
      <c r="R37" s="49">
        <f>IF(Q37&lt;&gt;".",IF(P37&lt;&gt;".",IF(P37&gt;0,(Q37/P37-1)*100,"."),"."),".")</f>
        <v>-2.2169437846397466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2707</v>
      </c>
      <c r="E38" s="104">
        <v>2646</v>
      </c>
      <c r="F38" s="105">
        <f>IF(E38&lt;&gt;".",IF(D38&lt;&gt;".",IF(D38&gt;0,(E38/D38-1)*100,"."),"."),".")</f>
        <v>-2.2534170668636833</v>
      </c>
      <c r="G38" s="106">
        <v>34</v>
      </c>
      <c r="H38" s="104">
        <v>13</v>
      </c>
      <c r="I38" s="105">
        <f>IF(H38&lt;&gt;".",IF(G38&lt;&gt;".",IF(G38&gt;0,(H38/G38-1)*100,"."),"."),".")</f>
        <v>-61.76470588235294</v>
      </c>
      <c r="J38" s="42"/>
      <c r="K38" s="43"/>
      <c r="L38" s="44"/>
      <c r="M38" s="42"/>
      <c r="N38" s="43"/>
      <c r="O38" s="44"/>
      <c r="P38" s="107">
        <f t="shared" si="1"/>
        <v>2741</v>
      </c>
      <c r="Q38" s="104">
        <f t="shared" si="2"/>
        <v>2659</v>
      </c>
      <c r="R38" s="105">
        <f>IF(Q38&lt;&gt;".",IF(P38&lt;&gt;".",IF(P38&gt;0,(Q38/P38-1)*100,"."),"."),".")</f>
        <v>-2.9916089018606318</v>
      </c>
    </row>
    <row r="39" spans="1:18" ht="9" customHeight="1">
      <c r="A39" s="100"/>
      <c r="B39" s="101"/>
      <c r="C39" s="102" t="s">
        <v>6</v>
      </c>
      <c r="D39" s="103">
        <v>147</v>
      </c>
      <c r="E39" s="104">
        <v>186</v>
      </c>
      <c r="F39" s="105">
        <f>IF(E39&lt;&gt;".",IF(D39&lt;&gt;".",IF(D39&gt;0,(E39/D39-1)*100,"."),"."),".")</f>
        <v>26.530612244897966</v>
      </c>
      <c r="G39" s="106">
        <v>1</v>
      </c>
      <c r="H39" s="104">
        <v>0</v>
      </c>
      <c r="I39" s="105">
        <f>IF(H39&lt;&gt;".",IF(G39&lt;&gt;".",IF(G39&gt;0,(H39/G39-1)*100,"."),"."),".")</f>
        <v>-100</v>
      </c>
      <c r="J39" s="42"/>
      <c r="K39" s="43"/>
      <c r="L39" s="44"/>
      <c r="M39" s="42"/>
      <c r="N39" s="43"/>
      <c r="O39" s="44"/>
      <c r="P39" s="107">
        <f t="shared" si="1"/>
        <v>148</v>
      </c>
      <c r="Q39" s="104">
        <f t="shared" si="2"/>
        <v>186</v>
      </c>
      <c r="R39" s="105">
        <f>IF(Q39&lt;&gt;".",IF(P39&lt;&gt;".",IF(P39&gt;0,(Q39/P39-1)*100,"."),"."),".")</f>
        <v>25.67567567567568</v>
      </c>
    </row>
    <row r="40" spans="1:18" ht="9" customHeight="1">
      <c r="A40" s="100"/>
      <c r="B40" s="101"/>
      <c r="C40" s="46" t="s">
        <v>7</v>
      </c>
      <c r="D40" s="47">
        <v>2854</v>
      </c>
      <c r="E40" s="48">
        <v>2832</v>
      </c>
      <c r="F40" s="49">
        <f>IF(E40&lt;&gt;".",IF(D40&lt;&gt;".",IF(D40&gt;0,(E40/D40-1)*100,"."),"."),".")</f>
        <v>-0.7708479327259932</v>
      </c>
      <c r="G40" s="50">
        <v>35</v>
      </c>
      <c r="H40" s="48">
        <v>13</v>
      </c>
      <c r="I40" s="49">
        <f>IF(H40&lt;&gt;".",IF(G40&lt;&gt;".",IF(G40&gt;0,(H40/G40-1)*100,"."),"."),".")</f>
        <v>-62.857142857142854</v>
      </c>
      <c r="J40" s="50">
        <v>55</v>
      </c>
      <c r="K40" s="48">
        <v>68</v>
      </c>
      <c r="L40" s="49">
        <f>IF(K40&lt;&gt;".",IF(J40&lt;&gt;".",IF(J40&gt;0,(K40/J40-1)*100,"."),"."),".")</f>
        <v>23.636363636363633</v>
      </c>
      <c r="M40" s="50">
        <f>IF(AND(D40=".",J40="."),".",SUM(D40,J40))</f>
        <v>2909</v>
      </c>
      <c r="N40" s="48">
        <f>IF(AND(E40=".",K40="."),".",SUM(E40,K40))</f>
        <v>2900</v>
      </c>
      <c r="O40" s="49">
        <f>IF(N40&lt;&gt;".",IF(M40&lt;&gt;".",IF(M40&gt;0,(N40/M40-1)*100,"."),"."),".")</f>
        <v>-0.3093846682708845</v>
      </c>
      <c r="P40" s="51">
        <f t="shared" si="1"/>
        <v>2889</v>
      </c>
      <c r="Q40" s="48">
        <f t="shared" si="2"/>
        <v>2845</v>
      </c>
      <c r="R40" s="49">
        <f>IF(Q40&lt;&gt;".",IF(P40&lt;&gt;".",IF(P40&gt;0,(Q40/P40-1)*100,"."),"."),".")</f>
        <v>-1.523018345448257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>
        <v>763</v>
      </c>
      <c r="E41" s="39">
        <v>673</v>
      </c>
      <c r="F41" s="40">
        <f>IF(E41&lt;&gt;".",IF(D41&lt;&gt;".",IF(D41&gt;0,(E41/D41-1)*100,"."),"."),".")</f>
        <v>-11.795543905635652</v>
      </c>
      <c r="G41" s="41">
        <v>8</v>
      </c>
      <c r="H41" s="39">
        <v>3</v>
      </c>
      <c r="I41" s="40">
        <f>IF(H41&lt;&gt;".",IF(G41&lt;&gt;".",IF(G41&gt;0,(H41/G41-1)*100,"."),"."),".")</f>
        <v>-62.5</v>
      </c>
      <c r="J41" s="42"/>
      <c r="K41" s="43"/>
      <c r="L41" s="44"/>
      <c r="M41" s="42"/>
      <c r="N41" s="43"/>
      <c r="O41" s="44"/>
      <c r="P41" s="45">
        <f t="shared" si="1"/>
        <v>771</v>
      </c>
      <c r="Q41" s="39">
        <f t="shared" si="2"/>
        <v>676</v>
      </c>
      <c r="R41" s="40">
        <f>IF(Q41&lt;&gt;".",IF(P41&lt;&gt;".",IF(P41&gt;0,(Q41/P41-1)*100,"."),"."),".")</f>
        <v>-12.321660181582361</v>
      </c>
    </row>
    <row r="42" spans="1:18" ht="9" customHeight="1">
      <c r="A42" s="35"/>
      <c r="B42" s="36"/>
      <c r="C42" s="37" t="s">
        <v>6</v>
      </c>
      <c r="D42" s="38">
        <v>53</v>
      </c>
      <c r="E42" s="39">
        <v>60</v>
      </c>
      <c r="F42" s="40">
        <f>IF(E42&lt;&gt;".",IF(D42&lt;&gt;".",IF(D42&gt;0,(E42/D42-1)*100,"."),"."),".")</f>
        <v>13.207547169811317</v>
      </c>
      <c r="G42" s="41">
        <v>0</v>
      </c>
      <c r="H42" s="39">
        <v>2</v>
      </c>
      <c r="I42" s="40" t="str">
        <f>IF(H42&lt;&gt;".",IF(G42&lt;&gt;".",IF(G42&gt;0,(H42/G42-1)*100,"."),"."),".")</f>
        <v>.</v>
      </c>
      <c r="J42" s="42"/>
      <c r="K42" s="43"/>
      <c r="L42" s="44"/>
      <c r="M42" s="42"/>
      <c r="N42" s="43"/>
      <c r="O42" s="44"/>
      <c r="P42" s="45">
        <f t="shared" si="1"/>
        <v>53</v>
      </c>
      <c r="Q42" s="39">
        <f t="shared" si="2"/>
        <v>62</v>
      </c>
      <c r="R42" s="40">
        <f>IF(Q42&lt;&gt;".",IF(P42&lt;&gt;".",IF(P42&gt;0,(Q42/P42-1)*100,"."),"."),".")</f>
        <v>16.981132075471695</v>
      </c>
    </row>
    <row r="43" spans="1:18" ht="9" customHeight="1">
      <c r="A43" s="35"/>
      <c r="B43" s="36"/>
      <c r="C43" s="46" t="s">
        <v>7</v>
      </c>
      <c r="D43" s="47">
        <v>816</v>
      </c>
      <c r="E43" s="48">
        <v>733</v>
      </c>
      <c r="F43" s="49">
        <f>IF(E43&lt;&gt;".",IF(D43&lt;&gt;".",IF(D43&gt;0,(E43/D43-1)*100,"."),"."),".")</f>
        <v>-10.171568627450977</v>
      </c>
      <c r="G43" s="50">
        <v>8</v>
      </c>
      <c r="H43" s="48">
        <v>5</v>
      </c>
      <c r="I43" s="49">
        <f>IF(H43&lt;&gt;".",IF(G43&lt;&gt;".",IF(G43&gt;0,(H43/G43-1)*100,"."),"."),".")</f>
        <v>-37.5</v>
      </c>
      <c r="J43" s="50">
        <v>18</v>
      </c>
      <c r="K43" s="48">
        <v>16</v>
      </c>
      <c r="L43" s="49">
        <f>IF(K43&lt;&gt;".",IF(J43&lt;&gt;".",IF(J43&gt;0,(K43/J43-1)*100,"."),"."),".")</f>
        <v>-11.111111111111116</v>
      </c>
      <c r="M43" s="50">
        <f>IF(AND(D43=".",J43="."),".",SUM(D43,J43))</f>
        <v>834</v>
      </c>
      <c r="N43" s="48">
        <f>IF(AND(E43=".",K43="."),".",SUM(E43,K43))</f>
        <v>749</v>
      </c>
      <c r="O43" s="49">
        <f>IF(N43&lt;&gt;".",IF(M43&lt;&gt;".",IF(M43&gt;0,(N43/M43-1)*100,"."),"."),".")</f>
        <v>-10.191846522781777</v>
      </c>
      <c r="P43" s="51">
        <f t="shared" si="1"/>
        <v>824</v>
      </c>
      <c r="Q43" s="48">
        <f t="shared" si="2"/>
        <v>738</v>
      </c>
      <c r="R43" s="49">
        <f>IF(Q43&lt;&gt;".",IF(P43&lt;&gt;".",IF(P43&gt;0,(Q43/P43-1)*100,"."),"."),".")</f>
        <v>-10.436893203883491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4001</v>
      </c>
      <c r="E44" s="104">
        <v>3966</v>
      </c>
      <c r="F44" s="105">
        <f>IF(E44&lt;&gt;".",IF(D44&lt;&gt;".",IF(D44&gt;0,(E44/D44-1)*100,"."),"."),".")</f>
        <v>-0.8747813046738329</v>
      </c>
      <c r="G44" s="106">
        <v>341</v>
      </c>
      <c r="H44" s="104">
        <v>142</v>
      </c>
      <c r="I44" s="105">
        <f>IF(H44&lt;&gt;".",IF(G44&lt;&gt;".",IF(G44&gt;0,(H44/G44-1)*100,"."),"."),".")</f>
        <v>-58.35777126099706</v>
      </c>
      <c r="J44" s="42"/>
      <c r="K44" s="43"/>
      <c r="L44" s="44"/>
      <c r="M44" s="42"/>
      <c r="N44" s="43"/>
      <c r="O44" s="44"/>
      <c r="P44" s="107">
        <f t="shared" si="1"/>
        <v>4342</v>
      </c>
      <c r="Q44" s="104">
        <f t="shared" si="2"/>
        <v>4108</v>
      </c>
      <c r="R44" s="105">
        <f>IF(Q44&lt;&gt;".",IF(P44&lt;&gt;".",IF(P44&gt;0,(Q44/P44-1)*100,"."),"."),".")</f>
        <v>-5.389221556886225</v>
      </c>
    </row>
    <row r="45" spans="1:18" ht="9" customHeight="1">
      <c r="A45" s="100"/>
      <c r="B45" s="101"/>
      <c r="C45" s="102" t="s">
        <v>6</v>
      </c>
      <c r="D45" s="103">
        <v>2552</v>
      </c>
      <c r="E45" s="104">
        <v>2763</v>
      </c>
      <c r="F45" s="105">
        <f>IF(E45&lt;&gt;".",IF(D45&lt;&gt;".",IF(D45&gt;0,(E45/D45-1)*100,"."),"."),".")</f>
        <v>8.2680250783699</v>
      </c>
      <c r="G45" s="106">
        <v>359</v>
      </c>
      <c r="H45" s="104">
        <v>180</v>
      </c>
      <c r="I45" s="105">
        <f>IF(H45&lt;&gt;".",IF(G45&lt;&gt;".",IF(G45&gt;0,(H45/G45-1)*100,"."),"."),".")</f>
        <v>-49.86072423398329</v>
      </c>
      <c r="J45" s="42"/>
      <c r="K45" s="43"/>
      <c r="L45" s="44"/>
      <c r="M45" s="42"/>
      <c r="N45" s="43"/>
      <c r="O45" s="44"/>
      <c r="P45" s="107">
        <f t="shared" si="1"/>
        <v>2911</v>
      </c>
      <c r="Q45" s="104">
        <f t="shared" si="2"/>
        <v>2943</v>
      </c>
      <c r="R45" s="105">
        <f>IF(Q45&lt;&gt;".",IF(P45&lt;&gt;".",IF(P45&gt;0,(Q45/P45-1)*100,"."),"."),".")</f>
        <v>1.099278598419784</v>
      </c>
    </row>
    <row r="46" spans="1:18" ht="9" customHeight="1">
      <c r="A46" s="100"/>
      <c r="B46" s="101"/>
      <c r="C46" s="46" t="s">
        <v>7</v>
      </c>
      <c r="D46" s="47">
        <v>6553</v>
      </c>
      <c r="E46" s="48">
        <v>6729</v>
      </c>
      <c r="F46" s="49">
        <f>IF(E46&lt;&gt;".",IF(D46&lt;&gt;".",IF(D46&gt;0,(E46/D46-1)*100,"."),"."),".")</f>
        <v>2.6857927666717574</v>
      </c>
      <c r="G46" s="50">
        <v>700</v>
      </c>
      <c r="H46" s="48">
        <v>322</v>
      </c>
      <c r="I46" s="49">
        <f>IF(H46&lt;&gt;".",IF(G46&lt;&gt;".",IF(G46&gt;0,(H46/G46-1)*100,"."),"."),".")</f>
        <v>-54</v>
      </c>
      <c r="J46" s="50">
        <v>146</v>
      </c>
      <c r="K46" s="48">
        <v>136</v>
      </c>
      <c r="L46" s="49">
        <f>IF(K46&lt;&gt;".",IF(J46&lt;&gt;".",IF(J46&gt;0,(K46/J46-1)*100,"."),"."),".")</f>
        <v>-6.849315068493156</v>
      </c>
      <c r="M46" s="50">
        <f>IF(AND(D46=".",J46="."),".",SUM(D46,J46))</f>
        <v>6699</v>
      </c>
      <c r="N46" s="48">
        <f>IF(AND(E46=".",K46="."),".",SUM(E46,K46))</f>
        <v>6865</v>
      </c>
      <c r="O46" s="49">
        <f>IF(N46&lt;&gt;".",IF(M46&lt;&gt;".",IF(M46&gt;0,(N46/M46-1)*100,"."),"."),".")</f>
        <v>2.477981788326611</v>
      </c>
      <c r="P46" s="51">
        <f t="shared" si="1"/>
        <v>7253</v>
      </c>
      <c r="Q46" s="48">
        <f t="shared" si="2"/>
        <v>7051</v>
      </c>
      <c r="R46" s="49">
        <f>IF(Q46&lt;&gt;".",IF(P46&lt;&gt;".",IF(P46&gt;0,(Q46/P46-1)*100,"."),"."),".")</f>
        <v>-2.7850544602233573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>
        <v>385</v>
      </c>
      <c r="E47" s="39">
        <v>305</v>
      </c>
      <c r="F47" s="40">
        <f>IF(E47&lt;&gt;".",IF(D47&lt;&gt;".",IF(D47&gt;0,(E47/D47-1)*100,"."),"."),".")</f>
        <v>-20.779220779220775</v>
      </c>
      <c r="G47" s="41">
        <v>5</v>
      </c>
      <c r="H47" s="39">
        <v>2</v>
      </c>
      <c r="I47" s="40">
        <f>IF(H47&lt;&gt;".",IF(G47&lt;&gt;".",IF(G47&gt;0,(H47/G47-1)*100,"."),"."),".")</f>
        <v>-60</v>
      </c>
      <c r="J47" s="42"/>
      <c r="K47" s="43"/>
      <c r="L47" s="44"/>
      <c r="M47" s="42"/>
      <c r="N47" s="43"/>
      <c r="O47" s="44"/>
      <c r="P47" s="45">
        <f t="shared" si="1"/>
        <v>390</v>
      </c>
      <c r="Q47" s="39">
        <f t="shared" si="2"/>
        <v>307</v>
      </c>
      <c r="R47" s="40">
        <f>IF(Q47&lt;&gt;".",IF(P47&lt;&gt;".",IF(P47&gt;0,(Q47/P47-1)*100,"."),"."),".")</f>
        <v>-21.282051282051285</v>
      </c>
    </row>
    <row r="48" spans="1:18" ht="9" customHeight="1">
      <c r="A48" s="35"/>
      <c r="B48" s="36"/>
      <c r="C48" s="37" t="s">
        <v>6</v>
      </c>
      <c r="D48" s="38">
        <v>31</v>
      </c>
      <c r="E48" s="39">
        <v>17</v>
      </c>
      <c r="F48" s="40">
        <f>IF(E48&lt;&gt;".",IF(D48&lt;&gt;".",IF(D48&gt;0,(E48/D48-1)*100,"."),"."),".")</f>
        <v>-45.16129032258065</v>
      </c>
      <c r="G48" s="41">
        <v>1</v>
      </c>
      <c r="H48" s="39">
        <v>0</v>
      </c>
      <c r="I48" s="40">
        <f>IF(H48&lt;&gt;".",IF(G48&lt;&gt;".",IF(G48&gt;0,(H48/G48-1)*100,"."),"."),".")</f>
        <v>-100</v>
      </c>
      <c r="J48" s="42"/>
      <c r="K48" s="43"/>
      <c r="L48" s="44"/>
      <c r="M48" s="42"/>
      <c r="N48" s="43"/>
      <c r="O48" s="44"/>
      <c r="P48" s="45">
        <f t="shared" si="1"/>
        <v>32</v>
      </c>
      <c r="Q48" s="39">
        <f t="shared" si="2"/>
        <v>17</v>
      </c>
      <c r="R48" s="40">
        <f>IF(Q48&lt;&gt;".",IF(P48&lt;&gt;".",IF(P48&gt;0,(Q48/P48-1)*100,"."),"."),".")</f>
        <v>-46.875</v>
      </c>
    </row>
    <row r="49" spans="1:18" ht="9" customHeight="1">
      <c r="A49" s="35"/>
      <c r="B49" s="36"/>
      <c r="C49" s="46" t="s">
        <v>7</v>
      </c>
      <c r="D49" s="47">
        <v>416</v>
      </c>
      <c r="E49" s="48">
        <v>322</v>
      </c>
      <c r="F49" s="49">
        <f>IF(E49&lt;&gt;".",IF(D49&lt;&gt;".",IF(D49&gt;0,(E49/D49-1)*100,"."),"."),".")</f>
        <v>-22.596153846153843</v>
      </c>
      <c r="G49" s="50">
        <v>6</v>
      </c>
      <c r="H49" s="48">
        <v>2</v>
      </c>
      <c r="I49" s="49">
        <f>IF(H49&lt;&gt;".",IF(G49&lt;&gt;".",IF(G49&gt;0,(H49/G49-1)*100,"."),"."),".")</f>
        <v>-66.66666666666667</v>
      </c>
      <c r="J49" s="50">
        <v>24</v>
      </c>
      <c r="K49" s="48">
        <v>35</v>
      </c>
      <c r="L49" s="49">
        <f>IF(K49&lt;&gt;".",IF(J49&lt;&gt;".",IF(J49&gt;0,(K49/J49-1)*100,"."),"."),".")</f>
        <v>45.83333333333333</v>
      </c>
      <c r="M49" s="50">
        <f>IF(AND(D49=".",J49="."),".",SUM(D49,J49))</f>
        <v>440</v>
      </c>
      <c r="N49" s="48">
        <f>IF(AND(E49=".",K49="."),".",SUM(E49,K49))</f>
        <v>357</v>
      </c>
      <c r="O49" s="49">
        <f>IF(N49&lt;&gt;".",IF(M49&lt;&gt;".",IF(M49&gt;0,(N49/M49-1)*100,"."),"."),".")</f>
        <v>-18.86363636363636</v>
      </c>
      <c r="P49" s="51">
        <f t="shared" si="1"/>
        <v>422</v>
      </c>
      <c r="Q49" s="48">
        <f t="shared" si="2"/>
        <v>324</v>
      </c>
      <c r="R49" s="49">
        <f>IF(Q49&lt;&gt;".",IF(P49&lt;&gt;".",IF(P49&gt;0,(Q49/P49-1)*100,"."),"."),".")</f>
        <v>-23.222748815165872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>
        <v>444</v>
      </c>
      <c r="E50" s="104">
        <v>481</v>
      </c>
      <c r="F50" s="105">
        <f>IF(E50&lt;&gt;".",IF(D50&lt;&gt;".",IF(D50&gt;0,(E50/D50-1)*100,"."),"."),".")</f>
        <v>8.333333333333325</v>
      </c>
      <c r="G50" s="106">
        <v>3</v>
      </c>
      <c r="H50" s="104">
        <v>1</v>
      </c>
      <c r="I50" s="105">
        <f>IF(H50&lt;&gt;".",IF(G50&lt;&gt;".",IF(G50&gt;0,(H50/G50-1)*100,"."),"."),".")</f>
        <v>-66.66666666666667</v>
      </c>
      <c r="J50" s="42"/>
      <c r="K50" s="43"/>
      <c r="L50" s="44"/>
      <c r="M50" s="42"/>
      <c r="N50" s="43"/>
      <c r="O50" s="44"/>
      <c r="P50" s="107">
        <f t="shared" si="1"/>
        <v>447</v>
      </c>
      <c r="Q50" s="104">
        <f t="shared" si="2"/>
        <v>482</v>
      </c>
      <c r="R50" s="105">
        <f>IF(Q50&lt;&gt;".",IF(P50&lt;&gt;".",IF(P50&gt;0,(Q50/P50-1)*100,"."),"."),".")</f>
        <v>7.829977628635354</v>
      </c>
    </row>
    <row r="51" spans="1:18" ht="9" customHeight="1">
      <c r="A51" s="100"/>
      <c r="B51" s="101"/>
      <c r="C51" s="102" t="s">
        <v>6</v>
      </c>
      <c r="D51" s="103">
        <v>11</v>
      </c>
      <c r="E51" s="104">
        <v>12</v>
      </c>
      <c r="F51" s="105">
        <f>IF(E51&lt;&gt;".",IF(D51&lt;&gt;".",IF(D51&gt;0,(E51/D51-1)*100,"."),"."),".")</f>
        <v>9.090909090909083</v>
      </c>
      <c r="G51" s="106">
        <v>0</v>
      </c>
      <c r="H51" s="104">
        <v>0</v>
      </c>
      <c r="I51" s="105" t="str">
        <f>IF(H51&lt;&gt;".",IF(G51&lt;&gt;".",IF(G51&gt;0,(H51/G51-1)*100,"."),"."),".")</f>
        <v>.</v>
      </c>
      <c r="J51" s="42"/>
      <c r="K51" s="43"/>
      <c r="L51" s="44"/>
      <c r="M51" s="42"/>
      <c r="N51" s="43"/>
      <c r="O51" s="44"/>
      <c r="P51" s="107">
        <f t="shared" si="1"/>
        <v>11</v>
      </c>
      <c r="Q51" s="104">
        <f t="shared" si="2"/>
        <v>12</v>
      </c>
      <c r="R51" s="105">
        <f>IF(Q51&lt;&gt;".",IF(P51&lt;&gt;".",IF(P51&gt;0,(Q51/P51-1)*100,"."),"."),".")</f>
        <v>9.090909090909083</v>
      </c>
    </row>
    <row r="52" spans="1:18" ht="9" customHeight="1">
      <c r="A52" s="100"/>
      <c r="B52" s="101"/>
      <c r="C52" s="46" t="s">
        <v>7</v>
      </c>
      <c r="D52" s="47">
        <v>455</v>
      </c>
      <c r="E52" s="48">
        <v>493</v>
      </c>
      <c r="F52" s="49">
        <f>IF(E52&lt;&gt;".",IF(D52&lt;&gt;".",IF(D52&gt;0,(E52/D52-1)*100,"."),"."),".")</f>
        <v>8.351648351648343</v>
      </c>
      <c r="G52" s="50">
        <v>3</v>
      </c>
      <c r="H52" s="48">
        <v>1</v>
      </c>
      <c r="I52" s="49">
        <f>IF(H52&lt;&gt;".",IF(G52&lt;&gt;".",IF(G52&gt;0,(H52/G52-1)*100,"."),"."),".")</f>
        <v>-66.66666666666667</v>
      </c>
      <c r="J52" s="50">
        <v>0</v>
      </c>
      <c r="K52" s="48">
        <v>2</v>
      </c>
      <c r="L52" s="49" t="str">
        <f>IF(K52&lt;&gt;".",IF(J52&lt;&gt;".",IF(J52&gt;0,(K52/J52-1)*100,"."),"."),".")</f>
        <v>.</v>
      </c>
      <c r="M52" s="50">
        <f>IF(AND(D52=".",J52="."),".",SUM(D52,J52))</f>
        <v>455</v>
      </c>
      <c r="N52" s="48">
        <f>IF(AND(E52=".",K52="."),".",SUM(E52,K52))</f>
        <v>495</v>
      </c>
      <c r="O52" s="49">
        <f>IF(N52&lt;&gt;".",IF(M52&lt;&gt;".",IF(M52&gt;0,(N52/M52-1)*100,"."),"."),".")</f>
        <v>8.791208791208781</v>
      </c>
      <c r="P52" s="51">
        <f t="shared" si="1"/>
        <v>458</v>
      </c>
      <c r="Q52" s="48">
        <f t="shared" si="2"/>
        <v>494</v>
      </c>
      <c r="R52" s="49">
        <f>IF(Q52&lt;&gt;".",IF(P52&lt;&gt;".",IF(P52&gt;0,(Q52/P52-1)*100,"."),"."),".")</f>
        <v>7.860262008733621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706</v>
      </c>
      <c r="E53" s="39">
        <v>818</v>
      </c>
      <c r="F53" s="40">
        <f>IF(E53&lt;&gt;".",IF(D53&lt;&gt;".",IF(D53&gt;0,(E53/D53-1)*100,"."),"."),".")</f>
        <v>15.86402266288951</v>
      </c>
      <c r="G53" s="41">
        <v>5</v>
      </c>
      <c r="H53" s="39">
        <v>2</v>
      </c>
      <c r="I53" s="40">
        <f>IF(H53&lt;&gt;".",IF(G53&lt;&gt;".",IF(G53&gt;0,(H53/G53-1)*100,"."),"."),".")</f>
        <v>-60</v>
      </c>
      <c r="J53" s="42"/>
      <c r="K53" s="43"/>
      <c r="L53" s="44"/>
      <c r="M53" s="42"/>
      <c r="N53" s="43"/>
      <c r="O53" s="44"/>
      <c r="P53" s="45">
        <f t="shared" si="1"/>
        <v>711</v>
      </c>
      <c r="Q53" s="39">
        <f t="shared" si="2"/>
        <v>820</v>
      </c>
      <c r="R53" s="40">
        <f>IF(Q53&lt;&gt;".",IF(P53&lt;&gt;".",IF(P53&gt;0,(Q53/P53-1)*100,"."),"."),".")</f>
        <v>15.33052039381153</v>
      </c>
    </row>
    <row r="54" spans="1:18" ht="9" customHeight="1">
      <c r="A54" s="35"/>
      <c r="B54" s="36"/>
      <c r="C54" s="37" t="s">
        <v>6</v>
      </c>
      <c r="D54" s="38">
        <v>4</v>
      </c>
      <c r="E54" s="39">
        <v>8</v>
      </c>
      <c r="F54" s="40">
        <f>IF(E54&lt;&gt;".",IF(D54&lt;&gt;".",IF(D54&gt;0,(E54/D54-1)*100,"."),"."),".")</f>
        <v>100</v>
      </c>
      <c r="G54" s="41">
        <v>0</v>
      </c>
      <c r="H54" s="39">
        <v>0</v>
      </c>
      <c r="I54" s="40" t="str">
        <f>IF(H54&lt;&gt;".",IF(G54&lt;&gt;".",IF(G54&gt;0,(H54/G54-1)*100,"."),"."),".")</f>
        <v>.</v>
      </c>
      <c r="J54" s="42"/>
      <c r="K54" s="43"/>
      <c r="L54" s="44"/>
      <c r="M54" s="42"/>
      <c r="N54" s="43"/>
      <c r="O54" s="44"/>
      <c r="P54" s="45">
        <f t="shared" si="1"/>
        <v>4</v>
      </c>
      <c r="Q54" s="39">
        <f t="shared" si="2"/>
        <v>8</v>
      </c>
      <c r="R54" s="40">
        <f>IF(Q54&lt;&gt;".",IF(P54&lt;&gt;".",IF(P54&gt;0,(Q54/P54-1)*100,"."),"."),".")</f>
        <v>100</v>
      </c>
    </row>
    <row r="55" spans="1:18" ht="9" customHeight="1">
      <c r="A55" s="35"/>
      <c r="B55" s="36"/>
      <c r="C55" s="46" t="s">
        <v>7</v>
      </c>
      <c r="D55" s="47">
        <v>710</v>
      </c>
      <c r="E55" s="48">
        <v>826</v>
      </c>
      <c r="F55" s="49">
        <f>IF(E55&lt;&gt;".",IF(D55&lt;&gt;".",IF(D55&gt;0,(E55/D55-1)*100,"."),"."),".")</f>
        <v>16.338028169014084</v>
      </c>
      <c r="G55" s="50">
        <v>5</v>
      </c>
      <c r="H55" s="48">
        <v>2</v>
      </c>
      <c r="I55" s="49">
        <f>IF(H55&lt;&gt;".",IF(G55&lt;&gt;".",IF(G55&gt;0,(H55/G55-1)*100,"."),"."),".")</f>
        <v>-60</v>
      </c>
      <c r="J55" s="50">
        <v>9</v>
      </c>
      <c r="K55" s="48">
        <v>19</v>
      </c>
      <c r="L55" s="49">
        <f>IF(K55&lt;&gt;".",IF(J55&lt;&gt;".",IF(J55&gt;0,(K55/J55-1)*100,"."),"."),".")</f>
        <v>111.11111111111111</v>
      </c>
      <c r="M55" s="50">
        <f>IF(AND(D55=".",J55="."),".",SUM(D55,J55))</f>
        <v>719</v>
      </c>
      <c r="N55" s="48">
        <f>IF(AND(E55=".",K55="."),".",SUM(E55,K55))</f>
        <v>845</v>
      </c>
      <c r="O55" s="49">
        <f>IF(N55&lt;&gt;".",IF(M55&lt;&gt;".",IF(M55&gt;0,(N55/M55-1)*100,"."),"."),".")</f>
        <v>17.52433936022253</v>
      </c>
      <c r="P55" s="51">
        <f t="shared" si="1"/>
        <v>715</v>
      </c>
      <c r="Q55" s="48">
        <f t="shared" si="2"/>
        <v>828</v>
      </c>
      <c r="R55" s="49">
        <f>IF(Q55&lt;&gt;".",IF(P55&lt;&gt;".",IF(P55&gt;0,(Q55/P55-1)*100,"."),"."),".")</f>
        <v>15.804195804195809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>
        <v>71</v>
      </c>
      <c r="E56" s="104">
        <v>75</v>
      </c>
      <c r="F56" s="105">
        <f>IF(E56&lt;&gt;".",IF(D56&lt;&gt;".",IF(D56&gt;0,(E56/D56-1)*100,"."),"."),".")</f>
        <v>5.633802816901401</v>
      </c>
      <c r="G56" s="106">
        <v>0</v>
      </c>
      <c r="H56" s="104">
        <v>2</v>
      </c>
      <c r="I56" s="105" t="str">
        <f>IF(H56&lt;&gt;".",IF(G56&lt;&gt;".",IF(G56&gt;0,(H56/G56-1)*100,"."),"."),".")</f>
        <v>.</v>
      </c>
      <c r="J56" s="42"/>
      <c r="K56" s="43"/>
      <c r="L56" s="44"/>
      <c r="M56" s="42"/>
      <c r="N56" s="43"/>
      <c r="O56" s="44"/>
      <c r="P56" s="107">
        <f t="shared" si="1"/>
        <v>71</v>
      </c>
      <c r="Q56" s="104">
        <f t="shared" si="2"/>
        <v>77</v>
      </c>
      <c r="R56" s="105">
        <f>IF(Q56&lt;&gt;".",IF(P56&lt;&gt;".",IF(P56&gt;0,(Q56/P56-1)*100,"."),"."),".")</f>
        <v>8.450704225352123</v>
      </c>
    </row>
    <row r="57" spans="1:18" ht="9" customHeight="1">
      <c r="A57" s="100"/>
      <c r="B57" s="101"/>
      <c r="C57" s="102" t="s">
        <v>6</v>
      </c>
      <c r="D57" s="103">
        <v>2</v>
      </c>
      <c r="E57" s="104">
        <v>6</v>
      </c>
      <c r="F57" s="105">
        <f>IF(E57&lt;&gt;".",IF(D57&lt;&gt;".",IF(D57&gt;0,(E57/D57-1)*100,"."),"."),".")</f>
        <v>200</v>
      </c>
      <c r="G57" s="106">
        <v>0</v>
      </c>
      <c r="H57" s="104">
        <v>0</v>
      </c>
      <c r="I57" s="105" t="str">
        <f>IF(H57&lt;&gt;".",IF(G57&lt;&gt;".",IF(G57&gt;0,(H57/G57-1)*100,"."),"."),".")</f>
        <v>.</v>
      </c>
      <c r="J57" s="42"/>
      <c r="K57" s="43"/>
      <c r="L57" s="44"/>
      <c r="M57" s="42"/>
      <c r="N57" s="43"/>
      <c r="O57" s="44"/>
      <c r="P57" s="107">
        <f t="shared" si="1"/>
        <v>2</v>
      </c>
      <c r="Q57" s="104">
        <f t="shared" si="2"/>
        <v>6</v>
      </c>
      <c r="R57" s="105">
        <f>IF(Q57&lt;&gt;".",IF(P57&lt;&gt;".",IF(P57&gt;0,(Q57/P57-1)*100,"."),"."),".")</f>
        <v>200</v>
      </c>
    </row>
    <row r="58" spans="1:18" ht="9" customHeight="1">
      <c r="A58" s="100"/>
      <c r="B58" s="101"/>
      <c r="C58" s="46" t="s">
        <v>7</v>
      </c>
      <c r="D58" s="47">
        <v>73</v>
      </c>
      <c r="E58" s="48">
        <v>81</v>
      </c>
      <c r="F58" s="49">
        <f>IF(E58&lt;&gt;".",IF(D58&lt;&gt;".",IF(D58&gt;0,(E58/D58-1)*100,"."),"."),".")</f>
        <v>10.95890410958904</v>
      </c>
      <c r="G58" s="50">
        <v>0</v>
      </c>
      <c r="H58" s="48">
        <v>2</v>
      </c>
      <c r="I58" s="49" t="str">
        <f>IF(H58&lt;&gt;".",IF(G58&lt;&gt;".",IF(G58&gt;0,(H58/G58-1)*100,"."),"."),".")</f>
        <v>.</v>
      </c>
      <c r="J58" s="50">
        <v>0</v>
      </c>
      <c r="K58" s="48">
        <v>0</v>
      </c>
      <c r="L58" s="49" t="str">
        <f>IF(K58&lt;&gt;".",IF(J58&lt;&gt;".",IF(J58&gt;0,(K58/J58-1)*100,"."),"."),".")</f>
        <v>.</v>
      </c>
      <c r="M58" s="50">
        <f>IF(AND(D58=".",J58="."),".",SUM(D58,J58))</f>
        <v>73</v>
      </c>
      <c r="N58" s="48">
        <f>IF(AND(E58=".",K58="."),".",SUM(E58,K58))</f>
        <v>81</v>
      </c>
      <c r="O58" s="49">
        <f>IF(N58&lt;&gt;".",IF(M58&lt;&gt;".",IF(M58&gt;0,(N58/M58-1)*100,"."),"."),".")</f>
        <v>10.95890410958904</v>
      </c>
      <c r="P58" s="51">
        <f t="shared" si="1"/>
        <v>73</v>
      </c>
      <c r="Q58" s="48">
        <f t="shared" si="2"/>
        <v>83</v>
      </c>
      <c r="R58" s="49">
        <f>IF(Q58&lt;&gt;".",IF(P58&lt;&gt;".",IF(P58&gt;0,(Q58/P58-1)*100,"."),"."),".")</f>
        <v>13.698630136986312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7459</v>
      </c>
      <c r="E59" s="39">
        <v>8137</v>
      </c>
      <c r="F59" s="40">
        <f>IF(E59&lt;&gt;".",IF(D59&lt;&gt;".",IF(D59&gt;0,(E59/D59-1)*100,"."),"."),".")</f>
        <v>9.089690307011654</v>
      </c>
      <c r="G59" s="41">
        <v>143</v>
      </c>
      <c r="H59" s="39">
        <v>86</v>
      </c>
      <c r="I59" s="40">
        <f>IF(H59&lt;&gt;".",IF(G59&lt;&gt;".",IF(G59&gt;0,(H59/G59-1)*100,"."),"."),".")</f>
        <v>-39.86013986013987</v>
      </c>
      <c r="J59" s="42"/>
      <c r="K59" s="43"/>
      <c r="L59" s="44"/>
      <c r="M59" s="42"/>
      <c r="N59" s="43"/>
      <c r="O59" s="44"/>
      <c r="P59" s="45">
        <f t="shared" si="1"/>
        <v>7602</v>
      </c>
      <c r="Q59" s="39">
        <f t="shared" si="2"/>
        <v>8223</v>
      </c>
      <c r="R59" s="40">
        <f>IF(Q59&lt;&gt;".",IF(P59&lt;&gt;".",IF(P59&gt;0,(Q59/P59-1)*100,"."),"."),".")</f>
        <v>8.168902920284138</v>
      </c>
    </row>
    <row r="60" spans="1:18" ht="9" customHeight="1">
      <c r="A60" s="35"/>
      <c r="B60" s="36"/>
      <c r="C60" s="37" t="s">
        <v>6</v>
      </c>
      <c r="D60" s="38">
        <v>250</v>
      </c>
      <c r="E60" s="39">
        <v>329</v>
      </c>
      <c r="F60" s="40">
        <f>IF(E60&lt;&gt;".",IF(D60&lt;&gt;".",IF(D60&gt;0,(E60/D60-1)*100,"."),"."),".")</f>
        <v>31.600000000000005</v>
      </c>
      <c r="G60" s="41">
        <v>0</v>
      </c>
      <c r="H60" s="39">
        <v>4</v>
      </c>
      <c r="I60" s="40" t="str">
        <f>IF(H60&lt;&gt;".",IF(G60&lt;&gt;".",IF(G60&gt;0,(H60/G60-1)*100,"."),"."),".")</f>
        <v>.</v>
      </c>
      <c r="J60" s="42"/>
      <c r="K60" s="43"/>
      <c r="L60" s="44"/>
      <c r="M60" s="42"/>
      <c r="N60" s="43"/>
      <c r="O60" s="44"/>
      <c r="P60" s="45">
        <f t="shared" si="1"/>
        <v>250</v>
      </c>
      <c r="Q60" s="39">
        <f t="shared" si="2"/>
        <v>333</v>
      </c>
      <c r="R60" s="40">
        <f>IF(Q60&lt;&gt;".",IF(P60&lt;&gt;".",IF(P60&gt;0,(Q60/P60-1)*100,"."),"."),".")</f>
        <v>33.20000000000001</v>
      </c>
    </row>
    <row r="61" spans="1:18" ht="9" customHeight="1">
      <c r="A61" s="35"/>
      <c r="B61" s="36"/>
      <c r="C61" s="46" t="s">
        <v>7</v>
      </c>
      <c r="D61" s="47">
        <v>7709</v>
      </c>
      <c r="E61" s="48">
        <v>8466</v>
      </c>
      <c r="F61" s="49">
        <f>IF(E61&lt;&gt;".",IF(D61&lt;&gt;".",IF(D61&gt;0,(E61/D61-1)*100,"."),"."),".")</f>
        <v>9.819691269944219</v>
      </c>
      <c r="G61" s="50">
        <v>143</v>
      </c>
      <c r="H61" s="48">
        <v>90</v>
      </c>
      <c r="I61" s="49">
        <f>IF(H61&lt;&gt;".",IF(G61&lt;&gt;".",IF(G61&gt;0,(H61/G61-1)*100,"."),"."),".")</f>
        <v>-37.06293706293706</v>
      </c>
      <c r="J61" s="50">
        <v>73</v>
      </c>
      <c r="K61" s="48">
        <v>116</v>
      </c>
      <c r="L61" s="49">
        <f>IF(K61&lt;&gt;".",IF(J61&lt;&gt;".",IF(J61&gt;0,(K61/J61-1)*100,"."),"."),".")</f>
        <v>58.904109589041084</v>
      </c>
      <c r="M61" s="50">
        <f>IF(AND(D61=".",J61="."),".",SUM(D61,J61))</f>
        <v>7782</v>
      </c>
      <c r="N61" s="48">
        <f>IF(AND(E61=".",K61="."),".",SUM(E61,K61))</f>
        <v>8582</v>
      </c>
      <c r="O61" s="49">
        <f>IF(N61&lt;&gt;".",IF(M61&lt;&gt;".",IF(M61&gt;0,(N61/M61-1)*100,"."),"."),".")</f>
        <v>10.280133641737343</v>
      </c>
      <c r="P61" s="51">
        <f t="shared" si="1"/>
        <v>7852</v>
      </c>
      <c r="Q61" s="48">
        <f t="shared" si="2"/>
        <v>8556</v>
      </c>
      <c r="R61" s="49">
        <f>IF(Q61&lt;&gt;".",IF(P61&lt;&gt;".",IF(P61&gt;0,(Q61/P61-1)*100,"."),"."),".")</f>
        <v>8.965868568517577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>
        <v>319</v>
      </c>
      <c r="E62" s="104">
        <v>336</v>
      </c>
      <c r="F62" s="105">
        <f>IF(E62&lt;&gt;".",IF(D62&lt;&gt;".",IF(D62&gt;0,(E62/D62-1)*100,"."),"."),".")</f>
        <v>5.3291536050156685</v>
      </c>
      <c r="G62" s="106">
        <v>4</v>
      </c>
      <c r="H62" s="104">
        <v>2</v>
      </c>
      <c r="I62" s="105">
        <f>IF(H62&lt;&gt;".",IF(G62&lt;&gt;".",IF(G62&gt;0,(H62/G62-1)*100,"."),"."),".")</f>
        <v>-50</v>
      </c>
      <c r="J62" s="42"/>
      <c r="K62" s="43"/>
      <c r="L62" s="44"/>
      <c r="M62" s="42"/>
      <c r="N62" s="43"/>
      <c r="O62" s="44"/>
      <c r="P62" s="107">
        <f t="shared" si="1"/>
        <v>323</v>
      </c>
      <c r="Q62" s="104">
        <f t="shared" si="2"/>
        <v>338</v>
      </c>
      <c r="R62" s="105">
        <f>IF(Q62&lt;&gt;".",IF(P62&lt;&gt;".",IF(P62&gt;0,(Q62/P62-1)*100,"."),"."),".")</f>
        <v>4.643962848297223</v>
      </c>
    </row>
    <row r="63" spans="1:18" ht="9" customHeight="1">
      <c r="A63" s="100"/>
      <c r="B63" s="101"/>
      <c r="C63" s="102" t="s">
        <v>6</v>
      </c>
      <c r="D63" s="103">
        <v>35</v>
      </c>
      <c r="E63" s="104">
        <v>47</v>
      </c>
      <c r="F63" s="105">
        <f>IF(E63&lt;&gt;".",IF(D63&lt;&gt;".",IF(D63&gt;0,(E63/D63-1)*100,"."),"."),".")</f>
        <v>34.28571428571428</v>
      </c>
      <c r="G63" s="106">
        <v>0</v>
      </c>
      <c r="H63" s="104">
        <v>0</v>
      </c>
      <c r="I63" s="105" t="str">
        <f>IF(H63&lt;&gt;".",IF(G63&lt;&gt;".",IF(G63&gt;0,(H63/G63-1)*100,"."),"."),".")</f>
        <v>.</v>
      </c>
      <c r="J63" s="42"/>
      <c r="K63" s="43"/>
      <c r="L63" s="44"/>
      <c r="M63" s="42"/>
      <c r="N63" s="43"/>
      <c r="O63" s="44"/>
      <c r="P63" s="107">
        <f t="shared" si="1"/>
        <v>35</v>
      </c>
      <c r="Q63" s="104">
        <f t="shared" si="2"/>
        <v>47</v>
      </c>
      <c r="R63" s="105">
        <f>IF(Q63&lt;&gt;".",IF(P63&lt;&gt;".",IF(P63&gt;0,(Q63/P63-1)*100,"."),"."),".")</f>
        <v>34.28571428571428</v>
      </c>
    </row>
    <row r="64" spans="1:18" ht="9" customHeight="1">
      <c r="A64" s="100"/>
      <c r="B64" s="101"/>
      <c r="C64" s="46" t="s">
        <v>7</v>
      </c>
      <c r="D64" s="47">
        <v>354</v>
      </c>
      <c r="E64" s="48">
        <v>383</v>
      </c>
      <c r="F64" s="49">
        <f>IF(E64&lt;&gt;".",IF(D64&lt;&gt;".",IF(D64&gt;0,(E64/D64-1)*100,"."),"."),".")</f>
        <v>8.192090395480234</v>
      </c>
      <c r="G64" s="50">
        <v>4</v>
      </c>
      <c r="H64" s="48">
        <v>2</v>
      </c>
      <c r="I64" s="49">
        <f>IF(H64&lt;&gt;".",IF(G64&lt;&gt;".",IF(G64&gt;0,(H64/G64-1)*100,"."),"."),".")</f>
        <v>-50</v>
      </c>
      <c r="J64" s="50">
        <v>21</v>
      </c>
      <c r="K64" s="48">
        <v>8</v>
      </c>
      <c r="L64" s="49">
        <f>IF(K64&lt;&gt;".",IF(J64&lt;&gt;".",IF(J64&gt;0,(K64/J64-1)*100,"."),"."),".")</f>
        <v>-61.904761904761905</v>
      </c>
      <c r="M64" s="50">
        <f>IF(AND(D64=".",J64="."),".",SUM(D64,J64))</f>
        <v>375</v>
      </c>
      <c r="N64" s="48">
        <f>IF(AND(E64=".",K64="."),".",SUM(E64,K64))</f>
        <v>391</v>
      </c>
      <c r="O64" s="49">
        <f>IF(N64&lt;&gt;".",IF(M64&lt;&gt;".",IF(M64&gt;0,(N64/M64-1)*100,"."),"."),".")</f>
        <v>4.266666666666663</v>
      </c>
      <c r="P64" s="51">
        <f t="shared" si="1"/>
        <v>358</v>
      </c>
      <c r="Q64" s="48">
        <f t="shared" si="2"/>
        <v>385</v>
      </c>
      <c r="R64" s="49">
        <f>IF(Q64&lt;&gt;".",IF(P64&lt;&gt;".",IF(P64&gt;0,(Q64/P64-1)*100,"."),"."),".")</f>
        <v>7.5418994413407825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>
        <v>0</v>
      </c>
      <c r="F65" s="40" t="str">
        <f>IF(E65&lt;&gt;".",IF(D65&lt;&gt;".",IF(D65&gt;0,(E65/D65-1)*100,"."),"."),".")</f>
        <v>.</v>
      </c>
      <c r="G65" s="41" t="s">
        <v>5</v>
      </c>
      <c r="H65" s="39"/>
      <c r="I65" s="40" t="str">
        <f>IF(H65&lt;&gt;".",IF(G65&lt;&gt;".",IF(G65&gt;0,(H65/G65-1)*100,"."),"."),".")</f>
        <v>.</v>
      </c>
      <c r="J65" s="42"/>
      <c r="K65" s="43"/>
      <c r="L65" s="44"/>
      <c r="M65" s="42"/>
      <c r="N65" s="43"/>
      <c r="O65" s="44"/>
      <c r="P65" s="45" t="str">
        <f t="shared" si="1"/>
        <v>.</v>
      </c>
      <c r="Q65" s="39">
        <f t="shared" si="2"/>
        <v>0</v>
      </c>
      <c r="R65" s="40" t="str">
        <f>IF(Q65&lt;&gt;".",IF(P65&lt;&gt;".",IF(P65&gt;0,(Q65/P65-1)*100,"."),"."),".")</f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>
        <v>0</v>
      </c>
      <c r="F66" s="40" t="str">
        <f>IF(E66&lt;&gt;".",IF(D66&lt;&gt;".",IF(D66&gt;0,(E66/D66-1)*100,"."),"."),".")</f>
        <v>.</v>
      </c>
      <c r="G66" s="41" t="s">
        <v>5</v>
      </c>
      <c r="H66" s="39"/>
      <c r="I66" s="40" t="str">
        <f>IF(H66&lt;&gt;".",IF(G66&lt;&gt;".",IF(G66&gt;0,(H66/G66-1)*100,"."),"."),".")</f>
        <v>.</v>
      </c>
      <c r="J66" s="42"/>
      <c r="K66" s="43"/>
      <c r="L66" s="44"/>
      <c r="M66" s="42"/>
      <c r="N66" s="43"/>
      <c r="O66" s="44"/>
      <c r="P66" s="45" t="str">
        <f t="shared" si="1"/>
        <v>.</v>
      </c>
      <c r="Q66" s="39">
        <f t="shared" si="2"/>
        <v>0</v>
      </c>
      <c r="R66" s="40" t="str">
        <f>IF(Q66&lt;&gt;".",IF(P66&lt;&gt;".",IF(P66&gt;0,(Q66/P66-1)*100,"."),"."),".")</f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>
        <v>0</v>
      </c>
      <c r="F67" s="49" t="str">
        <f>IF(E67&lt;&gt;".",IF(D67&lt;&gt;".",IF(D67&gt;0,(E67/D67-1)*100,"."),"."),".")</f>
        <v>.</v>
      </c>
      <c r="G67" s="50" t="s">
        <v>5</v>
      </c>
      <c r="H67" s="48"/>
      <c r="I67" s="49" t="str">
        <f>IF(H67&lt;&gt;".",IF(G67&lt;&gt;".",IF(G67&gt;0,(H67/G67-1)*100,"."),"."),".")</f>
        <v>.</v>
      </c>
      <c r="J67" s="50" t="s">
        <v>5</v>
      </c>
      <c r="K67" s="48"/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>
        <f>IF(AND(E67=".",K67="."),".",SUM(E67,K67))</f>
        <v>0</v>
      </c>
      <c r="O67" s="49" t="str">
        <f>IF(N67&lt;&gt;".",IF(M67&lt;&gt;".",IF(M67&gt;0,(N67/M67-1)*100,"."),"."),".")</f>
        <v>.</v>
      </c>
      <c r="P67" s="51" t="str">
        <f t="shared" si="1"/>
        <v>.</v>
      </c>
      <c r="Q67" s="48">
        <f t="shared" si="2"/>
        <v>0</v>
      </c>
      <c r="R67" s="49" t="str">
        <f>IF(Q67&lt;&gt;".",IF(P67&lt;&gt;".",IF(P67&gt;0,(Q67/P67-1)*100,"."),"."),".")</f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15622</v>
      </c>
      <c r="E68" s="104">
        <v>15291</v>
      </c>
      <c r="F68" s="105">
        <f>IF(E68&lt;&gt;".",IF(D68&lt;&gt;".",IF(D68&gt;0,(E68/D68-1)*100,"."),"."),".")</f>
        <v>-2.118806810907692</v>
      </c>
      <c r="G68" s="106">
        <v>514</v>
      </c>
      <c r="H68" s="104">
        <v>234</v>
      </c>
      <c r="I68" s="105">
        <f>IF(H68&lt;&gt;".",IF(G68&lt;&gt;".",IF(G68&gt;0,(H68/G68-1)*100,"."),"."),".")</f>
        <v>-54.47470817120623</v>
      </c>
      <c r="J68" s="42"/>
      <c r="K68" s="43"/>
      <c r="L68" s="44"/>
      <c r="M68" s="42"/>
      <c r="N68" s="43"/>
      <c r="O68" s="44"/>
      <c r="P68" s="107">
        <f t="shared" si="1"/>
        <v>16136</v>
      </c>
      <c r="Q68" s="104">
        <f t="shared" si="2"/>
        <v>15525</v>
      </c>
      <c r="R68" s="105">
        <f>IF(Q68&lt;&gt;".",IF(P68&lt;&gt;".",IF(P68&gt;0,(Q68/P68-1)*100,"."),"."),".")</f>
        <v>-3.7865642042637537</v>
      </c>
    </row>
    <row r="69" spans="1:18" ht="9" customHeight="1">
      <c r="A69" s="100"/>
      <c r="B69" s="101"/>
      <c r="C69" s="102" t="s">
        <v>6</v>
      </c>
      <c r="D69" s="103">
        <v>180</v>
      </c>
      <c r="E69" s="104">
        <v>210</v>
      </c>
      <c r="F69" s="105">
        <f>IF(E69&lt;&gt;".",IF(D69&lt;&gt;".",IF(D69&gt;0,(E69/D69-1)*100,"."),"."),".")</f>
        <v>16.666666666666675</v>
      </c>
      <c r="G69" s="106">
        <v>16</v>
      </c>
      <c r="H69" s="104">
        <v>3</v>
      </c>
      <c r="I69" s="105">
        <f>IF(H69&lt;&gt;".",IF(G69&lt;&gt;".",IF(G69&gt;0,(H69/G69-1)*100,"."),"."),".")</f>
        <v>-81.25</v>
      </c>
      <c r="J69" s="42"/>
      <c r="K69" s="43"/>
      <c r="L69" s="44"/>
      <c r="M69" s="42"/>
      <c r="N69" s="43"/>
      <c r="O69" s="44"/>
      <c r="P69" s="107">
        <f t="shared" si="1"/>
        <v>196</v>
      </c>
      <c r="Q69" s="104">
        <f t="shared" si="2"/>
        <v>213</v>
      </c>
      <c r="R69" s="105">
        <f>IF(Q69&lt;&gt;".",IF(P69&lt;&gt;".",IF(P69&gt;0,(Q69/P69-1)*100,"."),"."),".")</f>
        <v>8.673469387755105</v>
      </c>
    </row>
    <row r="70" spans="1:18" ht="9" customHeight="1">
      <c r="A70" s="100"/>
      <c r="B70" s="101"/>
      <c r="C70" s="46" t="s">
        <v>7</v>
      </c>
      <c r="D70" s="47">
        <v>15802</v>
      </c>
      <c r="E70" s="48">
        <v>15501</v>
      </c>
      <c r="F70" s="49">
        <f>IF(E70&lt;&gt;".",IF(D70&lt;&gt;".",IF(D70&gt;0,(E70/D70-1)*100,"."),"."),".")</f>
        <v>-1.904822174408305</v>
      </c>
      <c r="G70" s="50">
        <v>530</v>
      </c>
      <c r="H70" s="48">
        <v>237</v>
      </c>
      <c r="I70" s="49">
        <f>IF(H70&lt;&gt;".",IF(G70&lt;&gt;".",IF(G70&gt;0,(H70/G70-1)*100,"."),"."),".")</f>
        <v>-55.283018867924525</v>
      </c>
      <c r="J70" s="50">
        <v>234</v>
      </c>
      <c r="K70" s="48">
        <v>289</v>
      </c>
      <c r="L70" s="49">
        <f>IF(K70&lt;&gt;".",IF(J70&lt;&gt;".",IF(J70&gt;0,(K70/J70-1)*100,"."),"."),".")</f>
        <v>23.50427350427351</v>
      </c>
      <c r="M70" s="50">
        <f>IF(AND(D70=".",J70="."),".",SUM(D70,J70))</f>
        <v>16036</v>
      </c>
      <c r="N70" s="48">
        <f>IF(AND(E70=".",K70="."),".",SUM(E70,K70))</f>
        <v>15790</v>
      </c>
      <c r="O70" s="49">
        <f>IF(N70&lt;&gt;".",IF(M70&lt;&gt;".",IF(M70&gt;0,(N70/M70-1)*100,"."),"."),".")</f>
        <v>-1.5340483911199798</v>
      </c>
      <c r="P70" s="51">
        <f t="shared" si="1"/>
        <v>16332</v>
      </c>
      <c r="Q70" s="48">
        <f t="shared" si="2"/>
        <v>15738</v>
      </c>
      <c r="R70" s="49">
        <f>IF(Q70&lt;&gt;".",IF(P70&lt;&gt;".",IF(P70&gt;0,(Q70/P70-1)*100,"."),"."),".")</f>
        <v>-3.6370315944158738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12360</v>
      </c>
      <c r="E71" s="39">
        <v>11547</v>
      </c>
      <c r="F71" s="40">
        <f>IF(E71&lt;&gt;".",IF(D71&lt;&gt;".",IF(D71&gt;0,(E71/D71-1)*100,"."),"."),".")</f>
        <v>-6.5776699029126195</v>
      </c>
      <c r="G71" s="41">
        <v>233</v>
      </c>
      <c r="H71" s="39">
        <v>79</v>
      </c>
      <c r="I71" s="40">
        <f>IF(H71&lt;&gt;".",IF(G71&lt;&gt;".",IF(G71&gt;0,(H71/G71-1)*100,"."),"."),".")</f>
        <v>-66.09442060085837</v>
      </c>
      <c r="J71" s="42"/>
      <c r="K71" s="43"/>
      <c r="L71" s="44"/>
      <c r="M71" s="42"/>
      <c r="N71" s="43"/>
      <c r="O71" s="44"/>
      <c r="P71" s="45">
        <f t="shared" si="1"/>
        <v>12593</v>
      </c>
      <c r="Q71" s="39">
        <f t="shared" si="2"/>
        <v>11626</v>
      </c>
      <c r="R71" s="40">
        <f>IF(Q71&lt;&gt;".",IF(P71&lt;&gt;".",IF(P71&gt;0,(Q71/P71-1)*100,"."),"."),".")</f>
        <v>-7.678869213054873</v>
      </c>
    </row>
    <row r="72" spans="1:18" ht="9" customHeight="1">
      <c r="A72" s="35"/>
      <c r="B72" s="36"/>
      <c r="C72" s="37" t="s">
        <v>6</v>
      </c>
      <c r="D72" s="38">
        <v>101</v>
      </c>
      <c r="E72" s="39">
        <v>131</v>
      </c>
      <c r="F72" s="40">
        <f>IF(E72&lt;&gt;".",IF(D72&lt;&gt;".",IF(D72&gt;0,(E72/D72-1)*100,"."),"."),".")</f>
        <v>29.702970297029708</v>
      </c>
      <c r="G72" s="41">
        <v>1</v>
      </c>
      <c r="H72" s="39">
        <v>0</v>
      </c>
      <c r="I72" s="40">
        <f>IF(H72&lt;&gt;".",IF(G72&lt;&gt;".",IF(G72&gt;0,(H72/G72-1)*100,"."),"."),".")</f>
        <v>-100</v>
      </c>
      <c r="J72" s="42"/>
      <c r="K72" s="43"/>
      <c r="L72" s="44"/>
      <c r="M72" s="42"/>
      <c r="N72" s="43"/>
      <c r="O72" s="44"/>
      <c r="P72" s="45">
        <f t="shared" si="1"/>
        <v>102</v>
      </c>
      <c r="Q72" s="39">
        <f t="shared" si="2"/>
        <v>131</v>
      </c>
      <c r="R72" s="40">
        <f>IF(Q72&lt;&gt;".",IF(P72&lt;&gt;".",IF(P72&gt;0,(Q72/P72-1)*100,"."),"."),".")</f>
        <v>28.431372549019617</v>
      </c>
    </row>
    <row r="73" spans="1:18" ht="9" customHeight="1">
      <c r="A73" s="35"/>
      <c r="B73" s="36"/>
      <c r="C73" s="46" t="s">
        <v>7</v>
      </c>
      <c r="D73" s="47">
        <v>12461</v>
      </c>
      <c r="E73" s="48">
        <v>11678</v>
      </c>
      <c r="F73" s="49">
        <f>IF(E73&lt;&gt;".",IF(D73&lt;&gt;".",IF(D73&gt;0,(E73/D73-1)*100,"."),"."),".")</f>
        <v>-6.2836048471230255</v>
      </c>
      <c r="G73" s="50">
        <v>234</v>
      </c>
      <c r="H73" s="48">
        <v>79</v>
      </c>
      <c r="I73" s="49">
        <f>IF(H73&lt;&gt;".",IF(G73&lt;&gt;".",IF(G73&gt;0,(H73/G73-1)*100,"."),"."),".")</f>
        <v>-66.23931623931624</v>
      </c>
      <c r="J73" s="50">
        <v>275</v>
      </c>
      <c r="K73" s="48">
        <v>320</v>
      </c>
      <c r="L73" s="49">
        <f>IF(K73&lt;&gt;".",IF(J73&lt;&gt;".",IF(J73&gt;0,(K73/J73-1)*100,"."),"."),".")</f>
        <v>16.36363636363636</v>
      </c>
      <c r="M73" s="50">
        <f>IF(AND(D73=".",J73="."),".",SUM(D73,J73))</f>
        <v>12736</v>
      </c>
      <c r="N73" s="48">
        <f>IF(AND(E73=".",K73="."),".",SUM(E73,K73))</f>
        <v>11998</v>
      </c>
      <c r="O73" s="49">
        <f>IF(N73&lt;&gt;".",IF(M73&lt;&gt;".",IF(M73&gt;0,(N73/M73-1)*100,"."),"."),".")</f>
        <v>-5.794597989949746</v>
      </c>
      <c r="P73" s="51">
        <f t="shared" si="1"/>
        <v>12695</v>
      </c>
      <c r="Q73" s="48">
        <f t="shared" si="2"/>
        <v>11757</v>
      </c>
      <c r="R73" s="49">
        <f>IF(Q73&lt;&gt;".",IF(P73&lt;&gt;".",IF(P73&gt;0,(Q73/P73-1)*100,"."),"."),".")</f>
        <v>-7.388735722725482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18542</v>
      </c>
      <c r="E74" s="104">
        <v>18832</v>
      </c>
      <c r="F74" s="105">
        <f>IF(E74&lt;&gt;".",IF(D74&lt;&gt;".",IF(D74&gt;0,(E74/D74-1)*100,"."),"."),".")</f>
        <v>1.5640168266637833</v>
      </c>
      <c r="G74" s="106">
        <v>495</v>
      </c>
      <c r="H74" s="104">
        <v>214</v>
      </c>
      <c r="I74" s="105">
        <f>IF(H74&lt;&gt;".",IF(G74&lt;&gt;".",IF(G74&gt;0,(H74/G74-1)*100,"."),"."),".")</f>
        <v>-56.76767676767677</v>
      </c>
      <c r="J74" s="42"/>
      <c r="K74" s="43"/>
      <c r="L74" s="44"/>
      <c r="M74" s="42"/>
      <c r="N74" s="43"/>
      <c r="O74" s="44"/>
      <c r="P74" s="107">
        <f t="shared" si="1"/>
        <v>19037</v>
      </c>
      <c r="Q74" s="104">
        <f t="shared" si="2"/>
        <v>19046</v>
      </c>
      <c r="R74" s="105">
        <f>IF(Q74&lt;&gt;".",IF(P74&lt;&gt;".",IF(P74&gt;0,(Q74/P74-1)*100,"."),"."),".")</f>
        <v>0.04727635656878171</v>
      </c>
    </row>
    <row r="75" spans="1:18" ht="9" customHeight="1">
      <c r="A75" s="100"/>
      <c r="B75" s="101"/>
      <c r="C75" s="102" t="s">
        <v>6</v>
      </c>
      <c r="D75" s="103">
        <v>883</v>
      </c>
      <c r="E75" s="104">
        <v>976</v>
      </c>
      <c r="F75" s="105">
        <f>IF(E75&lt;&gt;".",IF(D75&lt;&gt;".",IF(D75&gt;0,(E75/D75-1)*100,"."),"."),".")</f>
        <v>10.532276330690827</v>
      </c>
      <c r="G75" s="106">
        <v>24</v>
      </c>
      <c r="H75" s="104">
        <v>4</v>
      </c>
      <c r="I75" s="105">
        <f>IF(H75&lt;&gt;".",IF(G75&lt;&gt;".",IF(G75&gt;0,(H75/G75-1)*100,"."),"."),".")</f>
        <v>-83.33333333333334</v>
      </c>
      <c r="J75" s="42"/>
      <c r="K75" s="43"/>
      <c r="L75" s="44"/>
      <c r="M75" s="42"/>
      <c r="N75" s="43"/>
      <c r="O75" s="44"/>
      <c r="P75" s="107">
        <f t="shared" si="1"/>
        <v>907</v>
      </c>
      <c r="Q75" s="104">
        <f t="shared" si="2"/>
        <v>980</v>
      </c>
      <c r="R75" s="105">
        <f>IF(Q75&lt;&gt;".",IF(P75&lt;&gt;".",IF(P75&gt;0,(Q75/P75-1)*100,"."),"."),".")</f>
        <v>8.04851157662625</v>
      </c>
    </row>
    <row r="76" spans="1:18" ht="9" customHeight="1">
      <c r="A76" s="100"/>
      <c r="B76" s="101"/>
      <c r="C76" s="46" t="s">
        <v>7</v>
      </c>
      <c r="D76" s="47">
        <v>19425</v>
      </c>
      <c r="E76" s="48">
        <v>19808</v>
      </c>
      <c r="F76" s="49">
        <f>IF(E76&lt;&gt;".",IF(D76&lt;&gt;".",IF(D76&gt;0,(E76/D76-1)*100,"."),"."),".")</f>
        <v>1.971685971685977</v>
      </c>
      <c r="G76" s="50">
        <v>519</v>
      </c>
      <c r="H76" s="48">
        <v>218</v>
      </c>
      <c r="I76" s="49">
        <f>IF(H76&lt;&gt;".",IF(G76&lt;&gt;".",IF(G76&gt;0,(H76/G76-1)*100,"."),"."),".")</f>
        <v>-57.996146435452786</v>
      </c>
      <c r="J76" s="50">
        <v>153</v>
      </c>
      <c r="K76" s="48">
        <v>239</v>
      </c>
      <c r="L76" s="49">
        <f>IF(K76&lt;&gt;".",IF(J76&lt;&gt;".",IF(J76&gt;0,(K76/J76-1)*100,"."),"."),".")</f>
        <v>56.209150326797385</v>
      </c>
      <c r="M76" s="50">
        <f>IF(AND(D76=".",J76="."),".",SUM(D76,J76))</f>
        <v>19578</v>
      </c>
      <c r="N76" s="48">
        <f>IF(AND(E76=".",K76="."),".",SUM(E76,K76))</f>
        <v>20047</v>
      </c>
      <c r="O76" s="49">
        <f>IF(N76&lt;&gt;".",IF(M76&lt;&gt;".",IF(M76&gt;0,(N76/M76-1)*100,"."),"."),".")</f>
        <v>2.395546021044037</v>
      </c>
      <c r="P76" s="51">
        <f t="shared" si="1"/>
        <v>19944</v>
      </c>
      <c r="Q76" s="48">
        <f t="shared" si="2"/>
        <v>20026</v>
      </c>
      <c r="R76" s="49">
        <f>IF(Q76&lt;&gt;".",IF(P76&lt;&gt;".",IF(P76&gt;0,(Q76/P76-1)*100,"."),"."),".")</f>
        <v>0.41115122342558763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29272</v>
      </c>
      <c r="E77" s="39">
        <v>27112</v>
      </c>
      <c r="F77" s="40">
        <f>IF(E77&lt;&gt;".",IF(D77&lt;&gt;".",IF(D77&gt;0,(E77/D77-1)*100,"."),"."),".")</f>
        <v>-7.379065318393008</v>
      </c>
      <c r="G77" s="41">
        <v>1722</v>
      </c>
      <c r="H77" s="39">
        <v>708</v>
      </c>
      <c r="I77" s="40">
        <f>IF(H77&lt;&gt;".",IF(G77&lt;&gt;".",IF(G77&gt;0,(H77/G77-1)*100,"."),"."),".")</f>
        <v>-58.88501742160279</v>
      </c>
      <c r="J77" s="42"/>
      <c r="K77" s="43"/>
      <c r="L77" s="44"/>
      <c r="M77" s="42"/>
      <c r="N77" s="43"/>
      <c r="O77" s="44"/>
      <c r="P77" s="45">
        <f t="shared" si="1"/>
        <v>30994</v>
      </c>
      <c r="Q77" s="39">
        <f t="shared" si="2"/>
        <v>27820</v>
      </c>
      <c r="R77" s="40">
        <f>IF(Q77&lt;&gt;".",IF(P77&lt;&gt;".",IF(P77&gt;0,(Q77/P77-1)*100,"."),"."),".")</f>
        <v>-10.240691746789699</v>
      </c>
    </row>
    <row r="78" spans="1:18" ht="9" customHeight="1">
      <c r="A78" s="35"/>
      <c r="B78" s="36"/>
      <c r="C78" s="37" t="s">
        <v>6</v>
      </c>
      <c r="D78" s="38">
        <v>852</v>
      </c>
      <c r="E78" s="39">
        <v>942</v>
      </c>
      <c r="F78" s="40">
        <f>IF(E78&lt;&gt;".",IF(D78&lt;&gt;".",IF(D78&gt;0,(E78/D78-1)*100,"."),"."),".")</f>
        <v>10.563380281690149</v>
      </c>
      <c r="G78" s="41">
        <v>114</v>
      </c>
      <c r="H78" s="39">
        <v>44</v>
      </c>
      <c r="I78" s="40">
        <f>IF(H78&lt;&gt;".",IF(G78&lt;&gt;".",IF(G78&gt;0,(H78/G78-1)*100,"."),"."),".")</f>
        <v>-61.40350877192983</v>
      </c>
      <c r="J78" s="42"/>
      <c r="K78" s="43"/>
      <c r="L78" s="44"/>
      <c r="M78" s="42"/>
      <c r="N78" s="43"/>
      <c r="O78" s="44"/>
      <c r="P78" s="45">
        <f t="shared" si="1"/>
        <v>966</v>
      </c>
      <c r="Q78" s="39">
        <f t="shared" si="2"/>
        <v>986</v>
      </c>
      <c r="R78" s="40">
        <f>IF(Q78&lt;&gt;".",IF(P78&lt;&gt;".",IF(P78&gt;0,(Q78/P78-1)*100,"."),"."),".")</f>
        <v>2.0703933747411973</v>
      </c>
    </row>
    <row r="79" spans="1:18" ht="9" customHeight="1">
      <c r="A79" s="35"/>
      <c r="B79" s="36"/>
      <c r="C79" s="46" t="s">
        <v>7</v>
      </c>
      <c r="D79" s="47">
        <v>30124</v>
      </c>
      <c r="E79" s="48">
        <v>28054</v>
      </c>
      <c r="F79" s="49">
        <f>IF(E79&lt;&gt;".",IF(D79&lt;&gt;".",IF(D79&gt;0,(E79/D79-1)*100,"."),"."),".")</f>
        <v>-6.871597397423979</v>
      </c>
      <c r="G79" s="50">
        <v>1836</v>
      </c>
      <c r="H79" s="48">
        <v>752</v>
      </c>
      <c r="I79" s="49">
        <f>IF(H79&lt;&gt;".",IF(G79&lt;&gt;".",IF(G79&gt;0,(H79/G79-1)*100,"."),"."),".")</f>
        <v>-59.04139433551199</v>
      </c>
      <c r="J79" s="50">
        <v>300</v>
      </c>
      <c r="K79" s="48">
        <v>305</v>
      </c>
      <c r="L79" s="49">
        <f>IF(K79&lt;&gt;".",IF(J79&lt;&gt;".",IF(J79&gt;0,(K79/J79-1)*100,"."),"."),".")</f>
        <v>1.6666666666666607</v>
      </c>
      <c r="M79" s="50">
        <f>IF(AND(D79=".",J79="."),".",SUM(D79,J79))</f>
        <v>30424</v>
      </c>
      <c r="N79" s="48">
        <f>IF(AND(E79=".",K79="."),".",SUM(E79,K79))</f>
        <v>28359</v>
      </c>
      <c r="O79" s="49">
        <f>IF(N79&lt;&gt;".",IF(M79&lt;&gt;".",IF(M79&gt;0,(N79/M79-1)*100,"."),"."),".")</f>
        <v>-6.787404680515385</v>
      </c>
      <c r="P79" s="51">
        <f t="shared" si="1"/>
        <v>31960</v>
      </c>
      <c r="Q79" s="48">
        <f t="shared" si="2"/>
        <v>28806</v>
      </c>
      <c r="R79" s="49">
        <f>IF(Q79&lt;&gt;".",IF(P79&lt;&gt;".",IF(P79&gt;0,(Q79/P79-1)*100,"."),"."),".")</f>
        <v>-9.868585732165203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3838</v>
      </c>
      <c r="E80" s="104">
        <v>4028</v>
      </c>
      <c r="F80" s="105">
        <f>IF(E80&lt;&gt;".",IF(D80&lt;&gt;".",IF(D80&gt;0,(E80/D80-1)*100,"."),"."),".")</f>
        <v>4.950495049504955</v>
      </c>
      <c r="G80" s="106">
        <v>46</v>
      </c>
      <c r="H80" s="104">
        <v>18</v>
      </c>
      <c r="I80" s="105">
        <f>IF(H80&lt;&gt;".",IF(G80&lt;&gt;".",IF(G80&gt;0,(H80/G80-1)*100,"."),"."),".")</f>
        <v>-60.86956521739131</v>
      </c>
      <c r="J80" s="42"/>
      <c r="K80" s="43"/>
      <c r="L80" s="44"/>
      <c r="M80" s="42"/>
      <c r="N80" s="43"/>
      <c r="O80" s="44"/>
      <c r="P80" s="107">
        <f t="shared" si="1"/>
        <v>3884</v>
      </c>
      <c r="Q80" s="104">
        <f t="shared" si="2"/>
        <v>4046</v>
      </c>
      <c r="R80" s="105">
        <f>IF(Q80&lt;&gt;".",IF(P80&lt;&gt;".",IF(P80&gt;0,(Q80/P80-1)*100,"."),"."),".")</f>
        <v>4.170957775489192</v>
      </c>
    </row>
    <row r="81" spans="1:18" ht="9" customHeight="1">
      <c r="A81" s="100"/>
      <c r="B81" s="101"/>
      <c r="C81" s="102" t="s">
        <v>6</v>
      </c>
      <c r="D81" s="103">
        <v>200</v>
      </c>
      <c r="E81" s="104">
        <v>240</v>
      </c>
      <c r="F81" s="105">
        <f>IF(E81&lt;&gt;".",IF(D81&lt;&gt;".",IF(D81&gt;0,(E81/D81-1)*100,"."),"."),".")</f>
        <v>19.999999999999996</v>
      </c>
      <c r="G81" s="106">
        <v>4</v>
      </c>
      <c r="H81" s="104">
        <v>2</v>
      </c>
      <c r="I81" s="105">
        <f>IF(H81&lt;&gt;".",IF(G81&lt;&gt;".",IF(G81&gt;0,(H81/G81-1)*100,"."),"."),".")</f>
        <v>-50</v>
      </c>
      <c r="J81" s="42"/>
      <c r="K81" s="43"/>
      <c r="L81" s="44"/>
      <c r="M81" s="42"/>
      <c r="N81" s="43"/>
      <c r="O81" s="44"/>
      <c r="P81" s="107">
        <f t="shared" si="1"/>
        <v>204</v>
      </c>
      <c r="Q81" s="104">
        <f t="shared" si="2"/>
        <v>242</v>
      </c>
      <c r="R81" s="105">
        <f>IF(Q81&lt;&gt;".",IF(P81&lt;&gt;".",IF(P81&gt;0,(Q81/P81-1)*100,"."),"."),".")</f>
        <v>18.627450980392158</v>
      </c>
    </row>
    <row r="82" spans="1:18" ht="9" customHeight="1">
      <c r="A82" s="100"/>
      <c r="B82" s="101"/>
      <c r="C82" s="46" t="s">
        <v>7</v>
      </c>
      <c r="D82" s="47">
        <v>4038</v>
      </c>
      <c r="E82" s="48">
        <v>4268</v>
      </c>
      <c r="F82" s="49">
        <f>IF(E82&lt;&gt;".",IF(D82&lt;&gt;".",IF(D82&gt;0,(E82/D82-1)*100,"."),"."),".")</f>
        <v>5.695889053987124</v>
      </c>
      <c r="G82" s="50">
        <v>50</v>
      </c>
      <c r="H82" s="48">
        <v>20</v>
      </c>
      <c r="I82" s="49">
        <f>IF(H82&lt;&gt;".",IF(G82&lt;&gt;".",IF(G82&gt;0,(H82/G82-1)*100,"."),"."),".")</f>
        <v>-60</v>
      </c>
      <c r="J82" s="50">
        <v>43</v>
      </c>
      <c r="K82" s="48">
        <v>52</v>
      </c>
      <c r="L82" s="49">
        <f>IF(K82&lt;&gt;".",IF(J82&lt;&gt;".",IF(J82&gt;0,(K82/J82-1)*100,"."),"."),".")</f>
        <v>20.93023255813953</v>
      </c>
      <c r="M82" s="50">
        <f>IF(AND(D82=".",J82="."),".",SUM(D82,J82))</f>
        <v>4081</v>
      </c>
      <c r="N82" s="48">
        <f>IF(AND(E82=".",K82="."),".",SUM(E82,K82))</f>
        <v>4320</v>
      </c>
      <c r="O82" s="49">
        <f>IF(N82&lt;&gt;".",IF(M82&lt;&gt;".",IF(M82&gt;0,(N82/M82-1)*100,"."),"."),".")</f>
        <v>5.856407743200198</v>
      </c>
      <c r="P82" s="51">
        <f t="shared" si="1"/>
        <v>4088</v>
      </c>
      <c r="Q82" s="48">
        <f t="shared" si="2"/>
        <v>4288</v>
      </c>
      <c r="R82" s="49">
        <f>IF(Q82&lt;&gt;".",IF(P82&lt;&gt;".",IF(P82&gt;0,(Q82/P82-1)*100,"."),"."),".")</f>
        <v>4.89236790606653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5597</v>
      </c>
      <c r="E83" s="39">
        <v>5703</v>
      </c>
      <c r="F83" s="40">
        <f>IF(E83&lt;&gt;".",IF(D83&lt;&gt;".",IF(D83&gt;0,(E83/D83-1)*100,"."),"."),".")</f>
        <v>1.8938717169912467</v>
      </c>
      <c r="G83" s="41">
        <v>112</v>
      </c>
      <c r="H83" s="39">
        <v>43</v>
      </c>
      <c r="I83" s="40">
        <f>IF(H83&lt;&gt;".",IF(G83&lt;&gt;".",IF(G83&gt;0,(H83/G83-1)*100,"."),"."),".")</f>
        <v>-61.60714285714286</v>
      </c>
      <c r="J83" s="42"/>
      <c r="K83" s="43"/>
      <c r="L83" s="44"/>
      <c r="M83" s="42"/>
      <c r="N83" s="43"/>
      <c r="O83" s="44"/>
      <c r="P83" s="45">
        <f t="shared" si="1"/>
        <v>5709</v>
      </c>
      <c r="Q83" s="39">
        <f t="shared" si="2"/>
        <v>5746</v>
      </c>
      <c r="R83" s="40">
        <f>IF(Q83&lt;&gt;".",IF(P83&lt;&gt;".",IF(P83&gt;0,(Q83/P83-1)*100,"."),"."),".")</f>
        <v>0.6480994920301297</v>
      </c>
    </row>
    <row r="84" spans="1:18" ht="9" customHeight="1">
      <c r="A84" s="35"/>
      <c r="B84" s="36"/>
      <c r="C84" s="37" t="s">
        <v>6</v>
      </c>
      <c r="D84" s="38">
        <v>3368</v>
      </c>
      <c r="E84" s="39">
        <v>3644</v>
      </c>
      <c r="F84" s="40">
        <f>IF(E84&lt;&gt;".",IF(D84&lt;&gt;".",IF(D84&gt;0,(E84/D84-1)*100,"."),"."),".")</f>
        <v>8.194774346793343</v>
      </c>
      <c r="G84" s="41">
        <v>177</v>
      </c>
      <c r="H84" s="39">
        <v>61</v>
      </c>
      <c r="I84" s="40">
        <f>IF(H84&lt;&gt;".",IF(G84&lt;&gt;".",IF(G84&gt;0,(H84/G84-1)*100,"."),"."),".")</f>
        <v>-65.5367231638418</v>
      </c>
      <c r="J84" s="42"/>
      <c r="K84" s="43"/>
      <c r="L84" s="44"/>
      <c r="M84" s="42"/>
      <c r="N84" s="43"/>
      <c r="O84" s="44"/>
      <c r="P84" s="45">
        <f t="shared" si="1"/>
        <v>3545</v>
      </c>
      <c r="Q84" s="39">
        <f t="shared" si="2"/>
        <v>3705</v>
      </c>
      <c r="R84" s="40">
        <f>IF(Q84&lt;&gt;".",IF(P84&lt;&gt;".",IF(P84&gt;0,(Q84/P84-1)*100,"."),"."),".")</f>
        <v>4.513399153737652</v>
      </c>
    </row>
    <row r="85" spans="1:18" ht="9" customHeight="1">
      <c r="A85" s="35"/>
      <c r="B85" s="36"/>
      <c r="C85" s="46" t="s">
        <v>7</v>
      </c>
      <c r="D85" s="47">
        <v>8965</v>
      </c>
      <c r="E85" s="48">
        <v>9347</v>
      </c>
      <c r="F85" s="49">
        <f>IF(E85&lt;&gt;".",IF(D85&lt;&gt;".",IF(D85&gt;0,(E85/D85-1)*100,"."),"."),".")</f>
        <v>4.261015058561068</v>
      </c>
      <c r="G85" s="50">
        <v>289</v>
      </c>
      <c r="H85" s="48">
        <v>104</v>
      </c>
      <c r="I85" s="49">
        <f>IF(H85&lt;&gt;".",IF(G85&lt;&gt;".",IF(G85&gt;0,(H85/G85-1)*100,"."),"."),".")</f>
        <v>-64.01384083044984</v>
      </c>
      <c r="J85" s="50">
        <v>283</v>
      </c>
      <c r="K85" s="48">
        <v>269</v>
      </c>
      <c r="L85" s="49">
        <f>IF(K85&lt;&gt;".",IF(J85&lt;&gt;".",IF(J85&gt;0,(K85/J85-1)*100,"."),"."),".")</f>
        <v>-4.946996466431097</v>
      </c>
      <c r="M85" s="50">
        <f>IF(AND(D85=".",J85="."),".",SUM(D85,J85))</f>
        <v>9248</v>
      </c>
      <c r="N85" s="48">
        <f>IF(AND(E85=".",K85="."),".",SUM(E85,K85))</f>
        <v>9616</v>
      </c>
      <c r="O85" s="49">
        <f>IF(N85&lt;&gt;".",IF(M85&lt;&gt;".",IF(M85&gt;0,(N85/M85-1)*100,"."),"."),".")</f>
        <v>3.979238754325265</v>
      </c>
      <c r="P85" s="51">
        <f aca="true" t="shared" si="3" ref="P85:P148">IF(AND(D85=".",G85="."),".",SUM(D85,G85))</f>
        <v>9254</v>
      </c>
      <c r="Q85" s="48">
        <f aca="true" t="shared" si="4" ref="Q85:Q148">IF(AND(E85=".",H85="."),".",SUM(E85,H85))</f>
        <v>9451</v>
      </c>
      <c r="R85" s="49">
        <f>IF(Q85&lt;&gt;".",IF(P85&lt;&gt;".",IF(P85&gt;0,(Q85/P85-1)*100,"."),"."),".")</f>
        <v>2.1288091636049167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33461</v>
      </c>
      <c r="E86" s="104">
        <v>34408</v>
      </c>
      <c r="F86" s="105">
        <f>IF(E86&lt;&gt;".",IF(D86&lt;&gt;".",IF(D86&gt;0,(E86/D86-1)*100,"."),"."),".")</f>
        <v>2.830160485341149</v>
      </c>
      <c r="G86" s="106">
        <v>1149</v>
      </c>
      <c r="H86" s="104">
        <v>520</v>
      </c>
      <c r="I86" s="105">
        <f>IF(H86&lt;&gt;".",IF(G86&lt;&gt;".",IF(G86&gt;0,(H86/G86-1)*100,"."),"."),".")</f>
        <v>-54.74325500435161</v>
      </c>
      <c r="J86" s="42"/>
      <c r="K86" s="43"/>
      <c r="L86" s="44"/>
      <c r="M86" s="42"/>
      <c r="N86" s="43"/>
      <c r="O86" s="44"/>
      <c r="P86" s="107">
        <f t="shared" si="3"/>
        <v>34610</v>
      </c>
      <c r="Q86" s="104">
        <f t="shared" si="4"/>
        <v>34928</v>
      </c>
      <c r="R86" s="105">
        <f>IF(Q86&lt;&gt;".",IF(P86&lt;&gt;".",IF(P86&gt;0,(Q86/P86-1)*100,"."),"."),".")</f>
        <v>0.9188095926032869</v>
      </c>
    </row>
    <row r="87" spans="1:18" ht="9" customHeight="1">
      <c r="A87" s="100"/>
      <c r="B87" s="101"/>
      <c r="C87" s="102" t="s">
        <v>6</v>
      </c>
      <c r="D87" s="103">
        <v>1751</v>
      </c>
      <c r="E87" s="104">
        <v>2030</v>
      </c>
      <c r="F87" s="105">
        <f>IF(E87&lt;&gt;".",IF(D87&lt;&gt;".",IF(D87&gt;0,(E87/D87-1)*100,"."),"."),".")</f>
        <v>15.93375214163335</v>
      </c>
      <c r="G87" s="106">
        <v>45</v>
      </c>
      <c r="H87" s="104">
        <v>22</v>
      </c>
      <c r="I87" s="105">
        <f>IF(H87&lt;&gt;".",IF(G87&lt;&gt;".",IF(G87&gt;0,(H87/G87-1)*100,"."),"."),".")</f>
        <v>-51.11111111111111</v>
      </c>
      <c r="J87" s="42"/>
      <c r="K87" s="43"/>
      <c r="L87" s="44"/>
      <c r="M87" s="42"/>
      <c r="N87" s="43"/>
      <c r="O87" s="44"/>
      <c r="P87" s="107">
        <f t="shared" si="3"/>
        <v>1796</v>
      </c>
      <c r="Q87" s="104">
        <f t="shared" si="4"/>
        <v>2052</v>
      </c>
      <c r="R87" s="105">
        <f>IF(Q87&lt;&gt;".",IF(P87&lt;&gt;".",IF(P87&gt;0,(Q87/P87-1)*100,"."),"."),".")</f>
        <v>14.25389755011135</v>
      </c>
    </row>
    <row r="88" spans="1:18" ht="9" customHeight="1">
      <c r="A88" s="100"/>
      <c r="B88" s="101"/>
      <c r="C88" s="46" t="s">
        <v>7</v>
      </c>
      <c r="D88" s="47">
        <v>35212</v>
      </c>
      <c r="E88" s="48">
        <v>36438</v>
      </c>
      <c r="F88" s="49">
        <f>IF(E88&lt;&gt;".",IF(D88&lt;&gt;".",IF(D88&gt;0,(E88/D88-1)*100,"."),"."),".")</f>
        <v>3.4817675792343517</v>
      </c>
      <c r="G88" s="50">
        <v>1194</v>
      </c>
      <c r="H88" s="48">
        <v>542</v>
      </c>
      <c r="I88" s="49">
        <f>IF(H88&lt;&gt;".",IF(G88&lt;&gt;".",IF(G88&gt;0,(H88/G88-1)*100,"."),"."),".")</f>
        <v>-54.60636515912898</v>
      </c>
      <c r="J88" s="50">
        <v>727</v>
      </c>
      <c r="K88" s="48">
        <v>927</v>
      </c>
      <c r="L88" s="49">
        <f>IF(K88&lt;&gt;".",IF(J88&lt;&gt;".",IF(J88&gt;0,(K88/J88-1)*100,"."),"."),".")</f>
        <v>27.510316368638232</v>
      </c>
      <c r="M88" s="50">
        <f>IF(AND(D88=".",J88="."),".",SUM(D88,J88))</f>
        <v>35939</v>
      </c>
      <c r="N88" s="48">
        <f>IF(AND(E88=".",K88="."),".",SUM(E88,K88))</f>
        <v>37365</v>
      </c>
      <c r="O88" s="49">
        <f>IF(N88&lt;&gt;".",IF(M88&lt;&gt;".",IF(M88&gt;0,(N88/M88-1)*100,"."),"."),".")</f>
        <v>3.967834386043023</v>
      </c>
      <c r="P88" s="51">
        <f t="shared" si="3"/>
        <v>36406</v>
      </c>
      <c r="Q88" s="48">
        <f t="shared" si="4"/>
        <v>36980</v>
      </c>
      <c r="R88" s="49">
        <f>IF(Q88&lt;&gt;".",IF(P88&lt;&gt;".",IF(P88&gt;0,(Q88/P88-1)*100,"."),"."),".")</f>
        <v>1.5766631873866954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>IF(E89&lt;&gt;".",IF(D89&lt;&gt;".",IF(D89&gt;0,(E89/D89-1)*100,"."),"."),".")</f>
        <v>.</v>
      </c>
      <c r="G89" s="41" t="s">
        <v>5</v>
      </c>
      <c r="H89" s="39" t="s">
        <v>5</v>
      </c>
      <c r="I89" s="40" t="str">
        <f>IF(H89&lt;&gt;".",IF(G89&lt;&gt;".",IF(G89&gt;0,(H89/G89-1)*100,"."),"."),".")</f>
        <v>.</v>
      </c>
      <c r="J89" s="42"/>
      <c r="K89" s="43"/>
      <c r="L89" s="44"/>
      <c r="M89" s="42"/>
      <c r="N89" s="43"/>
      <c r="O89" s="44"/>
      <c r="P89" s="45" t="str">
        <f t="shared" si="3"/>
        <v>.</v>
      </c>
      <c r="Q89" s="39" t="str">
        <f t="shared" si="4"/>
        <v>.</v>
      </c>
      <c r="R89" s="40" t="str">
        <f>IF(Q89&lt;&gt;".",IF(P89&lt;&gt;".",IF(P89&gt;0,(Q89/P89-1)*100,"."),"."),".")</f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>IF(E90&lt;&gt;".",IF(D90&lt;&gt;".",IF(D90&gt;0,(E90/D90-1)*100,"."),"."),".")</f>
        <v>.</v>
      </c>
      <c r="G90" s="41" t="s">
        <v>5</v>
      </c>
      <c r="H90" s="39" t="s">
        <v>5</v>
      </c>
      <c r="I90" s="40" t="str">
        <f>IF(H90&lt;&gt;".",IF(G90&lt;&gt;".",IF(G90&gt;0,(H90/G90-1)*100,"."),"."),".")</f>
        <v>.</v>
      </c>
      <c r="J90" s="42"/>
      <c r="K90" s="43"/>
      <c r="L90" s="44"/>
      <c r="M90" s="42"/>
      <c r="N90" s="43"/>
      <c r="O90" s="44"/>
      <c r="P90" s="45" t="str">
        <f t="shared" si="3"/>
        <v>.</v>
      </c>
      <c r="Q90" s="39" t="str">
        <f t="shared" si="4"/>
        <v>.</v>
      </c>
      <c r="R90" s="40" t="str">
        <f>IF(Q90&lt;&gt;".",IF(P90&lt;&gt;".",IF(P90&gt;0,(Q90/P90-1)*100,"."),"."),".")</f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>IF(E91&lt;&gt;".",IF(D91&lt;&gt;".",IF(D91&gt;0,(E91/D91-1)*100,"."),"."),".")</f>
        <v>.</v>
      </c>
      <c r="G91" s="50" t="s">
        <v>5</v>
      </c>
      <c r="H91" s="48" t="s">
        <v>5</v>
      </c>
      <c r="I91" s="49" t="str">
        <f>IF(H91&lt;&gt;".",IF(G91&lt;&gt;".",IF(G91&gt;0,(H91/G91-1)*100,"."),"."),".")</f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3"/>
        <v>.</v>
      </c>
      <c r="Q91" s="48" t="str">
        <f t="shared" si="4"/>
        <v>.</v>
      </c>
      <c r="R91" s="49" t="str">
        <f>IF(Q91&lt;&gt;".",IF(P91&lt;&gt;".",IF(P91&gt;0,(Q91/P91-1)*100,"."),"."),".")</f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>
        <v>14</v>
      </c>
      <c r="E92" s="104">
        <v>14</v>
      </c>
      <c r="F92" s="105">
        <f>IF(E92&lt;&gt;".",IF(D92&lt;&gt;".",IF(D92&gt;0,(E92/D92-1)*100,"."),"."),".")</f>
        <v>0</v>
      </c>
      <c r="G92" s="106">
        <v>1</v>
      </c>
      <c r="H92" s="104">
        <v>1</v>
      </c>
      <c r="I92" s="105">
        <f>IF(H92&lt;&gt;".",IF(G92&lt;&gt;".",IF(G92&gt;0,(H92/G92-1)*100,"."),"."),".")</f>
        <v>0</v>
      </c>
      <c r="J92" s="42"/>
      <c r="K92" s="43"/>
      <c r="L92" s="44"/>
      <c r="M92" s="42"/>
      <c r="N92" s="43"/>
      <c r="O92" s="44"/>
      <c r="P92" s="107">
        <f t="shared" si="3"/>
        <v>15</v>
      </c>
      <c r="Q92" s="104">
        <f t="shared" si="4"/>
        <v>15</v>
      </c>
      <c r="R92" s="105">
        <f>IF(Q92&lt;&gt;".",IF(P92&lt;&gt;".",IF(P92&gt;0,(Q92/P92-1)*100,"."),"."),".")</f>
        <v>0</v>
      </c>
    </row>
    <row r="93" spans="1:18" ht="9" customHeight="1">
      <c r="A93" s="100"/>
      <c r="B93" s="101"/>
      <c r="C93" s="102" t="s">
        <v>6</v>
      </c>
      <c r="D93" s="103">
        <v>0</v>
      </c>
      <c r="E93" s="104">
        <v>0</v>
      </c>
      <c r="F93" s="105" t="str">
        <f>IF(E93&lt;&gt;".",IF(D93&lt;&gt;".",IF(D93&gt;0,(E93/D93-1)*100,"."),"."),".")</f>
        <v>.</v>
      </c>
      <c r="G93" s="106">
        <v>0</v>
      </c>
      <c r="H93" s="104">
        <v>0</v>
      </c>
      <c r="I93" s="105" t="str">
        <f>IF(H93&lt;&gt;".",IF(G93&lt;&gt;".",IF(G93&gt;0,(H93/G93-1)*100,"."),"."),".")</f>
        <v>.</v>
      </c>
      <c r="J93" s="42"/>
      <c r="K93" s="43"/>
      <c r="L93" s="44"/>
      <c r="M93" s="42"/>
      <c r="N93" s="43"/>
      <c r="O93" s="44"/>
      <c r="P93" s="107">
        <f t="shared" si="3"/>
        <v>0</v>
      </c>
      <c r="Q93" s="104">
        <f t="shared" si="4"/>
        <v>0</v>
      </c>
      <c r="R93" s="105" t="str">
        <f>IF(Q93&lt;&gt;".",IF(P93&lt;&gt;".",IF(P93&gt;0,(Q93/P93-1)*100,"."),"."),".")</f>
        <v>.</v>
      </c>
    </row>
    <row r="94" spans="1:18" ht="9" customHeight="1">
      <c r="A94" s="100"/>
      <c r="B94" s="101"/>
      <c r="C94" s="46" t="s">
        <v>7</v>
      </c>
      <c r="D94" s="47">
        <v>14</v>
      </c>
      <c r="E94" s="48">
        <v>14</v>
      </c>
      <c r="F94" s="49">
        <f>IF(E94&lt;&gt;".",IF(D94&lt;&gt;".",IF(D94&gt;0,(E94/D94-1)*100,"."),"."),".")</f>
        <v>0</v>
      </c>
      <c r="G94" s="50">
        <v>1</v>
      </c>
      <c r="H94" s="48">
        <v>1</v>
      </c>
      <c r="I94" s="49">
        <f>IF(H94&lt;&gt;".",IF(G94&lt;&gt;".",IF(G94&gt;0,(H94/G94-1)*100,"."),"."),".")</f>
        <v>0</v>
      </c>
      <c r="J94" s="50">
        <v>0</v>
      </c>
      <c r="K94" s="48">
        <v>7</v>
      </c>
      <c r="L94" s="49" t="str">
        <f>IF(K94&lt;&gt;".",IF(J94&lt;&gt;".",IF(J94&gt;0,(K94/J94-1)*100,"."),"."),".")</f>
        <v>.</v>
      </c>
      <c r="M94" s="50">
        <f>IF(AND(D94=".",J94="."),".",SUM(D94,J94))</f>
        <v>14</v>
      </c>
      <c r="N94" s="48">
        <f>IF(AND(E94=".",K94="."),".",SUM(E94,K94))</f>
        <v>21</v>
      </c>
      <c r="O94" s="49">
        <f>IF(N94&lt;&gt;".",IF(M94&lt;&gt;".",IF(M94&gt;0,(N94/M94-1)*100,"."),"."),".")</f>
        <v>50</v>
      </c>
      <c r="P94" s="51">
        <f t="shared" si="3"/>
        <v>15</v>
      </c>
      <c r="Q94" s="48">
        <f t="shared" si="4"/>
        <v>15</v>
      </c>
      <c r="R94" s="49">
        <f>IF(Q94&lt;&gt;".",IF(P94&lt;&gt;".",IF(P94&gt;0,(Q94/P94-1)*100,"."),"."),".")</f>
        <v>0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>
        <v>209</v>
      </c>
      <c r="E95" s="39">
        <v>205</v>
      </c>
      <c r="F95" s="40">
        <f>IF(E95&lt;&gt;".",IF(D95&lt;&gt;".",IF(D95&gt;0,(E95/D95-1)*100,"."),"."),".")</f>
        <v>-1.9138755980861233</v>
      </c>
      <c r="G95" s="41">
        <v>2</v>
      </c>
      <c r="H95" s="39">
        <v>0</v>
      </c>
      <c r="I95" s="40">
        <f>IF(H95&lt;&gt;".",IF(G95&lt;&gt;".",IF(G95&gt;0,(H95/G95-1)*100,"."),"."),".")</f>
        <v>-100</v>
      </c>
      <c r="J95" s="42"/>
      <c r="K95" s="43"/>
      <c r="L95" s="44"/>
      <c r="M95" s="42"/>
      <c r="N95" s="43"/>
      <c r="O95" s="44"/>
      <c r="P95" s="45">
        <f t="shared" si="3"/>
        <v>211</v>
      </c>
      <c r="Q95" s="39">
        <f t="shared" si="4"/>
        <v>205</v>
      </c>
      <c r="R95" s="40">
        <f>IF(Q95&lt;&gt;".",IF(P95&lt;&gt;".",IF(P95&gt;0,(Q95/P95-1)*100,"."),"."),".")</f>
        <v>-2.843601895734593</v>
      </c>
    </row>
    <row r="96" spans="1:18" ht="9" customHeight="1">
      <c r="A96" s="35"/>
      <c r="B96" s="36"/>
      <c r="C96" s="37" t="s">
        <v>6</v>
      </c>
      <c r="D96" s="38">
        <v>45</v>
      </c>
      <c r="E96" s="39">
        <v>44</v>
      </c>
      <c r="F96" s="40">
        <f>IF(E96&lt;&gt;".",IF(D96&lt;&gt;".",IF(D96&gt;0,(E96/D96-1)*100,"."),"."),".")</f>
        <v>-2.2222222222222254</v>
      </c>
      <c r="G96" s="41">
        <v>1</v>
      </c>
      <c r="H96" s="39">
        <v>2</v>
      </c>
      <c r="I96" s="40">
        <f>IF(H96&lt;&gt;".",IF(G96&lt;&gt;".",IF(G96&gt;0,(H96/G96-1)*100,"."),"."),".")</f>
        <v>100</v>
      </c>
      <c r="J96" s="42"/>
      <c r="K96" s="43"/>
      <c r="L96" s="44"/>
      <c r="M96" s="42"/>
      <c r="N96" s="43"/>
      <c r="O96" s="44"/>
      <c r="P96" s="45">
        <f t="shared" si="3"/>
        <v>46</v>
      </c>
      <c r="Q96" s="39">
        <f t="shared" si="4"/>
        <v>46</v>
      </c>
      <c r="R96" s="40">
        <f>IF(Q96&lt;&gt;".",IF(P96&lt;&gt;".",IF(P96&gt;0,(Q96/P96-1)*100,"."),"."),".")</f>
        <v>0</v>
      </c>
    </row>
    <row r="97" spans="1:18" ht="9" customHeight="1">
      <c r="A97" s="35"/>
      <c r="B97" s="36"/>
      <c r="C97" s="46" t="s">
        <v>7</v>
      </c>
      <c r="D97" s="47">
        <v>254</v>
      </c>
      <c r="E97" s="48">
        <v>249</v>
      </c>
      <c r="F97" s="49">
        <f>IF(E97&lt;&gt;".",IF(D97&lt;&gt;".",IF(D97&gt;0,(E97/D97-1)*100,"."),"."),".")</f>
        <v>-1.9685039370078705</v>
      </c>
      <c r="G97" s="50">
        <v>3</v>
      </c>
      <c r="H97" s="48">
        <v>2</v>
      </c>
      <c r="I97" s="49">
        <f>IF(H97&lt;&gt;".",IF(G97&lt;&gt;".",IF(G97&gt;0,(H97/G97-1)*100,"."),"."),".")</f>
        <v>-33.333333333333336</v>
      </c>
      <c r="J97" s="50">
        <v>10</v>
      </c>
      <c r="K97" s="48">
        <v>14</v>
      </c>
      <c r="L97" s="49">
        <f>IF(K97&lt;&gt;".",IF(J97&lt;&gt;".",IF(J97&gt;0,(K97/J97-1)*100,"."),"."),".")</f>
        <v>39.99999999999999</v>
      </c>
      <c r="M97" s="50">
        <f>IF(AND(D97=".",J97="."),".",SUM(D97,J97))</f>
        <v>264</v>
      </c>
      <c r="N97" s="48">
        <f>IF(AND(E97=".",K97="."),".",SUM(E97,K97))</f>
        <v>263</v>
      </c>
      <c r="O97" s="49">
        <f>IF(N97&lt;&gt;".",IF(M97&lt;&gt;".",IF(M97&gt;0,(N97/M97-1)*100,"."),"."),".")</f>
        <v>-0.37878787878787845</v>
      </c>
      <c r="P97" s="51">
        <f t="shared" si="3"/>
        <v>257</v>
      </c>
      <c r="Q97" s="48">
        <f t="shared" si="4"/>
        <v>251</v>
      </c>
      <c r="R97" s="49">
        <f>IF(Q97&lt;&gt;".",IF(P97&lt;&gt;".",IF(P97&gt;0,(Q97/P97-1)*100,"."),"."),".")</f>
        <v>-2.3346303501945553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217</v>
      </c>
      <c r="E98" s="104">
        <v>165</v>
      </c>
      <c r="F98" s="105">
        <f>IF(E98&lt;&gt;".",IF(D98&lt;&gt;".",IF(D98&gt;0,(E98/D98-1)*100,"."),"."),".")</f>
        <v>-23.963133640552993</v>
      </c>
      <c r="G98" s="106">
        <v>9</v>
      </c>
      <c r="H98" s="104">
        <v>2</v>
      </c>
      <c r="I98" s="105">
        <f>IF(H98&lt;&gt;".",IF(G98&lt;&gt;".",IF(G98&gt;0,(H98/G98-1)*100,"."),"."),".")</f>
        <v>-77.77777777777779</v>
      </c>
      <c r="J98" s="42"/>
      <c r="K98" s="43"/>
      <c r="L98" s="44"/>
      <c r="M98" s="42"/>
      <c r="N98" s="43"/>
      <c r="O98" s="44"/>
      <c r="P98" s="107">
        <f t="shared" si="3"/>
        <v>226</v>
      </c>
      <c r="Q98" s="104">
        <f t="shared" si="4"/>
        <v>167</v>
      </c>
      <c r="R98" s="105">
        <f>IF(Q98&lt;&gt;".",IF(P98&lt;&gt;".",IF(P98&gt;0,(Q98/P98-1)*100,"."),"."),".")</f>
        <v>-26.106194690265482</v>
      </c>
    </row>
    <row r="99" spans="1:18" ht="9" customHeight="1">
      <c r="A99" s="100"/>
      <c r="B99" s="101"/>
      <c r="C99" s="102" t="s">
        <v>6</v>
      </c>
      <c r="D99" s="103">
        <v>1233</v>
      </c>
      <c r="E99" s="104">
        <v>1137</v>
      </c>
      <c r="F99" s="105">
        <f>IF(E99&lt;&gt;".",IF(D99&lt;&gt;".",IF(D99&gt;0,(E99/D99-1)*100,"."),"."),".")</f>
        <v>-7.785888077858882</v>
      </c>
      <c r="G99" s="106">
        <v>148</v>
      </c>
      <c r="H99" s="104">
        <v>49</v>
      </c>
      <c r="I99" s="105">
        <f>IF(H99&lt;&gt;".",IF(G99&lt;&gt;".",IF(G99&gt;0,(H99/G99-1)*100,"."),"."),".")</f>
        <v>-66.89189189189189</v>
      </c>
      <c r="J99" s="42"/>
      <c r="K99" s="43"/>
      <c r="L99" s="44"/>
      <c r="M99" s="42"/>
      <c r="N99" s="43"/>
      <c r="O99" s="44"/>
      <c r="P99" s="107">
        <f t="shared" si="3"/>
        <v>1381</v>
      </c>
      <c r="Q99" s="104">
        <f t="shared" si="4"/>
        <v>1186</v>
      </c>
      <c r="R99" s="105">
        <f>IF(Q99&lt;&gt;".",IF(P99&lt;&gt;".",IF(P99&gt;0,(Q99/P99-1)*100,"."),"."),".")</f>
        <v>-14.120202751629252</v>
      </c>
    </row>
    <row r="100" spans="1:18" ht="9" customHeight="1">
      <c r="A100" s="100"/>
      <c r="B100" s="101"/>
      <c r="C100" s="46" t="s">
        <v>7</v>
      </c>
      <c r="D100" s="47">
        <v>1450</v>
      </c>
      <c r="E100" s="48">
        <v>1302</v>
      </c>
      <c r="F100" s="49">
        <f>IF(E100&lt;&gt;".",IF(D100&lt;&gt;".",IF(D100&gt;0,(E100/D100-1)*100,"."),"."),".")</f>
        <v>-10.206896551724142</v>
      </c>
      <c r="G100" s="50">
        <v>157</v>
      </c>
      <c r="H100" s="48">
        <v>51</v>
      </c>
      <c r="I100" s="49">
        <f>IF(H100&lt;&gt;".",IF(G100&lt;&gt;".",IF(G100&gt;0,(H100/G100-1)*100,"."),"."),".")</f>
        <v>-67.51592356687898</v>
      </c>
      <c r="J100" s="50">
        <v>75</v>
      </c>
      <c r="K100" s="48">
        <v>31</v>
      </c>
      <c r="L100" s="49">
        <f>IF(K100&lt;&gt;".",IF(J100&lt;&gt;".",IF(J100&gt;0,(K100/J100-1)*100,"."),"."),".")</f>
        <v>-58.666666666666664</v>
      </c>
      <c r="M100" s="50">
        <f>IF(AND(D100=".",J100="."),".",SUM(D100,J100))</f>
        <v>1525</v>
      </c>
      <c r="N100" s="48">
        <f>IF(AND(E100=".",K100="."),".",SUM(E100,K100))</f>
        <v>1333</v>
      </c>
      <c r="O100" s="49">
        <f>IF(N100&lt;&gt;".",IF(M100&lt;&gt;".",IF(M100&gt;0,(N100/M100-1)*100,"."),"."),".")</f>
        <v>-12.590163934426235</v>
      </c>
      <c r="P100" s="51">
        <f t="shared" si="3"/>
        <v>1607</v>
      </c>
      <c r="Q100" s="48">
        <f t="shared" si="4"/>
        <v>1353</v>
      </c>
      <c r="R100" s="49">
        <f>IF(Q100&lt;&gt;".",IF(P100&lt;&gt;".",IF(P100&gt;0,(Q100/P100-1)*100,"."),"."),".")</f>
        <v>-15.805849408836337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>
        <v>122</v>
      </c>
      <c r="E101" s="39">
        <v>101</v>
      </c>
      <c r="F101" s="40">
        <f>IF(E101&lt;&gt;".",IF(D101&lt;&gt;".",IF(D101&gt;0,(E101/D101-1)*100,"."),"."),".")</f>
        <v>-17.213114754098356</v>
      </c>
      <c r="G101" s="41">
        <v>1</v>
      </c>
      <c r="H101" s="39">
        <v>0</v>
      </c>
      <c r="I101" s="40">
        <f>IF(H101&lt;&gt;".",IF(G101&lt;&gt;".",IF(G101&gt;0,(H101/G101-1)*100,"."),"."),".")</f>
        <v>-100</v>
      </c>
      <c r="J101" s="42"/>
      <c r="K101" s="43"/>
      <c r="L101" s="44"/>
      <c r="M101" s="42"/>
      <c r="N101" s="43"/>
      <c r="O101" s="44"/>
      <c r="P101" s="45">
        <f t="shared" si="3"/>
        <v>123</v>
      </c>
      <c r="Q101" s="39">
        <f t="shared" si="4"/>
        <v>101</v>
      </c>
      <c r="R101" s="40">
        <f>IF(Q101&lt;&gt;".",IF(P101&lt;&gt;".",IF(P101&gt;0,(Q101/P101-1)*100,"."),"."),".")</f>
        <v>-17.886178861788615</v>
      </c>
    </row>
    <row r="102" spans="1:18" ht="9" customHeight="1">
      <c r="A102" s="35"/>
      <c r="B102" s="36"/>
      <c r="C102" s="37" t="s">
        <v>6</v>
      </c>
      <c r="D102" s="38">
        <v>14</v>
      </c>
      <c r="E102" s="39">
        <v>18</v>
      </c>
      <c r="F102" s="40">
        <f>IF(E102&lt;&gt;".",IF(D102&lt;&gt;".",IF(D102&gt;0,(E102/D102-1)*100,"."),"."),".")</f>
        <v>28.57142857142858</v>
      </c>
      <c r="G102" s="41">
        <v>0</v>
      </c>
      <c r="H102" s="39">
        <v>0</v>
      </c>
      <c r="I102" s="40" t="str">
        <f>IF(H102&lt;&gt;".",IF(G102&lt;&gt;".",IF(G102&gt;0,(H102/G102-1)*100,"."),"."),".")</f>
        <v>.</v>
      </c>
      <c r="J102" s="42"/>
      <c r="K102" s="43"/>
      <c r="L102" s="44"/>
      <c r="M102" s="42"/>
      <c r="N102" s="43"/>
      <c r="O102" s="44"/>
      <c r="P102" s="45">
        <f t="shared" si="3"/>
        <v>14</v>
      </c>
      <c r="Q102" s="39">
        <f t="shared" si="4"/>
        <v>18</v>
      </c>
      <c r="R102" s="40">
        <f>IF(Q102&lt;&gt;".",IF(P102&lt;&gt;".",IF(P102&gt;0,(Q102/P102-1)*100,"."),"."),".")</f>
        <v>28.57142857142858</v>
      </c>
    </row>
    <row r="103" spans="1:18" ht="9" customHeight="1">
      <c r="A103" s="35"/>
      <c r="B103" s="36"/>
      <c r="C103" s="46" t="s">
        <v>7</v>
      </c>
      <c r="D103" s="47">
        <v>136</v>
      </c>
      <c r="E103" s="48">
        <v>119</v>
      </c>
      <c r="F103" s="49">
        <f>IF(E103&lt;&gt;".",IF(D103&lt;&gt;".",IF(D103&gt;0,(E103/D103-1)*100,"."),"."),".")</f>
        <v>-12.5</v>
      </c>
      <c r="G103" s="50">
        <v>1</v>
      </c>
      <c r="H103" s="48">
        <v>0</v>
      </c>
      <c r="I103" s="49">
        <f>IF(H103&lt;&gt;".",IF(G103&lt;&gt;".",IF(G103&gt;0,(H103/G103-1)*100,"."),"."),".")</f>
        <v>-100</v>
      </c>
      <c r="J103" s="50">
        <v>7</v>
      </c>
      <c r="K103" s="48">
        <v>6</v>
      </c>
      <c r="L103" s="49">
        <f>IF(K103&lt;&gt;".",IF(J103&lt;&gt;".",IF(J103&gt;0,(K103/J103-1)*100,"."),"."),".")</f>
        <v>-14.28571428571429</v>
      </c>
      <c r="M103" s="50">
        <f>IF(AND(D103=".",J103="."),".",SUM(D103,J103))</f>
        <v>143</v>
      </c>
      <c r="N103" s="48">
        <f>IF(AND(E103=".",K103="."),".",SUM(E103,K103))</f>
        <v>125</v>
      </c>
      <c r="O103" s="49">
        <f>IF(N103&lt;&gt;".",IF(M103&lt;&gt;".",IF(M103&gt;0,(N103/M103-1)*100,"."),"."),".")</f>
        <v>-12.587412587412583</v>
      </c>
      <c r="P103" s="51">
        <f t="shared" si="3"/>
        <v>137</v>
      </c>
      <c r="Q103" s="48">
        <f t="shared" si="4"/>
        <v>119</v>
      </c>
      <c r="R103" s="49">
        <f>IF(Q103&lt;&gt;".",IF(P103&lt;&gt;".",IF(P103&gt;0,(Q103/P103-1)*100,"."),"."),".")</f>
        <v>-13.138686131386857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>
        <v>397</v>
      </c>
      <c r="E104" s="104">
        <v>315</v>
      </c>
      <c r="F104" s="105">
        <f>IF(E104&lt;&gt;".",IF(D104&lt;&gt;".",IF(D104&gt;0,(E104/D104-1)*100,"."),"."),".")</f>
        <v>-20.654911838790934</v>
      </c>
      <c r="G104" s="106">
        <v>10</v>
      </c>
      <c r="H104" s="104">
        <v>4</v>
      </c>
      <c r="I104" s="105">
        <f>IF(H104&lt;&gt;".",IF(G104&lt;&gt;".",IF(G104&gt;0,(H104/G104-1)*100,"."),"."),".")</f>
        <v>-60</v>
      </c>
      <c r="J104" s="42"/>
      <c r="K104" s="43"/>
      <c r="L104" s="44"/>
      <c r="M104" s="42"/>
      <c r="N104" s="43"/>
      <c r="O104" s="44"/>
      <c r="P104" s="107">
        <f t="shared" si="3"/>
        <v>407</v>
      </c>
      <c r="Q104" s="104">
        <f t="shared" si="4"/>
        <v>319</v>
      </c>
      <c r="R104" s="105">
        <f>IF(Q104&lt;&gt;".",IF(P104&lt;&gt;".",IF(P104&gt;0,(Q104/P104-1)*100,"."),"."),".")</f>
        <v>-21.62162162162162</v>
      </c>
    </row>
    <row r="105" spans="1:18" ht="9" customHeight="1">
      <c r="A105" s="100"/>
      <c r="B105" s="101"/>
      <c r="C105" s="102" t="s">
        <v>6</v>
      </c>
      <c r="D105" s="103">
        <v>222</v>
      </c>
      <c r="E105" s="104">
        <v>202</v>
      </c>
      <c r="F105" s="105">
        <f>IF(E105&lt;&gt;".",IF(D105&lt;&gt;".",IF(D105&gt;0,(E105/D105-1)*100,"."),"."),".")</f>
        <v>-9.009009009009006</v>
      </c>
      <c r="G105" s="106">
        <v>6</v>
      </c>
      <c r="H105" s="104">
        <v>4</v>
      </c>
      <c r="I105" s="105">
        <f>IF(H105&lt;&gt;".",IF(G105&lt;&gt;".",IF(G105&gt;0,(H105/G105-1)*100,"."),"."),".")</f>
        <v>-33.333333333333336</v>
      </c>
      <c r="J105" s="42"/>
      <c r="K105" s="43"/>
      <c r="L105" s="44"/>
      <c r="M105" s="42"/>
      <c r="N105" s="43"/>
      <c r="O105" s="44"/>
      <c r="P105" s="107">
        <f t="shared" si="3"/>
        <v>228</v>
      </c>
      <c r="Q105" s="104">
        <f t="shared" si="4"/>
        <v>206</v>
      </c>
      <c r="R105" s="105">
        <f>IF(Q105&lt;&gt;".",IF(P105&lt;&gt;".",IF(P105&gt;0,(Q105/P105-1)*100,"."),"."),".")</f>
        <v>-9.649122807017541</v>
      </c>
    </row>
    <row r="106" spans="1:18" ht="9" customHeight="1">
      <c r="A106" s="100"/>
      <c r="B106" s="101"/>
      <c r="C106" s="46" t="s">
        <v>7</v>
      </c>
      <c r="D106" s="47">
        <v>619</v>
      </c>
      <c r="E106" s="48">
        <v>517</v>
      </c>
      <c r="F106" s="49">
        <f>IF(E106&lt;&gt;".",IF(D106&lt;&gt;".",IF(D106&gt;0,(E106/D106-1)*100,"."),"."),".")</f>
        <v>-16.478190630048463</v>
      </c>
      <c r="G106" s="50">
        <v>16</v>
      </c>
      <c r="H106" s="48">
        <v>8</v>
      </c>
      <c r="I106" s="49">
        <f>IF(H106&lt;&gt;".",IF(G106&lt;&gt;".",IF(G106&gt;0,(H106/G106-1)*100,"."),"."),".")</f>
        <v>-50</v>
      </c>
      <c r="J106" s="50">
        <v>32</v>
      </c>
      <c r="K106" s="48">
        <v>37</v>
      </c>
      <c r="L106" s="49">
        <f>IF(K106&lt;&gt;".",IF(J106&lt;&gt;".",IF(J106&gt;0,(K106/J106-1)*100,"."),"."),".")</f>
        <v>15.625</v>
      </c>
      <c r="M106" s="50">
        <f>IF(AND(D106=".",J106="."),".",SUM(D106,J106))</f>
        <v>651</v>
      </c>
      <c r="N106" s="48">
        <f>IF(AND(E106=".",K106="."),".",SUM(E106,K106))</f>
        <v>554</v>
      </c>
      <c r="O106" s="49">
        <f>IF(N106&lt;&gt;".",IF(M106&lt;&gt;".",IF(M106&gt;0,(N106/M106-1)*100,"."),"."),".")</f>
        <v>-14.900153609831024</v>
      </c>
      <c r="P106" s="51">
        <f t="shared" si="3"/>
        <v>635</v>
      </c>
      <c r="Q106" s="48">
        <f t="shared" si="4"/>
        <v>525</v>
      </c>
      <c r="R106" s="49">
        <f>IF(Q106&lt;&gt;".",IF(P106&lt;&gt;".",IF(P106&gt;0,(Q106/P106-1)*100,"."),"."),".")</f>
        <v>-17.322834645669293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5325</v>
      </c>
      <c r="E107" s="39">
        <v>4870</v>
      </c>
      <c r="F107" s="40">
        <f>IF(E107&lt;&gt;".",IF(D107&lt;&gt;".",IF(D107&gt;0,(E107/D107-1)*100,"."),"."),".")</f>
        <v>-8.54460093896714</v>
      </c>
      <c r="G107" s="41">
        <v>226</v>
      </c>
      <c r="H107" s="39">
        <v>73</v>
      </c>
      <c r="I107" s="40">
        <f>IF(H107&lt;&gt;".",IF(G107&lt;&gt;".",IF(G107&gt;0,(H107/G107-1)*100,"."),"."),".")</f>
        <v>-67.69911504424779</v>
      </c>
      <c r="J107" s="42"/>
      <c r="K107" s="43"/>
      <c r="L107" s="44"/>
      <c r="M107" s="42"/>
      <c r="N107" s="43"/>
      <c r="O107" s="44"/>
      <c r="P107" s="45">
        <f t="shared" si="3"/>
        <v>5551</v>
      </c>
      <c r="Q107" s="39">
        <f t="shared" si="4"/>
        <v>4943</v>
      </c>
      <c r="R107" s="40">
        <f>IF(Q107&lt;&gt;".",IF(P107&lt;&gt;".",IF(P107&gt;0,(Q107/P107-1)*100,"."),"."),".")</f>
        <v>-10.952981444784726</v>
      </c>
    </row>
    <row r="108" spans="1:18" ht="9" customHeight="1">
      <c r="A108" s="35"/>
      <c r="B108" s="36"/>
      <c r="C108" s="37" t="s">
        <v>6</v>
      </c>
      <c r="D108" s="38">
        <v>2492</v>
      </c>
      <c r="E108" s="39">
        <v>2477</v>
      </c>
      <c r="F108" s="40">
        <f>IF(E108&lt;&gt;".",IF(D108&lt;&gt;".",IF(D108&gt;0,(E108/D108-1)*100,"."),"."),".")</f>
        <v>-0.6019261637239204</v>
      </c>
      <c r="G108" s="41">
        <v>141</v>
      </c>
      <c r="H108" s="39">
        <v>48</v>
      </c>
      <c r="I108" s="40">
        <f>IF(H108&lt;&gt;".",IF(G108&lt;&gt;".",IF(G108&gt;0,(H108/G108-1)*100,"."),"."),".")</f>
        <v>-65.95744680851064</v>
      </c>
      <c r="J108" s="42"/>
      <c r="K108" s="43"/>
      <c r="L108" s="44"/>
      <c r="M108" s="42"/>
      <c r="N108" s="43"/>
      <c r="O108" s="44"/>
      <c r="P108" s="45">
        <f t="shared" si="3"/>
        <v>2633</v>
      </c>
      <c r="Q108" s="39">
        <f t="shared" si="4"/>
        <v>2525</v>
      </c>
      <c r="R108" s="40">
        <f>IF(Q108&lt;&gt;".",IF(P108&lt;&gt;".",IF(P108&gt;0,(Q108/P108-1)*100,"."),"."),".")</f>
        <v>-4.101785036080519</v>
      </c>
    </row>
    <row r="109" spans="1:18" ht="9" customHeight="1">
      <c r="A109" s="35"/>
      <c r="B109" s="36"/>
      <c r="C109" s="46" t="s">
        <v>7</v>
      </c>
      <c r="D109" s="47">
        <v>7817</v>
      </c>
      <c r="E109" s="48">
        <v>7347</v>
      </c>
      <c r="F109" s="49">
        <f>IF(E109&lt;&gt;".",IF(D109&lt;&gt;".",IF(D109&gt;0,(E109/D109-1)*100,"."),"."),".")</f>
        <v>-6.012536778815402</v>
      </c>
      <c r="G109" s="50">
        <v>367</v>
      </c>
      <c r="H109" s="48">
        <v>121</v>
      </c>
      <c r="I109" s="49">
        <f>IF(H109&lt;&gt;".",IF(G109&lt;&gt;".",IF(G109&gt;0,(H109/G109-1)*100,"."),"."),".")</f>
        <v>-67.0299727520436</v>
      </c>
      <c r="J109" s="50">
        <v>622</v>
      </c>
      <c r="K109" s="48">
        <v>610</v>
      </c>
      <c r="L109" s="49">
        <f>IF(K109&lt;&gt;".",IF(J109&lt;&gt;".",IF(J109&gt;0,(K109/J109-1)*100,"."),"."),".")</f>
        <v>-1.9292604501607746</v>
      </c>
      <c r="M109" s="50">
        <f>IF(AND(D109=".",J109="."),".",SUM(D109,J109))</f>
        <v>8439</v>
      </c>
      <c r="N109" s="48">
        <f>IF(AND(E109=".",K109="."),".",SUM(E109,K109))</f>
        <v>7957</v>
      </c>
      <c r="O109" s="49">
        <f>IF(N109&lt;&gt;".",IF(M109&lt;&gt;".",IF(M109&gt;0,(N109/M109-1)*100,"."),"."),".")</f>
        <v>-5.711577201090179</v>
      </c>
      <c r="P109" s="51">
        <f t="shared" si="3"/>
        <v>8184</v>
      </c>
      <c r="Q109" s="48">
        <f t="shared" si="4"/>
        <v>7468</v>
      </c>
      <c r="R109" s="49">
        <f>IF(Q109&lt;&gt;".",IF(P109&lt;&gt;".",IF(P109&gt;0,(Q109/P109-1)*100,"."),"."),".")</f>
        <v>-8.748778103616816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2709</v>
      </c>
      <c r="E110" s="104">
        <v>2546</v>
      </c>
      <c r="F110" s="105">
        <f>IF(E110&lt;&gt;".",IF(D110&lt;&gt;".",IF(D110&gt;0,(E110/D110-1)*100,"."),"."),".")</f>
        <v>-6.016980435585085</v>
      </c>
      <c r="G110" s="106">
        <v>69</v>
      </c>
      <c r="H110" s="104">
        <v>18</v>
      </c>
      <c r="I110" s="105">
        <f>IF(H110&lt;&gt;".",IF(G110&lt;&gt;".",IF(G110&gt;0,(H110/G110-1)*100,"."),"."),".")</f>
        <v>-73.91304347826086</v>
      </c>
      <c r="J110" s="42"/>
      <c r="K110" s="43"/>
      <c r="L110" s="44"/>
      <c r="M110" s="42"/>
      <c r="N110" s="43"/>
      <c r="O110" s="44"/>
      <c r="P110" s="107">
        <f t="shared" si="3"/>
        <v>2778</v>
      </c>
      <c r="Q110" s="104">
        <f t="shared" si="4"/>
        <v>2564</v>
      </c>
      <c r="R110" s="105">
        <f>IF(Q110&lt;&gt;".",IF(P110&lt;&gt;".",IF(P110&gt;0,(Q110/P110-1)*100,"."),"."),".")</f>
        <v>-7.7033837293016605</v>
      </c>
    </row>
    <row r="111" spans="1:18" ht="9" customHeight="1">
      <c r="A111" s="100"/>
      <c r="B111" s="101"/>
      <c r="C111" s="102" t="s">
        <v>6</v>
      </c>
      <c r="D111" s="103">
        <v>266</v>
      </c>
      <c r="E111" s="104">
        <v>123</v>
      </c>
      <c r="F111" s="105">
        <f>IF(E111&lt;&gt;".",IF(D111&lt;&gt;".",IF(D111&gt;0,(E111/D111-1)*100,"."),"."),".")</f>
        <v>-53.75939849624061</v>
      </c>
      <c r="G111" s="106">
        <v>4</v>
      </c>
      <c r="H111" s="104">
        <v>2</v>
      </c>
      <c r="I111" s="105">
        <f>IF(H111&lt;&gt;".",IF(G111&lt;&gt;".",IF(G111&gt;0,(H111/G111-1)*100,"."),"."),".")</f>
        <v>-50</v>
      </c>
      <c r="J111" s="42"/>
      <c r="K111" s="43"/>
      <c r="L111" s="44"/>
      <c r="M111" s="42"/>
      <c r="N111" s="43"/>
      <c r="O111" s="44"/>
      <c r="P111" s="107">
        <f t="shared" si="3"/>
        <v>270</v>
      </c>
      <c r="Q111" s="104">
        <f t="shared" si="4"/>
        <v>125</v>
      </c>
      <c r="R111" s="105">
        <f>IF(Q111&lt;&gt;".",IF(P111&lt;&gt;".",IF(P111&gt;0,(Q111/P111-1)*100,"."),"."),".")</f>
        <v>-53.703703703703695</v>
      </c>
    </row>
    <row r="112" spans="1:18" ht="9" customHeight="1">
      <c r="A112" s="100"/>
      <c r="B112" s="101"/>
      <c r="C112" s="46" t="s">
        <v>7</v>
      </c>
      <c r="D112" s="47">
        <v>2975</v>
      </c>
      <c r="E112" s="48">
        <v>2669</v>
      </c>
      <c r="F112" s="49">
        <f>IF(E112&lt;&gt;".",IF(D112&lt;&gt;".",IF(D112&gt;0,(E112/D112-1)*100,"."),"."),".")</f>
        <v>-10.285714285714286</v>
      </c>
      <c r="G112" s="50">
        <v>73</v>
      </c>
      <c r="H112" s="48">
        <v>20</v>
      </c>
      <c r="I112" s="49">
        <f>IF(H112&lt;&gt;".",IF(G112&lt;&gt;".",IF(G112&gt;0,(H112/G112-1)*100,"."),"."),".")</f>
        <v>-72.6027397260274</v>
      </c>
      <c r="J112" s="50">
        <v>303</v>
      </c>
      <c r="K112" s="48">
        <v>275</v>
      </c>
      <c r="L112" s="49">
        <f>IF(K112&lt;&gt;".",IF(J112&lt;&gt;".",IF(J112&gt;0,(K112/J112-1)*100,"."),"."),".")</f>
        <v>-9.24092409240924</v>
      </c>
      <c r="M112" s="50">
        <f>IF(AND(D112=".",J112="."),".",SUM(D112,J112))</f>
        <v>3278</v>
      </c>
      <c r="N112" s="48">
        <f>IF(AND(E112=".",K112="."),".",SUM(E112,K112))</f>
        <v>2944</v>
      </c>
      <c r="O112" s="49">
        <f>IF(N112&lt;&gt;".",IF(M112&lt;&gt;".",IF(M112&gt;0,(N112/M112-1)*100,"."),"."),".")</f>
        <v>-10.189139719341068</v>
      </c>
      <c r="P112" s="51">
        <f t="shared" si="3"/>
        <v>3048</v>
      </c>
      <c r="Q112" s="48">
        <f t="shared" si="4"/>
        <v>2689</v>
      </c>
      <c r="R112" s="49">
        <f>IF(Q112&lt;&gt;".",IF(P112&lt;&gt;".",IF(P112&gt;0,(Q112/P112-1)*100,"."),"."),".")</f>
        <v>-11.77821522309711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14416</v>
      </c>
      <c r="E113" s="39">
        <v>12766</v>
      </c>
      <c r="F113" s="40">
        <f>IF(E113&lt;&gt;".",IF(D113&lt;&gt;".",IF(D113&gt;0,(E113/D113-1)*100,"."),"."),".")</f>
        <v>-11.445615982241952</v>
      </c>
      <c r="G113" s="41">
        <v>829</v>
      </c>
      <c r="H113" s="39">
        <v>285</v>
      </c>
      <c r="I113" s="40">
        <f>IF(H113&lt;&gt;".",IF(G113&lt;&gt;".",IF(G113&gt;0,(H113/G113-1)*100,"."),"."),".")</f>
        <v>-65.62123039806997</v>
      </c>
      <c r="J113" s="42"/>
      <c r="K113" s="43"/>
      <c r="L113" s="44"/>
      <c r="M113" s="42"/>
      <c r="N113" s="43"/>
      <c r="O113" s="44"/>
      <c r="P113" s="45">
        <f t="shared" si="3"/>
        <v>15245</v>
      </c>
      <c r="Q113" s="39">
        <f t="shared" si="4"/>
        <v>13051</v>
      </c>
      <c r="R113" s="40">
        <f>IF(Q113&lt;&gt;".",IF(P113&lt;&gt;".",IF(P113&gt;0,(Q113/P113-1)*100,"."),"."),".")</f>
        <v>-14.391603804526076</v>
      </c>
    </row>
    <row r="114" spans="1:18" ht="9" customHeight="1">
      <c r="A114" s="35"/>
      <c r="B114" s="36"/>
      <c r="C114" s="37" t="s">
        <v>6</v>
      </c>
      <c r="D114" s="38">
        <v>4284</v>
      </c>
      <c r="E114" s="39">
        <v>4075</v>
      </c>
      <c r="F114" s="40">
        <f>IF(E114&lt;&gt;".",IF(D114&lt;&gt;".",IF(D114&gt;0,(E114/D114-1)*100,"."),"."),".")</f>
        <v>-4.878618113912236</v>
      </c>
      <c r="G114" s="41">
        <v>281</v>
      </c>
      <c r="H114" s="39">
        <v>88</v>
      </c>
      <c r="I114" s="40">
        <f>IF(H114&lt;&gt;".",IF(G114&lt;&gt;".",IF(G114&gt;0,(H114/G114-1)*100,"."),"."),".")</f>
        <v>-68.68327402135232</v>
      </c>
      <c r="J114" s="42"/>
      <c r="K114" s="43"/>
      <c r="L114" s="44"/>
      <c r="M114" s="42"/>
      <c r="N114" s="43"/>
      <c r="O114" s="44"/>
      <c r="P114" s="45">
        <f t="shared" si="3"/>
        <v>4565</v>
      </c>
      <c r="Q114" s="39">
        <f t="shared" si="4"/>
        <v>4163</v>
      </c>
      <c r="R114" s="40">
        <f>IF(Q114&lt;&gt;".",IF(P114&lt;&gt;".",IF(P114&gt;0,(Q114/P114-1)*100,"."),"."),".")</f>
        <v>-8.80613362541074</v>
      </c>
    </row>
    <row r="115" spans="1:18" ht="9" customHeight="1">
      <c r="A115" s="35"/>
      <c r="B115" s="36"/>
      <c r="C115" s="46" t="s">
        <v>7</v>
      </c>
      <c r="D115" s="47">
        <v>18700</v>
      </c>
      <c r="E115" s="48">
        <v>16841</v>
      </c>
      <c r="F115" s="49">
        <f>IF(E115&lt;&gt;".",IF(D115&lt;&gt;".",IF(D115&gt;0,(E115/D115-1)*100,"."),"."),".")</f>
        <v>-9.941176470588232</v>
      </c>
      <c r="G115" s="50">
        <v>1110</v>
      </c>
      <c r="H115" s="48">
        <v>373</v>
      </c>
      <c r="I115" s="49">
        <f>IF(H115&lt;&gt;".",IF(G115&lt;&gt;".",IF(G115&gt;0,(H115/G115-1)*100,"."),"."),".")</f>
        <v>-66.3963963963964</v>
      </c>
      <c r="J115" s="50">
        <v>1041</v>
      </c>
      <c r="K115" s="48">
        <v>1275</v>
      </c>
      <c r="L115" s="49">
        <f>IF(K115&lt;&gt;".",IF(J115&lt;&gt;".",IF(J115&gt;0,(K115/J115-1)*100,"."),"."),".")</f>
        <v>22.47838616714697</v>
      </c>
      <c r="M115" s="50">
        <f>IF(AND(D115=".",J115="."),".",SUM(D115,J115))</f>
        <v>19741</v>
      </c>
      <c r="N115" s="48">
        <f>IF(AND(E115=".",K115="."),".",SUM(E115,K115))</f>
        <v>18116</v>
      </c>
      <c r="O115" s="49">
        <f>IF(N115&lt;&gt;".",IF(M115&lt;&gt;".",IF(M115&gt;0,(N115/M115-1)*100,"."),"."),".")</f>
        <v>-8.231599209766472</v>
      </c>
      <c r="P115" s="51">
        <f t="shared" si="3"/>
        <v>19810</v>
      </c>
      <c r="Q115" s="48">
        <f t="shared" si="4"/>
        <v>17214</v>
      </c>
      <c r="R115" s="49">
        <f>IF(Q115&lt;&gt;".",IF(P115&lt;&gt;".",IF(P115&gt;0,(Q115/P115-1)*100,"."),"."),".")</f>
        <v>-13.104492680464407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443</v>
      </c>
      <c r="E116" s="104">
        <v>411</v>
      </c>
      <c r="F116" s="105">
        <f>IF(E116&lt;&gt;".",IF(D116&lt;&gt;".",IF(D116&gt;0,(E116/D116-1)*100,"."),"."),".")</f>
        <v>-7.223476297968401</v>
      </c>
      <c r="G116" s="106">
        <v>16</v>
      </c>
      <c r="H116" s="104">
        <v>6</v>
      </c>
      <c r="I116" s="105">
        <f>IF(H116&lt;&gt;".",IF(G116&lt;&gt;".",IF(G116&gt;0,(H116/G116-1)*100,"."),"."),".")</f>
        <v>-62.5</v>
      </c>
      <c r="J116" s="42"/>
      <c r="K116" s="43"/>
      <c r="L116" s="44"/>
      <c r="M116" s="42"/>
      <c r="N116" s="43"/>
      <c r="O116" s="44"/>
      <c r="P116" s="107">
        <f t="shared" si="3"/>
        <v>459</v>
      </c>
      <c r="Q116" s="104">
        <f t="shared" si="4"/>
        <v>417</v>
      </c>
      <c r="R116" s="105">
        <f>IF(Q116&lt;&gt;".",IF(P116&lt;&gt;".",IF(P116&gt;0,(Q116/P116-1)*100,"."),"."),".")</f>
        <v>-9.150326797385622</v>
      </c>
    </row>
    <row r="117" spans="1:18" ht="9" customHeight="1">
      <c r="A117" s="100"/>
      <c r="B117" s="101"/>
      <c r="C117" s="102" t="s">
        <v>6</v>
      </c>
      <c r="D117" s="103">
        <v>38</v>
      </c>
      <c r="E117" s="104">
        <v>39</v>
      </c>
      <c r="F117" s="105">
        <f>IF(E117&lt;&gt;".",IF(D117&lt;&gt;".",IF(D117&gt;0,(E117/D117-1)*100,"."),"."),".")</f>
        <v>2.6315789473684292</v>
      </c>
      <c r="G117" s="106">
        <v>1</v>
      </c>
      <c r="H117" s="104">
        <v>2</v>
      </c>
      <c r="I117" s="105">
        <f>IF(H117&lt;&gt;".",IF(G117&lt;&gt;".",IF(G117&gt;0,(H117/G117-1)*100,"."),"."),".")</f>
        <v>100</v>
      </c>
      <c r="J117" s="42"/>
      <c r="K117" s="43"/>
      <c r="L117" s="44"/>
      <c r="M117" s="42"/>
      <c r="N117" s="43"/>
      <c r="O117" s="44"/>
      <c r="P117" s="107">
        <f t="shared" si="3"/>
        <v>39</v>
      </c>
      <c r="Q117" s="104">
        <f t="shared" si="4"/>
        <v>41</v>
      </c>
      <c r="R117" s="105">
        <f>IF(Q117&lt;&gt;".",IF(P117&lt;&gt;".",IF(P117&gt;0,(Q117/P117-1)*100,"."),"."),".")</f>
        <v>5.128205128205132</v>
      </c>
    </row>
    <row r="118" spans="1:18" ht="9" customHeight="1">
      <c r="A118" s="100"/>
      <c r="B118" s="101"/>
      <c r="C118" s="46" t="s">
        <v>7</v>
      </c>
      <c r="D118" s="47">
        <v>481</v>
      </c>
      <c r="E118" s="48">
        <v>450</v>
      </c>
      <c r="F118" s="49">
        <f>IF(E118&lt;&gt;".",IF(D118&lt;&gt;".",IF(D118&gt;0,(E118/D118-1)*100,"."),"."),".")</f>
        <v>-6.44490644490644</v>
      </c>
      <c r="G118" s="50">
        <v>17</v>
      </c>
      <c r="H118" s="48">
        <v>8</v>
      </c>
      <c r="I118" s="49">
        <f>IF(H118&lt;&gt;".",IF(G118&lt;&gt;".",IF(G118&gt;0,(H118/G118-1)*100,"."),"."),".")</f>
        <v>-52.94117647058824</v>
      </c>
      <c r="J118" s="50">
        <v>9</v>
      </c>
      <c r="K118" s="48">
        <v>11</v>
      </c>
      <c r="L118" s="49">
        <f>IF(K118&lt;&gt;".",IF(J118&lt;&gt;".",IF(J118&gt;0,(K118/J118-1)*100,"."),"."),".")</f>
        <v>22.222222222222232</v>
      </c>
      <c r="M118" s="50">
        <f>IF(AND(D118=".",J118="."),".",SUM(D118,J118))</f>
        <v>490</v>
      </c>
      <c r="N118" s="48">
        <f>IF(AND(E118=".",K118="."),".",SUM(E118,K118))</f>
        <v>461</v>
      </c>
      <c r="O118" s="49">
        <f>IF(N118&lt;&gt;".",IF(M118&lt;&gt;".",IF(M118&gt;0,(N118/M118-1)*100,"."),"."),".")</f>
        <v>-5.91836734693878</v>
      </c>
      <c r="P118" s="51">
        <f t="shared" si="3"/>
        <v>498</v>
      </c>
      <c r="Q118" s="48">
        <f t="shared" si="4"/>
        <v>458</v>
      </c>
      <c r="R118" s="49">
        <f>IF(Q118&lt;&gt;".",IF(P118&lt;&gt;".",IF(P118&gt;0,(Q118/P118-1)*100,"."),"."),".")</f>
        <v>-8.032128514056225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927</v>
      </c>
      <c r="E119" s="39">
        <v>961</v>
      </c>
      <c r="F119" s="40">
        <f>IF(E119&lt;&gt;".",IF(D119&lt;&gt;".",IF(D119&gt;0,(E119/D119-1)*100,"."),"."),".")</f>
        <v>3.6677454153182243</v>
      </c>
      <c r="G119" s="41">
        <v>20</v>
      </c>
      <c r="H119" s="39">
        <v>6</v>
      </c>
      <c r="I119" s="40">
        <f>IF(H119&lt;&gt;".",IF(G119&lt;&gt;".",IF(G119&gt;0,(H119/G119-1)*100,"."),"."),".")</f>
        <v>-70</v>
      </c>
      <c r="J119" s="42"/>
      <c r="K119" s="43"/>
      <c r="L119" s="44"/>
      <c r="M119" s="42"/>
      <c r="N119" s="43"/>
      <c r="O119" s="44"/>
      <c r="P119" s="45">
        <f t="shared" si="3"/>
        <v>947</v>
      </c>
      <c r="Q119" s="39">
        <f t="shared" si="4"/>
        <v>967</v>
      </c>
      <c r="R119" s="40">
        <f>IF(Q119&lt;&gt;".",IF(P119&lt;&gt;".",IF(P119&gt;0,(Q119/P119-1)*100,"."),"."),".")</f>
        <v>2.11193241816261</v>
      </c>
    </row>
    <row r="120" spans="1:18" ht="9" customHeight="1">
      <c r="A120" s="35"/>
      <c r="B120" s="36"/>
      <c r="C120" s="37" t="s">
        <v>6</v>
      </c>
      <c r="D120" s="38">
        <v>387</v>
      </c>
      <c r="E120" s="39">
        <v>403</v>
      </c>
      <c r="F120" s="40">
        <f>IF(E120&lt;&gt;".",IF(D120&lt;&gt;".",IF(D120&gt;0,(E120/D120-1)*100,"."),"."),".")</f>
        <v>4.134366925064592</v>
      </c>
      <c r="G120" s="41">
        <v>4</v>
      </c>
      <c r="H120" s="39">
        <v>5</v>
      </c>
      <c r="I120" s="40">
        <f>IF(H120&lt;&gt;".",IF(G120&lt;&gt;".",IF(G120&gt;0,(H120/G120-1)*100,"."),"."),".")</f>
        <v>25</v>
      </c>
      <c r="J120" s="42"/>
      <c r="K120" s="43"/>
      <c r="L120" s="44"/>
      <c r="M120" s="42"/>
      <c r="N120" s="43"/>
      <c r="O120" s="44"/>
      <c r="P120" s="45">
        <f t="shared" si="3"/>
        <v>391</v>
      </c>
      <c r="Q120" s="39">
        <f t="shared" si="4"/>
        <v>408</v>
      </c>
      <c r="R120" s="40">
        <f>IF(Q120&lt;&gt;".",IF(P120&lt;&gt;".",IF(P120&gt;0,(Q120/P120-1)*100,"."),"."),".")</f>
        <v>4.347826086956519</v>
      </c>
    </row>
    <row r="121" spans="1:18" ht="9" customHeight="1">
      <c r="A121" s="35"/>
      <c r="B121" s="36"/>
      <c r="C121" s="46" t="s">
        <v>7</v>
      </c>
      <c r="D121" s="47">
        <v>1314</v>
      </c>
      <c r="E121" s="48">
        <v>1364</v>
      </c>
      <c r="F121" s="49">
        <f>IF(E121&lt;&gt;".",IF(D121&lt;&gt;".",IF(D121&gt;0,(E121/D121-1)*100,"."),"."),".")</f>
        <v>3.8051750380517557</v>
      </c>
      <c r="G121" s="50">
        <v>24</v>
      </c>
      <c r="H121" s="48">
        <v>11</v>
      </c>
      <c r="I121" s="49">
        <f>IF(H121&lt;&gt;".",IF(G121&lt;&gt;".",IF(G121&gt;0,(H121/G121-1)*100,"."),"."),".")</f>
        <v>-54.16666666666667</v>
      </c>
      <c r="J121" s="50">
        <v>61</v>
      </c>
      <c r="K121" s="48">
        <v>40</v>
      </c>
      <c r="L121" s="49">
        <f>IF(K121&lt;&gt;".",IF(J121&lt;&gt;".",IF(J121&gt;0,(K121/J121-1)*100,"."),"."),".")</f>
        <v>-34.42622950819673</v>
      </c>
      <c r="M121" s="50">
        <f>IF(AND(D121=".",J121="."),".",SUM(D121,J121))</f>
        <v>1375</v>
      </c>
      <c r="N121" s="48">
        <f>IF(AND(E121=".",K121="."),".",SUM(E121,K121))</f>
        <v>1404</v>
      </c>
      <c r="O121" s="49">
        <f>IF(N121&lt;&gt;".",IF(M121&lt;&gt;".",IF(M121&gt;0,(N121/M121-1)*100,"."),"."),".")</f>
        <v>2.109090909090905</v>
      </c>
      <c r="P121" s="51">
        <f t="shared" si="3"/>
        <v>1338</v>
      </c>
      <c r="Q121" s="48">
        <f t="shared" si="4"/>
        <v>1375</v>
      </c>
      <c r="R121" s="49">
        <f>IF(Q121&lt;&gt;".",IF(P121&lt;&gt;".",IF(P121&gt;0,(Q121/P121-1)*100,"."),"."),".")</f>
        <v>2.7653213751868355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7581</v>
      </c>
      <c r="E122" s="104">
        <v>6820</v>
      </c>
      <c r="F122" s="105">
        <f>IF(E122&lt;&gt;".",IF(D122&lt;&gt;".",IF(D122&gt;0,(E122/D122-1)*100,"."),"."),".")</f>
        <v>-10.038253528558238</v>
      </c>
      <c r="G122" s="106">
        <v>253</v>
      </c>
      <c r="H122" s="104">
        <v>82</v>
      </c>
      <c r="I122" s="105">
        <f>IF(H122&lt;&gt;".",IF(G122&lt;&gt;".",IF(G122&gt;0,(H122/G122-1)*100,"."),"."),".")</f>
        <v>-67.58893280632411</v>
      </c>
      <c r="J122" s="42"/>
      <c r="K122" s="43"/>
      <c r="L122" s="44"/>
      <c r="M122" s="42"/>
      <c r="N122" s="43"/>
      <c r="O122" s="44"/>
      <c r="P122" s="107">
        <f t="shared" si="3"/>
        <v>7834</v>
      </c>
      <c r="Q122" s="104">
        <f t="shared" si="4"/>
        <v>6902</v>
      </c>
      <c r="R122" s="105">
        <f>IF(Q122&lt;&gt;".",IF(P122&lt;&gt;".",IF(P122&gt;0,(Q122/P122-1)*100,"."),"."),".")</f>
        <v>-11.896859841715601</v>
      </c>
    </row>
    <row r="123" spans="1:18" ht="9" customHeight="1">
      <c r="A123" s="100"/>
      <c r="B123" s="101"/>
      <c r="C123" s="102" t="s">
        <v>6</v>
      </c>
      <c r="D123" s="103">
        <v>44</v>
      </c>
      <c r="E123" s="104">
        <v>39</v>
      </c>
      <c r="F123" s="105">
        <f>IF(E123&lt;&gt;".",IF(D123&lt;&gt;".",IF(D123&gt;0,(E123/D123-1)*100,"."),"."),".")</f>
        <v>-11.363636363636365</v>
      </c>
      <c r="G123" s="106">
        <v>0</v>
      </c>
      <c r="H123" s="104">
        <v>2</v>
      </c>
      <c r="I123" s="105" t="str">
        <f>IF(H123&lt;&gt;".",IF(G123&lt;&gt;".",IF(G123&gt;0,(H123/G123-1)*100,"."),"."),".")</f>
        <v>.</v>
      </c>
      <c r="J123" s="42"/>
      <c r="K123" s="43"/>
      <c r="L123" s="44"/>
      <c r="M123" s="42"/>
      <c r="N123" s="43"/>
      <c r="O123" s="44"/>
      <c r="P123" s="107">
        <f t="shared" si="3"/>
        <v>44</v>
      </c>
      <c r="Q123" s="104">
        <f t="shared" si="4"/>
        <v>41</v>
      </c>
      <c r="R123" s="105">
        <f>IF(Q123&lt;&gt;".",IF(P123&lt;&gt;".",IF(P123&gt;0,(Q123/P123-1)*100,"."),"."),".")</f>
        <v>-6.818181818181824</v>
      </c>
    </row>
    <row r="124" spans="1:18" ht="9" customHeight="1">
      <c r="A124" s="100"/>
      <c r="B124" s="101"/>
      <c r="C124" s="46" t="s">
        <v>7</v>
      </c>
      <c r="D124" s="47">
        <v>7625</v>
      </c>
      <c r="E124" s="48">
        <v>6859</v>
      </c>
      <c r="F124" s="49">
        <f>IF(E124&lt;&gt;".",IF(D124&lt;&gt;".",IF(D124&gt;0,(E124/D124-1)*100,"."),"."),".")</f>
        <v>-10.045901639344256</v>
      </c>
      <c r="G124" s="50">
        <v>253</v>
      </c>
      <c r="H124" s="48">
        <v>84</v>
      </c>
      <c r="I124" s="49">
        <f>IF(H124&lt;&gt;".",IF(G124&lt;&gt;".",IF(G124&gt;0,(H124/G124-1)*100,"."),"."),".")</f>
        <v>-66.798418972332</v>
      </c>
      <c r="J124" s="50">
        <v>296</v>
      </c>
      <c r="K124" s="48">
        <v>232</v>
      </c>
      <c r="L124" s="49">
        <f>IF(K124&lt;&gt;".",IF(J124&lt;&gt;".",IF(J124&gt;0,(K124/J124-1)*100,"."),"."),".")</f>
        <v>-21.62162162162162</v>
      </c>
      <c r="M124" s="50">
        <f>IF(AND(D124=".",J124="."),".",SUM(D124,J124))</f>
        <v>7921</v>
      </c>
      <c r="N124" s="48">
        <f>IF(AND(E124=".",K124="."),".",SUM(E124,K124))</f>
        <v>7091</v>
      </c>
      <c r="O124" s="49">
        <f>IF(N124&lt;&gt;".",IF(M124&lt;&gt;".",IF(M124&gt;0,(N124/M124-1)*100,"."),"."),".")</f>
        <v>-10.478474940032822</v>
      </c>
      <c r="P124" s="51">
        <f t="shared" si="3"/>
        <v>7878</v>
      </c>
      <c r="Q124" s="48">
        <f t="shared" si="4"/>
        <v>6943</v>
      </c>
      <c r="R124" s="49">
        <f>IF(Q124&lt;&gt;".",IF(P124&lt;&gt;".",IF(P124&gt;0,(Q124/P124-1)*100,"."),"."),".")</f>
        <v>-11.868494541761866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4111</v>
      </c>
      <c r="E125" s="39">
        <v>3833</v>
      </c>
      <c r="F125" s="40">
        <f>IF(E125&lt;&gt;".",IF(D125&lt;&gt;".",IF(D125&gt;0,(E125/D125-1)*100,"."),"."),".")</f>
        <v>-6.762344928241304</v>
      </c>
      <c r="G125" s="41">
        <v>79</v>
      </c>
      <c r="H125" s="39">
        <v>27</v>
      </c>
      <c r="I125" s="40">
        <f>IF(H125&lt;&gt;".",IF(G125&lt;&gt;".",IF(G125&gt;0,(H125/G125-1)*100,"."),"."),".")</f>
        <v>-65.82278481012658</v>
      </c>
      <c r="J125" s="42"/>
      <c r="K125" s="43"/>
      <c r="L125" s="44"/>
      <c r="M125" s="42"/>
      <c r="N125" s="43"/>
      <c r="O125" s="44"/>
      <c r="P125" s="45">
        <f t="shared" si="3"/>
        <v>4190</v>
      </c>
      <c r="Q125" s="39">
        <f t="shared" si="4"/>
        <v>3860</v>
      </c>
      <c r="R125" s="40">
        <f>IF(Q125&lt;&gt;".",IF(P125&lt;&gt;".",IF(P125&gt;0,(Q125/P125-1)*100,"."),"."),".")</f>
        <v>-7.875894988066823</v>
      </c>
    </row>
    <row r="126" spans="1:18" ht="9" customHeight="1">
      <c r="A126" s="35"/>
      <c r="B126" s="36"/>
      <c r="C126" s="37" t="s">
        <v>6</v>
      </c>
      <c r="D126" s="38">
        <v>33</v>
      </c>
      <c r="E126" s="39">
        <v>27</v>
      </c>
      <c r="F126" s="40">
        <f>IF(E126&lt;&gt;".",IF(D126&lt;&gt;".",IF(D126&gt;0,(E126/D126-1)*100,"."),"."),".")</f>
        <v>-18.181818181818176</v>
      </c>
      <c r="G126" s="41">
        <v>0</v>
      </c>
      <c r="H126" s="39">
        <v>0</v>
      </c>
      <c r="I126" s="40" t="str">
        <f>IF(H126&lt;&gt;".",IF(G126&lt;&gt;".",IF(G126&gt;0,(H126/G126-1)*100,"."),"."),".")</f>
        <v>.</v>
      </c>
      <c r="J126" s="42"/>
      <c r="K126" s="43"/>
      <c r="L126" s="44"/>
      <c r="M126" s="42"/>
      <c r="N126" s="43"/>
      <c r="O126" s="44"/>
      <c r="P126" s="45">
        <f t="shared" si="3"/>
        <v>33</v>
      </c>
      <c r="Q126" s="39">
        <f t="shared" si="4"/>
        <v>27</v>
      </c>
      <c r="R126" s="40">
        <f>IF(Q126&lt;&gt;".",IF(P126&lt;&gt;".",IF(P126&gt;0,(Q126/P126-1)*100,"."),"."),".")</f>
        <v>-18.181818181818176</v>
      </c>
    </row>
    <row r="127" spans="1:18" ht="9" customHeight="1">
      <c r="A127" s="35"/>
      <c r="B127" s="36"/>
      <c r="C127" s="46" t="s">
        <v>7</v>
      </c>
      <c r="D127" s="47">
        <v>4144</v>
      </c>
      <c r="E127" s="48">
        <v>3860</v>
      </c>
      <c r="F127" s="49">
        <f>IF(E127&lt;&gt;".",IF(D127&lt;&gt;".",IF(D127&gt;0,(E127/D127-1)*100,"."),"."),".")</f>
        <v>-6.853281853281857</v>
      </c>
      <c r="G127" s="50">
        <v>79</v>
      </c>
      <c r="H127" s="48">
        <v>27</v>
      </c>
      <c r="I127" s="49">
        <f>IF(H127&lt;&gt;".",IF(G127&lt;&gt;".",IF(G127&gt;0,(H127/G127-1)*100,"."),"."),".")</f>
        <v>-65.82278481012658</v>
      </c>
      <c r="J127" s="50">
        <v>108</v>
      </c>
      <c r="K127" s="48">
        <v>110</v>
      </c>
      <c r="L127" s="49">
        <f>IF(K127&lt;&gt;".",IF(J127&lt;&gt;".",IF(J127&gt;0,(K127/J127-1)*100,"."),"."),".")</f>
        <v>1.85185185185186</v>
      </c>
      <c r="M127" s="50">
        <f>IF(AND(D127=".",J127="."),".",SUM(D127,J127))</f>
        <v>4252</v>
      </c>
      <c r="N127" s="48">
        <f>IF(AND(E127=".",K127="."),".",SUM(E127,K127))</f>
        <v>3970</v>
      </c>
      <c r="O127" s="49">
        <f>IF(N127&lt;&gt;".",IF(M127&lt;&gt;".",IF(M127&gt;0,(N127/M127-1)*100,"."),"."),".")</f>
        <v>-6.632173095014116</v>
      </c>
      <c r="P127" s="51">
        <f t="shared" si="3"/>
        <v>4223</v>
      </c>
      <c r="Q127" s="48">
        <f t="shared" si="4"/>
        <v>3887</v>
      </c>
      <c r="R127" s="49">
        <f>IF(Q127&lt;&gt;".",IF(P127&lt;&gt;".",IF(P127&gt;0,(Q127/P127-1)*100,"."),"."),".")</f>
        <v>-7.956429078853899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11773</v>
      </c>
      <c r="E128" s="104">
        <v>10550</v>
      </c>
      <c r="F128" s="105">
        <f>IF(E128&lt;&gt;".",IF(D128&lt;&gt;".",IF(D128&gt;0,(E128/D128-1)*100,"."),"."),".")</f>
        <v>-10.38817633568334</v>
      </c>
      <c r="G128" s="106">
        <v>334</v>
      </c>
      <c r="H128" s="104">
        <v>122</v>
      </c>
      <c r="I128" s="105">
        <f>IF(H128&lt;&gt;".",IF(G128&lt;&gt;".",IF(G128&gt;0,(H128/G128-1)*100,"."),"."),".")</f>
        <v>-63.47305389221557</v>
      </c>
      <c r="J128" s="42"/>
      <c r="K128" s="43"/>
      <c r="L128" s="44"/>
      <c r="M128" s="42"/>
      <c r="N128" s="43"/>
      <c r="O128" s="44"/>
      <c r="P128" s="107">
        <f t="shared" si="3"/>
        <v>12107</v>
      </c>
      <c r="Q128" s="104">
        <f t="shared" si="4"/>
        <v>10672</v>
      </c>
      <c r="R128" s="105">
        <f>IF(Q128&lt;&gt;".",IF(P128&lt;&gt;".",IF(P128&gt;0,(Q128/P128-1)*100,"."),"."),".")</f>
        <v>-11.852647228875856</v>
      </c>
    </row>
    <row r="129" spans="1:18" ht="9" customHeight="1">
      <c r="A129" s="100"/>
      <c r="B129" s="101"/>
      <c r="C129" s="102" t="s">
        <v>6</v>
      </c>
      <c r="D129" s="103">
        <v>199</v>
      </c>
      <c r="E129" s="104">
        <v>187</v>
      </c>
      <c r="F129" s="105">
        <f>IF(E129&lt;&gt;".",IF(D129&lt;&gt;".",IF(D129&gt;0,(E129/D129-1)*100,"."),"."),".")</f>
        <v>-6.030150753768848</v>
      </c>
      <c r="G129" s="106">
        <v>9</v>
      </c>
      <c r="H129" s="104">
        <v>1</v>
      </c>
      <c r="I129" s="105">
        <f>IF(H129&lt;&gt;".",IF(G129&lt;&gt;".",IF(G129&gt;0,(H129/G129-1)*100,"."),"."),".")</f>
        <v>-88.88888888888889</v>
      </c>
      <c r="J129" s="42"/>
      <c r="K129" s="43"/>
      <c r="L129" s="44"/>
      <c r="M129" s="42"/>
      <c r="N129" s="43"/>
      <c r="O129" s="44"/>
      <c r="P129" s="107">
        <f t="shared" si="3"/>
        <v>208</v>
      </c>
      <c r="Q129" s="104">
        <f t="shared" si="4"/>
        <v>188</v>
      </c>
      <c r="R129" s="105">
        <f>IF(Q129&lt;&gt;".",IF(P129&lt;&gt;".",IF(P129&gt;0,(Q129/P129-1)*100,"."),"."),".")</f>
        <v>-9.615384615384615</v>
      </c>
    </row>
    <row r="130" spans="1:18" ht="9" customHeight="1">
      <c r="A130" s="100"/>
      <c r="B130" s="101"/>
      <c r="C130" s="46" t="s">
        <v>7</v>
      </c>
      <c r="D130" s="47">
        <v>11972</v>
      </c>
      <c r="E130" s="48">
        <v>10737</v>
      </c>
      <c r="F130" s="49">
        <f>IF(E130&lt;&gt;".",IF(D130&lt;&gt;".",IF(D130&gt;0,(E130/D130-1)*100,"."),"."),".")</f>
        <v>-10.315736719011026</v>
      </c>
      <c r="G130" s="50">
        <v>343</v>
      </c>
      <c r="H130" s="48">
        <v>123</v>
      </c>
      <c r="I130" s="49">
        <f>IF(H130&lt;&gt;".",IF(G130&lt;&gt;".",IF(G130&gt;0,(H130/G130-1)*100,"."),"."),".")</f>
        <v>-64.1399416909621</v>
      </c>
      <c r="J130" s="50">
        <v>345</v>
      </c>
      <c r="K130" s="48">
        <v>340</v>
      </c>
      <c r="L130" s="49">
        <f>IF(K130&lt;&gt;".",IF(J130&lt;&gt;".",IF(J130&gt;0,(K130/J130-1)*100,"."),"."),".")</f>
        <v>-1.449275362318836</v>
      </c>
      <c r="M130" s="50">
        <f>IF(AND(D130=".",J130="."),".",SUM(D130,J130))</f>
        <v>12317</v>
      </c>
      <c r="N130" s="48">
        <f>IF(AND(E130=".",K130="."),".",SUM(E130,K130))</f>
        <v>11077</v>
      </c>
      <c r="O130" s="49">
        <f>IF(N130&lt;&gt;".",IF(M130&lt;&gt;".",IF(M130&gt;0,(N130/M130-1)*100,"."),"."),".")</f>
        <v>-10.067386538929934</v>
      </c>
      <c r="P130" s="51">
        <f t="shared" si="3"/>
        <v>12315</v>
      </c>
      <c r="Q130" s="48">
        <f t="shared" si="4"/>
        <v>10860</v>
      </c>
      <c r="R130" s="49">
        <f>IF(Q130&lt;&gt;".",IF(P130&lt;&gt;".",IF(P130&gt;0,(Q130/P130-1)*100,"."),"."),".")</f>
        <v>-11.814859926918398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1303</v>
      </c>
      <c r="E131" s="39">
        <v>1151</v>
      </c>
      <c r="F131" s="40">
        <f>IF(E131&lt;&gt;".",IF(D131&lt;&gt;".",IF(D131&gt;0,(E131/D131-1)*100,"."),"."),".")</f>
        <v>-11.66538756715273</v>
      </c>
      <c r="G131" s="41">
        <v>56</v>
      </c>
      <c r="H131" s="39">
        <v>22</v>
      </c>
      <c r="I131" s="40">
        <f>IF(H131&lt;&gt;".",IF(G131&lt;&gt;".",IF(G131&gt;0,(H131/G131-1)*100,"."),"."),".")</f>
        <v>-60.71428571428572</v>
      </c>
      <c r="J131" s="42"/>
      <c r="K131" s="43"/>
      <c r="L131" s="44"/>
      <c r="M131" s="42"/>
      <c r="N131" s="43"/>
      <c r="O131" s="44"/>
      <c r="P131" s="45">
        <f t="shared" si="3"/>
        <v>1359</v>
      </c>
      <c r="Q131" s="39">
        <f t="shared" si="4"/>
        <v>1173</v>
      </c>
      <c r="R131" s="40">
        <f>IF(Q131&lt;&gt;".",IF(P131&lt;&gt;".",IF(P131&gt;0,(Q131/P131-1)*100,"."),"."),".")</f>
        <v>-13.686534216335545</v>
      </c>
    </row>
    <row r="132" spans="1:18" ht="9" customHeight="1">
      <c r="A132" s="35"/>
      <c r="B132" s="36"/>
      <c r="C132" s="37" t="s">
        <v>6</v>
      </c>
      <c r="D132" s="38">
        <v>659</v>
      </c>
      <c r="E132" s="39">
        <v>698</v>
      </c>
      <c r="F132" s="40">
        <f>IF(E132&lt;&gt;".",IF(D132&lt;&gt;".",IF(D132&gt;0,(E132/D132-1)*100,"."),"."),".")</f>
        <v>5.918057663125942</v>
      </c>
      <c r="G132" s="41">
        <v>99</v>
      </c>
      <c r="H132" s="39">
        <v>44</v>
      </c>
      <c r="I132" s="40">
        <f>IF(H132&lt;&gt;".",IF(G132&lt;&gt;".",IF(G132&gt;0,(H132/G132-1)*100,"."),"."),".")</f>
        <v>-55.55555555555556</v>
      </c>
      <c r="J132" s="42"/>
      <c r="K132" s="43"/>
      <c r="L132" s="44"/>
      <c r="M132" s="42"/>
      <c r="N132" s="43"/>
      <c r="O132" s="44"/>
      <c r="P132" s="45">
        <f t="shared" si="3"/>
        <v>758</v>
      </c>
      <c r="Q132" s="39">
        <f t="shared" si="4"/>
        <v>742</v>
      </c>
      <c r="R132" s="40">
        <f>IF(Q132&lt;&gt;".",IF(P132&lt;&gt;".",IF(P132&gt;0,(Q132/P132-1)*100,"."),"."),".")</f>
        <v>-2.110817941952503</v>
      </c>
    </row>
    <row r="133" spans="1:18" ht="9" customHeight="1">
      <c r="A133" s="35"/>
      <c r="B133" s="36"/>
      <c r="C133" s="46" t="s">
        <v>7</v>
      </c>
      <c r="D133" s="47">
        <v>1962</v>
      </c>
      <c r="E133" s="48">
        <v>1849</v>
      </c>
      <c r="F133" s="49">
        <f>IF(E133&lt;&gt;".",IF(D133&lt;&gt;".",IF(D133&gt;0,(E133/D133-1)*100,"."),"."),".")</f>
        <v>-5.759429153924566</v>
      </c>
      <c r="G133" s="50">
        <v>155</v>
      </c>
      <c r="H133" s="48">
        <v>66</v>
      </c>
      <c r="I133" s="49">
        <f>IF(H133&lt;&gt;".",IF(G133&lt;&gt;".",IF(G133&gt;0,(H133/G133-1)*100,"."),"."),".")</f>
        <v>-57.41935483870968</v>
      </c>
      <c r="J133" s="50">
        <v>95</v>
      </c>
      <c r="K133" s="48">
        <v>78</v>
      </c>
      <c r="L133" s="49">
        <f>IF(K133&lt;&gt;".",IF(J133&lt;&gt;".",IF(J133&gt;0,(K133/J133-1)*100,"."),"."),".")</f>
        <v>-17.894736842105264</v>
      </c>
      <c r="M133" s="50">
        <f>IF(AND(D133=".",J133="."),".",SUM(D133,J133))</f>
        <v>2057</v>
      </c>
      <c r="N133" s="48">
        <f>IF(AND(E133=".",K133="."),".",SUM(E133,K133))</f>
        <v>1927</v>
      </c>
      <c r="O133" s="49">
        <f>IF(N133&lt;&gt;".",IF(M133&lt;&gt;".",IF(M133&gt;0,(N133/M133-1)*100,"."),"."),".")</f>
        <v>-6.319883325230924</v>
      </c>
      <c r="P133" s="51">
        <f t="shared" si="3"/>
        <v>2117</v>
      </c>
      <c r="Q133" s="48">
        <f t="shared" si="4"/>
        <v>1915</v>
      </c>
      <c r="R133" s="49">
        <f>IF(Q133&lt;&gt;".",IF(P133&lt;&gt;".",IF(P133&gt;0,(Q133/P133-1)*100,"."),"."),".")</f>
        <v>-9.541804440245627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11714</v>
      </c>
      <c r="E134" s="104">
        <v>10689</v>
      </c>
      <c r="F134" s="105">
        <f>IF(E134&lt;&gt;".",IF(D134&lt;&gt;".",IF(D134&gt;0,(E134/D134-1)*100,"."),"."),".")</f>
        <v>-8.750213419839504</v>
      </c>
      <c r="G134" s="106">
        <v>610</v>
      </c>
      <c r="H134" s="104">
        <v>245</v>
      </c>
      <c r="I134" s="105">
        <f>IF(H134&lt;&gt;".",IF(G134&lt;&gt;".",IF(G134&gt;0,(H134/G134-1)*100,"."),"."),".")</f>
        <v>-59.83606557377049</v>
      </c>
      <c r="J134" s="42"/>
      <c r="K134" s="43"/>
      <c r="L134" s="44"/>
      <c r="M134" s="42"/>
      <c r="N134" s="43"/>
      <c r="O134" s="44"/>
      <c r="P134" s="107">
        <f t="shared" si="3"/>
        <v>12324</v>
      </c>
      <c r="Q134" s="104">
        <f t="shared" si="4"/>
        <v>10934</v>
      </c>
      <c r="R134" s="105">
        <f>IF(Q134&lt;&gt;".",IF(P134&lt;&gt;".",IF(P134&gt;0,(Q134/P134-1)*100,"."),"."),".")</f>
        <v>-11.278805582603047</v>
      </c>
    </row>
    <row r="135" spans="1:18" ht="9" customHeight="1">
      <c r="A135" s="100"/>
      <c r="B135" s="101"/>
      <c r="C135" s="102" t="s">
        <v>6</v>
      </c>
      <c r="D135" s="103">
        <v>1017</v>
      </c>
      <c r="E135" s="104">
        <v>1021</v>
      </c>
      <c r="F135" s="105">
        <f>IF(E135&lt;&gt;".",IF(D135&lt;&gt;".",IF(D135&gt;0,(E135/D135-1)*100,"."),"."),".")</f>
        <v>0.3933136676499416</v>
      </c>
      <c r="G135" s="106">
        <v>75</v>
      </c>
      <c r="H135" s="104">
        <v>32</v>
      </c>
      <c r="I135" s="105">
        <f>IF(H135&lt;&gt;".",IF(G135&lt;&gt;".",IF(G135&gt;0,(H135/G135-1)*100,"."),"."),".")</f>
        <v>-57.33333333333333</v>
      </c>
      <c r="J135" s="42"/>
      <c r="K135" s="43"/>
      <c r="L135" s="44"/>
      <c r="M135" s="42"/>
      <c r="N135" s="43"/>
      <c r="O135" s="44"/>
      <c r="P135" s="107">
        <f t="shared" si="3"/>
        <v>1092</v>
      </c>
      <c r="Q135" s="104">
        <f t="shared" si="4"/>
        <v>1053</v>
      </c>
      <c r="R135" s="105">
        <f>IF(Q135&lt;&gt;".",IF(P135&lt;&gt;".",IF(P135&gt;0,(Q135/P135-1)*100,"."),"."),".")</f>
        <v>-3.57142857142857</v>
      </c>
    </row>
    <row r="136" spans="1:18" ht="9" customHeight="1">
      <c r="A136" s="100"/>
      <c r="B136" s="101"/>
      <c r="C136" s="46" t="s">
        <v>7</v>
      </c>
      <c r="D136" s="47">
        <v>12731</v>
      </c>
      <c r="E136" s="48">
        <v>11710</v>
      </c>
      <c r="F136" s="49">
        <f>IF(E136&lt;&gt;".",IF(D136&lt;&gt;".",IF(D136&gt;0,(E136/D136-1)*100,"."),"."),".")</f>
        <v>-8.01979420312623</v>
      </c>
      <c r="G136" s="50">
        <v>685</v>
      </c>
      <c r="H136" s="48">
        <v>277</v>
      </c>
      <c r="I136" s="49">
        <f>IF(H136&lt;&gt;".",IF(G136&lt;&gt;".",IF(G136&gt;0,(H136/G136-1)*100,"."),"."),".")</f>
        <v>-59.56204379562045</v>
      </c>
      <c r="J136" s="50">
        <v>272</v>
      </c>
      <c r="K136" s="48">
        <v>274</v>
      </c>
      <c r="L136" s="49">
        <f>IF(K136&lt;&gt;".",IF(J136&lt;&gt;".",IF(J136&gt;0,(K136/J136-1)*100,"."),"."),".")</f>
        <v>0.7352941176470562</v>
      </c>
      <c r="M136" s="50">
        <f>IF(AND(D136=".",J136="."),".",SUM(D136,J136))</f>
        <v>13003</v>
      </c>
      <c r="N136" s="48">
        <f>IF(AND(E136=".",K136="."),".",SUM(E136,K136))</f>
        <v>11984</v>
      </c>
      <c r="O136" s="49">
        <f>IF(N136&lt;&gt;".",IF(M136&lt;&gt;".",IF(M136&gt;0,(N136/M136-1)*100,"."),"."),".")</f>
        <v>-7.836653080058453</v>
      </c>
      <c r="P136" s="51">
        <f t="shared" si="3"/>
        <v>13416</v>
      </c>
      <c r="Q136" s="48">
        <f t="shared" si="4"/>
        <v>11987</v>
      </c>
      <c r="R136" s="49">
        <f>IF(Q136&lt;&gt;".",IF(P136&lt;&gt;".",IF(P136&gt;0,(Q136/P136-1)*100,"."),"."),".")</f>
        <v>-10.65146094215862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14143</v>
      </c>
      <c r="E137" s="39">
        <v>13050</v>
      </c>
      <c r="F137" s="40">
        <f>IF(E137&lt;&gt;".",IF(D137&lt;&gt;".",IF(D137&gt;0,(E137/D137-1)*100,"."),"."),".")</f>
        <v>-7.728204765608426</v>
      </c>
      <c r="G137" s="41">
        <v>818</v>
      </c>
      <c r="H137" s="39">
        <v>333</v>
      </c>
      <c r="I137" s="40">
        <f>IF(H137&lt;&gt;".",IF(G137&lt;&gt;".",IF(G137&gt;0,(H137/G137-1)*100,"."),"."),".")</f>
        <v>-59.29095354523227</v>
      </c>
      <c r="J137" s="42"/>
      <c r="K137" s="43"/>
      <c r="L137" s="44"/>
      <c r="M137" s="42"/>
      <c r="N137" s="43"/>
      <c r="O137" s="44"/>
      <c r="P137" s="45">
        <f t="shared" si="3"/>
        <v>14961</v>
      </c>
      <c r="Q137" s="39">
        <f t="shared" si="4"/>
        <v>13383</v>
      </c>
      <c r="R137" s="40">
        <f>IF(Q137&lt;&gt;".",IF(P137&lt;&gt;".",IF(P137&gt;0,(Q137/P137-1)*100,"."),"."),".")</f>
        <v>-10.547423300581515</v>
      </c>
    </row>
    <row r="138" spans="1:18" ht="9" customHeight="1">
      <c r="A138" s="35"/>
      <c r="B138" s="36"/>
      <c r="C138" s="37" t="s">
        <v>6</v>
      </c>
      <c r="D138" s="38">
        <v>1817</v>
      </c>
      <c r="E138" s="39">
        <v>1829</v>
      </c>
      <c r="F138" s="40">
        <f>IF(E138&lt;&gt;".",IF(D138&lt;&gt;".",IF(D138&gt;0,(E138/D138-1)*100,"."),"."),".")</f>
        <v>0.6604292790313604</v>
      </c>
      <c r="G138" s="41">
        <v>170</v>
      </c>
      <c r="H138" s="39">
        <v>88</v>
      </c>
      <c r="I138" s="40">
        <f>IF(H138&lt;&gt;".",IF(G138&lt;&gt;".",IF(G138&gt;0,(H138/G138-1)*100,"."),"."),".")</f>
        <v>-48.23529411764705</v>
      </c>
      <c r="J138" s="42"/>
      <c r="K138" s="43"/>
      <c r="L138" s="44"/>
      <c r="M138" s="42"/>
      <c r="N138" s="43"/>
      <c r="O138" s="44"/>
      <c r="P138" s="45">
        <f t="shared" si="3"/>
        <v>1987</v>
      </c>
      <c r="Q138" s="39">
        <f t="shared" si="4"/>
        <v>1917</v>
      </c>
      <c r="R138" s="40">
        <f>IF(Q138&lt;&gt;".",IF(P138&lt;&gt;".",IF(P138&gt;0,(Q138/P138-1)*100,"."),"."),".")</f>
        <v>-3.5228988424760965</v>
      </c>
    </row>
    <row r="139" spans="1:18" ht="9" customHeight="1">
      <c r="A139" s="35"/>
      <c r="B139" s="36"/>
      <c r="C139" s="46" t="s">
        <v>7</v>
      </c>
      <c r="D139" s="47">
        <v>15960</v>
      </c>
      <c r="E139" s="48">
        <v>14879</v>
      </c>
      <c r="F139" s="49">
        <f>IF(E139&lt;&gt;".",IF(D139&lt;&gt;".",IF(D139&gt;0,(E139/D139-1)*100,"."),"."),".")</f>
        <v>-6.7731829573934865</v>
      </c>
      <c r="G139" s="50">
        <v>988</v>
      </c>
      <c r="H139" s="48">
        <v>421</v>
      </c>
      <c r="I139" s="49">
        <f>IF(H139&lt;&gt;".",IF(G139&lt;&gt;".",IF(G139&gt;0,(H139/G139-1)*100,"."),"."),".")</f>
        <v>-57.38866396761133</v>
      </c>
      <c r="J139" s="50">
        <v>277</v>
      </c>
      <c r="K139" s="48">
        <v>293</v>
      </c>
      <c r="L139" s="49">
        <f>IF(K139&lt;&gt;".",IF(J139&lt;&gt;".",IF(J139&gt;0,(K139/J139-1)*100,"."),"."),".")</f>
        <v>5.776173285198549</v>
      </c>
      <c r="M139" s="50">
        <f>IF(AND(D139=".",J139="."),".",SUM(D139,J139))</f>
        <v>16237</v>
      </c>
      <c r="N139" s="48">
        <f>IF(AND(E139=".",K139="."),".",SUM(E139,K139))</f>
        <v>15172</v>
      </c>
      <c r="O139" s="49">
        <f>IF(N139&lt;&gt;".",IF(M139&lt;&gt;".",IF(M139&gt;0,(N139/M139-1)*100,"."),"."),".")</f>
        <v>-6.5590934285890246</v>
      </c>
      <c r="P139" s="51">
        <f t="shared" si="3"/>
        <v>16948</v>
      </c>
      <c r="Q139" s="48">
        <f t="shared" si="4"/>
        <v>15300</v>
      </c>
      <c r="R139" s="49">
        <f>IF(Q139&lt;&gt;".",IF(P139&lt;&gt;".",IF(P139&gt;0,(Q139/P139-1)*100,"."),"."),".")</f>
        <v>-9.723861222563135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5833</v>
      </c>
      <c r="E140" s="104">
        <v>5851</v>
      </c>
      <c r="F140" s="105">
        <f>IF(E140&lt;&gt;".",IF(D140&lt;&gt;".",IF(D140&gt;0,(E140/D140-1)*100,"."),"."),".")</f>
        <v>0.308589062232123</v>
      </c>
      <c r="G140" s="106">
        <v>328</v>
      </c>
      <c r="H140" s="104">
        <v>158</v>
      </c>
      <c r="I140" s="105">
        <f>IF(H140&lt;&gt;".",IF(G140&lt;&gt;".",IF(G140&gt;0,(H140/G140-1)*100,"."),"."),".")</f>
        <v>-51.829268292682926</v>
      </c>
      <c r="J140" s="42"/>
      <c r="K140" s="43"/>
      <c r="L140" s="44"/>
      <c r="M140" s="42"/>
      <c r="N140" s="43"/>
      <c r="O140" s="44"/>
      <c r="P140" s="107">
        <f t="shared" si="3"/>
        <v>6161</v>
      </c>
      <c r="Q140" s="104">
        <f t="shared" si="4"/>
        <v>6009</v>
      </c>
      <c r="R140" s="105">
        <f>IF(Q140&lt;&gt;".",IF(P140&lt;&gt;".",IF(P140&gt;0,(Q140/P140-1)*100,"."),"."),".")</f>
        <v>-2.467131959097546</v>
      </c>
    </row>
    <row r="141" spans="1:18" ht="9" customHeight="1">
      <c r="A141" s="100"/>
      <c r="B141" s="101"/>
      <c r="C141" s="102" t="s">
        <v>6</v>
      </c>
      <c r="D141" s="103">
        <v>501</v>
      </c>
      <c r="E141" s="104">
        <v>615</v>
      </c>
      <c r="F141" s="105">
        <f>IF(E141&lt;&gt;".",IF(D141&lt;&gt;".",IF(D141&gt;0,(E141/D141-1)*100,"."),"."),".")</f>
        <v>22.754491017964074</v>
      </c>
      <c r="G141" s="106">
        <v>35</v>
      </c>
      <c r="H141" s="104">
        <v>13</v>
      </c>
      <c r="I141" s="105">
        <f>IF(H141&lt;&gt;".",IF(G141&lt;&gt;".",IF(G141&gt;0,(H141/G141-1)*100,"."),"."),".")</f>
        <v>-62.857142857142854</v>
      </c>
      <c r="J141" s="42"/>
      <c r="K141" s="43"/>
      <c r="L141" s="44"/>
      <c r="M141" s="42"/>
      <c r="N141" s="43"/>
      <c r="O141" s="44"/>
      <c r="P141" s="107">
        <f t="shared" si="3"/>
        <v>536</v>
      </c>
      <c r="Q141" s="104">
        <f t="shared" si="4"/>
        <v>628</v>
      </c>
      <c r="R141" s="105">
        <f>IF(Q141&lt;&gt;".",IF(P141&lt;&gt;".",IF(P141&gt;0,(Q141/P141-1)*100,"."),"."),".")</f>
        <v>17.164179104477604</v>
      </c>
    </row>
    <row r="142" spans="1:18" ht="9" customHeight="1">
      <c r="A142" s="100"/>
      <c r="B142" s="101"/>
      <c r="C142" s="46" t="s">
        <v>7</v>
      </c>
      <c r="D142" s="47">
        <v>6334</v>
      </c>
      <c r="E142" s="48">
        <v>6466</v>
      </c>
      <c r="F142" s="49">
        <f>IF(E142&lt;&gt;".",IF(D142&lt;&gt;".",IF(D142&gt;0,(E142/D142-1)*100,"."),"."),".")</f>
        <v>2.0839911588253823</v>
      </c>
      <c r="G142" s="50">
        <v>363</v>
      </c>
      <c r="H142" s="48">
        <v>171</v>
      </c>
      <c r="I142" s="49">
        <f>IF(H142&lt;&gt;".",IF(G142&lt;&gt;".",IF(G142&gt;0,(H142/G142-1)*100,"."),"."),".")</f>
        <v>-52.892561983471076</v>
      </c>
      <c r="J142" s="50">
        <v>67</v>
      </c>
      <c r="K142" s="48">
        <v>80</v>
      </c>
      <c r="L142" s="49">
        <f>IF(K142&lt;&gt;".",IF(J142&lt;&gt;".",IF(J142&gt;0,(K142/J142-1)*100,"."),"."),".")</f>
        <v>19.402985074626855</v>
      </c>
      <c r="M142" s="50">
        <f>IF(AND(D142=".",J142="."),".",SUM(D142,J142))</f>
        <v>6401</v>
      </c>
      <c r="N142" s="48">
        <f>IF(AND(E142=".",K142="."),".",SUM(E142,K142))</f>
        <v>6546</v>
      </c>
      <c r="O142" s="49">
        <f>IF(N142&lt;&gt;".",IF(M142&lt;&gt;".",IF(M142&gt;0,(N142/M142-1)*100,"."),"."),".")</f>
        <v>2.265271051398221</v>
      </c>
      <c r="P142" s="51">
        <f t="shared" si="3"/>
        <v>6697</v>
      </c>
      <c r="Q142" s="48">
        <f t="shared" si="4"/>
        <v>6637</v>
      </c>
      <c r="R142" s="49">
        <f>IF(Q142&lt;&gt;".",IF(P142&lt;&gt;".",IF(P142&gt;0,(Q142/P142-1)*100,"."),"."),".")</f>
        <v>-0.8959235478572469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3641</v>
      </c>
      <c r="E143" s="39">
        <v>3807</v>
      </c>
      <c r="F143" s="40">
        <f>IF(E143&lt;&gt;".",IF(D143&lt;&gt;".",IF(D143&gt;0,(E143/D143-1)*100,"."),"."),".")</f>
        <v>4.559187036528423</v>
      </c>
      <c r="G143" s="41">
        <v>55</v>
      </c>
      <c r="H143" s="39">
        <v>34</v>
      </c>
      <c r="I143" s="40">
        <f>IF(H143&lt;&gt;".",IF(G143&lt;&gt;".",IF(G143&gt;0,(H143/G143-1)*100,"."),"."),".")</f>
        <v>-38.18181818181819</v>
      </c>
      <c r="J143" s="42"/>
      <c r="K143" s="43"/>
      <c r="L143" s="44"/>
      <c r="M143" s="42"/>
      <c r="N143" s="43"/>
      <c r="O143" s="44"/>
      <c r="P143" s="45">
        <f t="shared" si="3"/>
        <v>3696</v>
      </c>
      <c r="Q143" s="39">
        <f t="shared" si="4"/>
        <v>3841</v>
      </c>
      <c r="R143" s="40">
        <f>IF(Q143&lt;&gt;".",IF(P143&lt;&gt;".",IF(P143&gt;0,(Q143/P143-1)*100,"."),"."),".")</f>
        <v>3.9231601731601673</v>
      </c>
    </row>
    <row r="144" spans="1:18" ht="9" customHeight="1">
      <c r="A144" s="35"/>
      <c r="B144" s="36"/>
      <c r="C144" s="37" t="s">
        <v>6</v>
      </c>
      <c r="D144" s="38">
        <v>191</v>
      </c>
      <c r="E144" s="39">
        <v>242</v>
      </c>
      <c r="F144" s="40">
        <f>IF(E144&lt;&gt;".",IF(D144&lt;&gt;".",IF(D144&gt;0,(E144/D144-1)*100,"."),"."),".")</f>
        <v>26.70157068062826</v>
      </c>
      <c r="G144" s="41">
        <v>6</v>
      </c>
      <c r="H144" s="39">
        <v>1</v>
      </c>
      <c r="I144" s="40">
        <f>IF(H144&lt;&gt;".",IF(G144&lt;&gt;".",IF(G144&gt;0,(H144/G144-1)*100,"."),"."),".")</f>
        <v>-83.33333333333334</v>
      </c>
      <c r="J144" s="42"/>
      <c r="K144" s="43"/>
      <c r="L144" s="44"/>
      <c r="M144" s="42"/>
      <c r="N144" s="43"/>
      <c r="O144" s="44"/>
      <c r="P144" s="45">
        <f t="shared" si="3"/>
        <v>197</v>
      </c>
      <c r="Q144" s="39">
        <f t="shared" si="4"/>
        <v>243</v>
      </c>
      <c r="R144" s="40">
        <f>IF(Q144&lt;&gt;".",IF(P144&lt;&gt;".",IF(P144&gt;0,(Q144/P144-1)*100,"."),"."),".")</f>
        <v>23.350253807106604</v>
      </c>
    </row>
    <row r="145" spans="1:18" ht="9" customHeight="1">
      <c r="A145" s="35"/>
      <c r="B145" s="36"/>
      <c r="C145" s="46" t="s">
        <v>7</v>
      </c>
      <c r="D145" s="47">
        <v>3832</v>
      </c>
      <c r="E145" s="48">
        <v>4049</v>
      </c>
      <c r="F145" s="49">
        <f>IF(E145&lt;&gt;".",IF(D145&lt;&gt;".",IF(D145&gt;0,(E145/D145-1)*100,"."),"."),".")</f>
        <v>5.662839248434248</v>
      </c>
      <c r="G145" s="50">
        <v>61</v>
      </c>
      <c r="H145" s="48">
        <v>35</v>
      </c>
      <c r="I145" s="49">
        <f>IF(H145&lt;&gt;".",IF(G145&lt;&gt;".",IF(G145&gt;0,(H145/G145-1)*100,"."),"."),".")</f>
        <v>-42.622950819672134</v>
      </c>
      <c r="J145" s="50">
        <v>44</v>
      </c>
      <c r="K145" s="48">
        <v>34</v>
      </c>
      <c r="L145" s="49">
        <f>IF(K145&lt;&gt;".",IF(J145&lt;&gt;".",IF(J145&gt;0,(K145/J145-1)*100,"."),"."),".")</f>
        <v>-22.72727272727273</v>
      </c>
      <c r="M145" s="50">
        <f>IF(AND(D145=".",J145="."),".",SUM(D145,J145))</f>
        <v>3876</v>
      </c>
      <c r="N145" s="48">
        <f>IF(AND(E145=".",K145="."),".",SUM(E145,K145))</f>
        <v>4083</v>
      </c>
      <c r="O145" s="49">
        <f>IF(N145&lt;&gt;".",IF(M145&lt;&gt;".",IF(M145&gt;0,(N145/M145-1)*100,"."),"."),".")</f>
        <v>5.340557275541791</v>
      </c>
      <c r="P145" s="51">
        <f t="shared" si="3"/>
        <v>3893</v>
      </c>
      <c r="Q145" s="48">
        <f t="shared" si="4"/>
        <v>4084</v>
      </c>
      <c r="R145" s="49">
        <f>IF(Q145&lt;&gt;".",IF(P145&lt;&gt;".",IF(P145&gt;0,(Q145/P145-1)*100,"."),"."),".")</f>
        <v>4.906241972771652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>IF(E146&lt;&gt;".",IF(D146&lt;&gt;".",IF(D146&gt;0,(E146/D146-1)*100,"."),"."),".")</f>
        <v>.</v>
      </c>
      <c r="G146" s="106" t="s">
        <v>5</v>
      </c>
      <c r="H146" s="104" t="s">
        <v>5</v>
      </c>
      <c r="I146" s="105" t="str">
        <f>IF(H146&lt;&gt;".",IF(G146&lt;&gt;".",IF(G146&gt;0,(H146/G146-1)*100,"."),"."),".")</f>
        <v>.</v>
      </c>
      <c r="J146" s="42"/>
      <c r="K146" s="43"/>
      <c r="L146" s="44"/>
      <c r="M146" s="42"/>
      <c r="N146" s="43"/>
      <c r="O146" s="44"/>
      <c r="P146" s="107" t="str">
        <f t="shared" si="3"/>
        <v>.</v>
      </c>
      <c r="Q146" s="104" t="str">
        <f t="shared" si="4"/>
        <v>.</v>
      </c>
      <c r="R146" s="105" t="str">
        <f>IF(Q146&lt;&gt;".",IF(P146&lt;&gt;".",IF(P146&gt;0,(Q146/P146-1)*100,"."),"."),".")</f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>IF(E147&lt;&gt;".",IF(D147&lt;&gt;".",IF(D147&gt;0,(E147/D147-1)*100,"."),"."),".")</f>
        <v>.</v>
      </c>
      <c r="G147" s="106" t="s">
        <v>5</v>
      </c>
      <c r="H147" s="104" t="s">
        <v>5</v>
      </c>
      <c r="I147" s="105" t="str">
        <f>IF(H147&lt;&gt;".",IF(G147&lt;&gt;".",IF(G147&gt;0,(H147/G147-1)*100,"."),"."),".")</f>
        <v>.</v>
      </c>
      <c r="J147" s="42"/>
      <c r="K147" s="43"/>
      <c r="L147" s="44"/>
      <c r="M147" s="42"/>
      <c r="N147" s="43"/>
      <c r="O147" s="44"/>
      <c r="P147" s="107" t="str">
        <f t="shared" si="3"/>
        <v>.</v>
      </c>
      <c r="Q147" s="104" t="str">
        <f t="shared" si="4"/>
        <v>.</v>
      </c>
      <c r="R147" s="105" t="str">
        <f>IF(Q147&lt;&gt;".",IF(P147&lt;&gt;".",IF(P147&gt;0,(Q147/P147-1)*100,"."),"."),".")</f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>IF(E148&lt;&gt;".",IF(D148&lt;&gt;".",IF(D148&gt;0,(E148/D148-1)*100,"."),"."),".")</f>
        <v>.</v>
      </c>
      <c r="G148" s="50" t="s">
        <v>5</v>
      </c>
      <c r="H148" s="48" t="s">
        <v>5</v>
      </c>
      <c r="I148" s="49" t="str">
        <f>IF(H148&lt;&gt;".",IF(G148&lt;&gt;".",IF(G148&gt;0,(H148/G148-1)*100,"."),"."),".")</f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3"/>
        <v>.</v>
      </c>
      <c r="Q148" s="48" t="str">
        <f t="shared" si="4"/>
        <v>.</v>
      </c>
      <c r="R148" s="49" t="str">
        <f>IF(Q148&lt;&gt;".",IF(P148&lt;&gt;".",IF(P148&gt;0,(Q148/P148-1)*100,"."),"."),".")</f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662</v>
      </c>
      <c r="E149" s="39">
        <v>609</v>
      </c>
      <c r="F149" s="40">
        <f>IF(E149&lt;&gt;".",IF(D149&lt;&gt;".",IF(D149&gt;0,(E149/D149-1)*100,"."),"."),".")</f>
        <v>-8.006042296072513</v>
      </c>
      <c r="G149" s="41">
        <v>18</v>
      </c>
      <c r="H149" s="39">
        <v>4</v>
      </c>
      <c r="I149" s="40">
        <f>IF(H149&lt;&gt;".",IF(G149&lt;&gt;".",IF(G149&gt;0,(H149/G149-1)*100,"."),"."),".")</f>
        <v>-77.77777777777779</v>
      </c>
      <c r="J149" s="42"/>
      <c r="K149" s="43"/>
      <c r="L149" s="44"/>
      <c r="M149" s="42"/>
      <c r="N149" s="43"/>
      <c r="O149" s="44"/>
      <c r="P149" s="45">
        <f aca="true" t="shared" si="5" ref="P149:P212">IF(AND(D149=".",G149="."),".",SUM(D149,G149))</f>
        <v>680</v>
      </c>
      <c r="Q149" s="39">
        <f aca="true" t="shared" si="6" ref="Q149:Q212">IF(AND(E149=".",H149="."),".",SUM(E149,H149))</f>
        <v>613</v>
      </c>
      <c r="R149" s="40">
        <f>IF(Q149&lt;&gt;".",IF(P149&lt;&gt;".",IF(P149&gt;0,(Q149/P149-1)*100,"."),"."),".")</f>
        <v>-9.852941176470587</v>
      </c>
    </row>
    <row r="150" spans="1:18" ht="9" customHeight="1">
      <c r="A150" s="35"/>
      <c r="B150" s="36"/>
      <c r="C150" s="37" t="s">
        <v>6</v>
      </c>
      <c r="D150" s="38">
        <v>264</v>
      </c>
      <c r="E150" s="39">
        <v>260</v>
      </c>
      <c r="F150" s="40">
        <f>IF(E150&lt;&gt;".",IF(D150&lt;&gt;".",IF(D150&gt;0,(E150/D150-1)*100,"."),"."),".")</f>
        <v>-1.5151515151515138</v>
      </c>
      <c r="G150" s="41">
        <v>6</v>
      </c>
      <c r="H150" s="39">
        <v>6</v>
      </c>
      <c r="I150" s="40">
        <f>IF(H150&lt;&gt;".",IF(G150&lt;&gt;".",IF(G150&gt;0,(H150/G150-1)*100,"."),"."),".")</f>
        <v>0</v>
      </c>
      <c r="J150" s="42"/>
      <c r="K150" s="43"/>
      <c r="L150" s="44"/>
      <c r="M150" s="42"/>
      <c r="N150" s="43"/>
      <c r="O150" s="44"/>
      <c r="P150" s="45">
        <f t="shared" si="5"/>
        <v>270</v>
      </c>
      <c r="Q150" s="39">
        <f t="shared" si="6"/>
        <v>266</v>
      </c>
      <c r="R150" s="40">
        <f>IF(Q150&lt;&gt;".",IF(P150&lt;&gt;".",IF(P150&gt;0,(Q150/P150-1)*100,"."),"."),".")</f>
        <v>-1.4814814814814836</v>
      </c>
    </row>
    <row r="151" spans="1:18" ht="9" customHeight="1">
      <c r="A151" s="35"/>
      <c r="B151" s="36"/>
      <c r="C151" s="46" t="s">
        <v>7</v>
      </c>
      <c r="D151" s="47">
        <v>926</v>
      </c>
      <c r="E151" s="48">
        <v>869</v>
      </c>
      <c r="F151" s="49">
        <f>IF(E151&lt;&gt;".",IF(D151&lt;&gt;".",IF(D151&gt;0,(E151/D151-1)*100,"."),"."),".")</f>
        <v>-6.155507559395246</v>
      </c>
      <c r="G151" s="50">
        <v>24</v>
      </c>
      <c r="H151" s="48">
        <v>10</v>
      </c>
      <c r="I151" s="49">
        <f>IF(H151&lt;&gt;".",IF(G151&lt;&gt;".",IF(G151&gt;0,(H151/G151-1)*100,"."),"."),".")</f>
        <v>-58.33333333333333</v>
      </c>
      <c r="J151" s="50">
        <v>8</v>
      </c>
      <c r="K151" s="48">
        <v>15</v>
      </c>
      <c r="L151" s="49">
        <f>IF(K151&lt;&gt;".",IF(J151&lt;&gt;".",IF(J151&gt;0,(K151/J151-1)*100,"."),"."),".")</f>
        <v>87.5</v>
      </c>
      <c r="M151" s="50">
        <f>IF(AND(D151=".",J151="."),".",SUM(D151,J151))</f>
        <v>934</v>
      </c>
      <c r="N151" s="48">
        <f>IF(AND(E151=".",K151="."),".",SUM(E151,K151))</f>
        <v>884</v>
      </c>
      <c r="O151" s="49">
        <f>IF(N151&lt;&gt;".",IF(M151&lt;&gt;".",IF(M151&gt;0,(N151/M151-1)*100,"."),"."),".")</f>
        <v>-5.353319057815842</v>
      </c>
      <c r="P151" s="51">
        <f t="shared" si="5"/>
        <v>950</v>
      </c>
      <c r="Q151" s="48">
        <f t="shared" si="6"/>
        <v>879</v>
      </c>
      <c r="R151" s="49">
        <f>IF(Q151&lt;&gt;".",IF(P151&lt;&gt;".",IF(P151&gt;0,(Q151/P151-1)*100,"."),"."),".")</f>
        <v>-7.473684210526321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1680</v>
      </c>
      <c r="E152" s="104">
        <v>1653</v>
      </c>
      <c r="F152" s="105">
        <f>IF(E152&lt;&gt;".",IF(D152&lt;&gt;".",IF(D152&gt;0,(E152/D152-1)*100,"."),"."),".")</f>
        <v>-1.6071428571428625</v>
      </c>
      <c r="G152" s="106">
        <v>102</v>
      </c>
      <c r="H152" s="104">
        <v>61</v>
      </c>
      <c r="I152" s="105">
        <f>IF(H152&lt;&gt;".",IF(G152&lt;&gt;".",IF(G152&gt;0,(H152/G152-1)*100,"."),"."),".")</f>
        <v>-40.19607843137255</v>
      </c>
      <c r="J152" s="42"/>
      <c r="K152" s="43"/>
      <c r="L152" s="44"/>
      <c r="M152" s="42"/>
      <c r="N152" s="43"/>
      <c r="O152" s="44"/>
      <c r="P152" s="107">
        <f t="shared" si="5"/>
        <v>1782</v>
      </c>
      <c r="Q152" s="104">
        <f t="shared" si="6"/>
        <v>1714</v>
      </c>
      <c r="R152" s="105">
        <f>IF(Q152&lt;&gt;".",IF(P152&lt;&gt;".",IF(P152&gt;0,(Q152/P152-1)*100,"."),"."),".")</f>
        <v>-3.8159371492704874</v>
      </c>
    </row>
    <row r="153" spans="1:18" ht="9" customHeight="1">
      <c r="A153" s="100"/>
      <c r="B153" s="101"/>
      <c r="C153" s="102" t="s">
        <v>6</v>
      </c>
      <c r="D153" s="103">
        <v>1809</v>
      </c>
      <c r="E153" s="104">
        <v>1919</v>
      </c>
      <c r="F153" s="105">
        <f>IF(E153&lt;&gt;".",IF(D153&lt;&gt;".",IF(D153&gt;0,(E153/D153-1)*100,"."),"."),".")</f>
        <v>6.080707573244881</v>
      </c>
      <c r="G153" s="106">
        <v>115</v>
      </c>
      <c r="H153" s="104">
        <v>44</v>
      </c>
      <c r="I153" s="105">
        <f>IF(H153&lt;&gt;".",IF(G153&lt;&gt;".",IF(G153&gt;0,(H153/G153-1)*100,"."),"."),".")</f>
        <v>-61.73913043478261</v>
      </c>
      <c r="J153" s="42"/>
      <c r="K153" s="43"/>
      <c r="L153" s="44"/>
      <c r="M153" s="42"/>
      <c r="N153" s="43"/>
      <c r="O153" s="44"/>
      <c r="P153" s="107">
        <f t="shared" si="5"/>
        <v>1924</v>
      </c>
      <c r="Q153" s="104">
        <f t="shared" si="6"/>
        <v>1963</v>
      </c>
      <c r="R153" s="105">
        <f>IF(Q153&lt;&gt;".",IF(P153&lt;&gt;".",IF(P153&gt;0,(Q153/P153-1)*100,"."),"."),".")</f>
        <v>2.0270270270270174</v>
      </c>
    </row>
    <row r="154" spans="1:18" ht="9" customHeight="1">
      <c r="A154" s="100"/>
      <c r="B154" s="101"/>
      <c r="C154" s="46" t="s">
        <v>7</v>
      </c>
      <c r="D154" s="47">
        <v>3489</v>
      </c>
      <c r="E154" s="48">
        <v>3572</v>
      </c>
      <c r="F154" s="49">
        <f>IF(E154&lt;&gt;".",IF(D154&lt;&gt;".",IF(D154&gt;0,(E154/D154-1)*100,"."),"."),".")</f>
        <v>2.3789051304098585</v>
      </c>
      <c r="G154" s="50">
        <v>217</v>
      </c>
      <c r="H154" s="48">
        <v>105</v>
      </c>
      <c r="I154" s="49">
        <f>IF(H154&lt;&gt;".",IF(G154&lt;&gt;".",IF(G154&gt;0,(H154/G154-1)*100,"."),"."),".")</f>
        <v>-51.61290322580645</v>
      </c>
      <c r="J154" s="50">
        <v>81</v>
      </c>
      <c r="K154" s="48">
        <v>80</v>
      </c>
      <c r="L154" s="49">
        <f>IF(K154&lt;&gt;".",IF(J154&lt;&gt;".",IF(J154&gt;0,(K154/J154-1)*100,"."),"."),".")</f>
        <v>-1.2345679012345734</v>
      </c>
      <c r="M154" s="50">
        <f>IF(AND(D154=".",J154="."),".",SUM(D154,J154))</f>
        <v>3570</v>
      </c>
      <c r="N154" s="48">
        <f>IF(AND(E154=".",K154="."),".",SUM(E154,K154))</f>
        <v>3652</v>
      </c>
      <c r="O154" s="49">
        <f>IF(N154&lt;&gt;".",IF(M154&lt;&gt;".",IF(M154&gt;0,(N154/M154-1)*100,"."),"."),".")</f>
        <v>2.2969187675069946</v>
      </c>
      <c r="P154" s="51">
        <f t="shared" si="5"/>
        <v>3706</v>
      </c>
      <c r="Q154" s="48">
        <f t="shared" si="6"/>
        <v>3677</v>
      </c>
      <c r="R154" s="49">
        <f>IF(Q154&lt;&gt;".",IF(P154&lt;&gt;".",IF(P154&gt;0,(Q154/P154-1)*100,"."),"."),".")</f>
        <v>-0.7825148407987093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2761</v>
      </c>
      <c r="E155" s="39">
        <v>2915</v>
      </c>
      <c r="F155" s="40">
        <f>IF(E155&lt;&gt;".",IF(D155&lt;&gt;".",IF(D155&gt;0,(E155/D155-1)*100,"."),"."),".")</f>
        <v>5.5776892430278835</v>
      </c>
      <c r="G155" s="41">
        <v>124</v>
      </c>
      <c r="H155" s="39">
        <v>56</v>
      </c>
      <c r="I155" s="40">
        <f>IF(H155&lt;&gt;".",IF(G155&lt;&gt;".",IF(G155&gt;0,(H155/G155-1)*100,"."),"."),".")</f>
        <v>-54.83870967741935</v>
      </c>
      <c r="J155" s="42"/>
      <c r="K155" s="43"/>
      <c r="L155" s="44"/>
      <c r="M155" s="42"/>
      <c r="N155" s="43"/>
      <c r="O155" s="44"/>
      <c r="P155" s="45">
        <f t="shared" si="5"/>
        <v>2885</v>
      </c>
      <c r="Q155" s="39">
        <f t="shared" si="6"/>
        <v>2971</v>
      </c>
      <c r="R155" s="40">
        <f>IF(Q155&lt;&gt;".",IF(P155&lt;&gt;".",IF(P155&gt;0,(Q155/P155-1)*100,"."),"."),".")</f>
        <v>2.9809358752166393</v>
      </c>
    </row>
    <row r="156" spans="1:18" ht="9" customHeight="1">
      <c r="A156" s="35"/>
      <c r="B156" s="36"/>
      <c r="C156" s="37" t="s">
        <v>6</v>
      </c>
      <c r="D156" s="38">
        <v>2165</v>
      </c>
      <c r="E156" s="39">
        <v>2389</v>
      </c>
      <c r="F156" s="40">
        <f>IF(E156&lt;&gt;".",IF(D156&lt;&gt;".",IF(D156&gt;0,(E156/D156-1)*100,"."),"."),".")</f>
        <v>10.346420323325646</v>
      </c>
      <c r="G156" s="41">
        <v>88</v>
      </c>
      <c r="H156" s="39">
        <v>38</v>
      </c>
      <c r="I156" s="40">
        <f>IF(H156&lt;&gt;".",IF(G156&lt;&gt;".",IF(G156&gt;0,(H156/G156-1)*100,"."),"."),".")</f>
        <v>-56.81818181818181</v>
      </c>
      <c r="J156" s="42"/>
      <c r="K156" s="43"/>
      <c r="L156" s="44"/>
      <c r="M156" s="42"/>
      <c r="N156" s="43"/>
      <c r="O156" s="44"/>
      <c r="P156" s="45">
        <f t="shared" si="5"/>
        <v>2253</v>
      </c>
      <c r="Q156" s="39">
        <f t="shared" si="6"/>
        <v>2427</v>
      </c>
      <c r="R156" s="40">
        <f>IF(Q156&lt;&gt;".",IF(P156&lt;&gt;".",IF(P156&gt;0,(Q156/P156-1)*100,"."),"."),".")</f>
        <v>7.723035952063917</v>
      </c>
    </row>
    <row r="157" spans="1:18" ht="9" customHeight="1">
      <c r="A157" s="35"/>
      <c r="B157" s="36"/>
      <c r="C157" s="46" t="s">
        <v>7</v>
      </c>
      <c r="D157" s="47">
        <v>4926</v>
      </c>
      <c r="E157" s="48">
        <v>5304</v>
      </c>
      <c r="F157" s="49">
        <f>IF(E157&lt;&gt;".",IF(D157&lt;&gt;".",IF(D157&gt;0,(E157/D157-1)*100,"."),"."),".")</f>
        <v>7.673568818513998</v>
      </c>
      <c r="G157" s="50">
        <v>212</v>
      </c>
      <c r="H157" s="48">
        <v>94</v>
      </c>
      <c r="I157" s="49">
        <f>IF(H157&lt;&gt;".",IF(G157&lt;&gt;".",IF(G157&gt;0,(H157/G157-1)*100,"."),"."),".")</f>
        <v>-55.660377358490564</v>
      </c>
      <c r="J157" s="50">
        <v>156</v>
      </c>
      <c r="K157" s="48">
        <v>105</v>
      </c>
      <c r="L157" s="49">
        <f>IF(K157&lt;&gt;".",IF(J157&lt;&gt;".",IF(J157&gt;0,(K157/J157-1)*100,"."),"."),".")</f>
        <v>-32.692307692307686</v>
      </c>
      <c r="M157" s="50">
        <f>IF(AND(D157=".",J157="."),".",SUM(D157,J157))</f>
        <v>5082</v>
      </c>
      <c r="N157" s="48">
        <f>IF(AND(E157=".",K157="."),".",SUM(E157,K157))</f>
        <v>5409</v>
      </c>
      <c r="O157" s="49">
        <f>IF(N157&lt;&gt;".",IF(M157&lt;&gt;".",IF(M157&gt;0,(N157/M157-1)*100,"."),"."),".")</f>
        <v>6.434474616292807</v>
      </c>
      <c r="P157" s="51">
        <f t="shared" si="5"/>
        <v>5138</v>
      </c>
      <c r="Q157" s="48">
        <f t="shared" si="6"/>
        <v>5398</v>
      </c>
      <c r="R157" s="49">
        <f>IF(Q157&lt;&gt;".",IF(P157&lt;&gt;".",IF(P157&gt;0,(Q157/P157-1)*100,"."),"."),".")</f>
        <v>5.060334760607232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9969</v>
      </c>
      <c r="E158" s="104">
        <v>9721</v>
      </c>
      <c r="F158" s="105">
        <f>IF(E158&lt;&gt;".",IF(D158&lt;&gt;".",IF(D158&gt;0,(E158/D158-1)*100,"."),"."),".")</f>
        <v>-2.4877119069114273</v>
      </c>
      <c r="G158" s="106">
        <v>547</v>
      </c>
      <c r="H158" s="104">
        <v>241</v>
      </c>
      <c r="I158" s="105">
        <f>IF(H158&lt;&gt;".",IF(G158&lt;&gt;".",IF(G158&gt;0,(H158/G158-1)*100,"."),"."),".")</f>
        <v>-55.94149908592322</v>
      </c>
      <c r="J158" s="42"/>
      <c r="K158" s="43"/>
      <c r="L158" s="44"/>
      <c r="M158" s="42"/>
      <c r="N158" s="43"/>
      <c r="O158" s="44"/>
      <c r="P158" s="107">
        <f t="shared" si="5"/>
        <v>10516</v>
      </c>
      <c r="Q158" s="104">
        <f t="shared" si="6"/>
        <v>9962</v>
      </c>
      <c r="R158" s="105">
        <f>IF(Q158&lt;&gt;".",IF(P158&lt;&gt;".",IF(P158&gt;0,(Q158/P158-1)*100,"."),"."),".")</f>
        <v>-5.268162799543552</v>
      </c>
    </row>
    <row r="159" spans="1:18" ht="9" customHeight="1">
      <c r="A159" s="100"/>
      <c r="B159" s="101"/>
      <c r="C159" s="102" t="s">
        <v>6</v>
      </c>
      <c r="D159" s="103">
        <v>27625</v>
      </c>
      <c r="E159" s="104">
        <v>28090</v>
      </c>
      <c r="F159" s="105">
        <f>IF(E159&lt;&gt;".",IF(D159&lt;&gt;".",IF(D159&gt;0,(E159/D159-1)*100,"."),"."),".")</f>
        <v>1.683257918552039</v>
      </c>
      <c r="G159" s="106">
        <v>1742</v>
      </c>
      <c r="H159" s="104">
        <v>748</v>
      </c>
      <c r="I159" s="105">
        <f>IF(H159&lt;&gt;".",IF(G159&lt;&gt;".",IF(G159&gt;0,(H159/G159-1)*100,"."),"."),".")</f>
        <v>-57.06084959816303</v>
      </c>
      <c r="J159" s="42"/>
      <c r="K159" s="43"/>
      <c r="L159" s="44"/>
      <c r="M159" s="42"/>
      <c r="N159" s="43"/>
      <c r="O159" s="44"/>
      <c r="P159" s="107">
        <f t="shared" si="5"/>
        <v>29367</v>
      </c>
      <c r="Q159" s="104">
        <f t="shared" si="6"/>
        <v>28838</v>
      </c>
      <c r="R159" s="105">
        <f>IF(Q159&lt;&gt;".",IF(P159&lt;&gt;".",IF(P159&gt;0,(Q159/P159-1)*100,"."),"."),".")</f>
        <v>-1.8013416419790929</v>
      </c>
    </row>
    <row r="160" spans="1:18" ht="9" customHeight="1">
      <c r="A160" s="100"/>
      <c r="B160" s="101"/>
      <c r="C160" s="46" t="s">
        <v>7</v>
      </c>
      <c r="D160" s="47">
        <v>37594</v>
      </c>
      <c r="E160" s="48">
        <v>37811</v>
      </c>
      <c r="F160" s="49">
        <f>IF(E160&lt;&gt;".",IF(D160&lt;&gt;".",IF(D160&gt;0,(E160/D160-1)*100,"."),"."),".")</f>
        <v>0.5772197691120917</v>
      </c>
      <c r="G160" s="50">
        <v>2289</v>
      </c>
      <c r="H160" s="48">
        <v>989</v>
      </c>
      <c r="I160" s="49">
        <f>IF(H160&lt;&gt;".",IF(G160&lt;&gt;".",IF(G160&gt;0,(H160/G160-1)*100,"."),"."),".")</f>
        <v>-56.79335954565312</v>
      </c>
      <c r="J160" s="50">
        <v>1722</v>
      </c>
      <c r="K160" s="48">
        <v>1861</v>
      </c>
      <c r="L160" s="49">
        <f>IF(K160&lt;&gt;".",IF(J160&lt;&gt;".",IF(J160&gt;0,(K160/J160-1)*100,"."),"."),".")</f>
        <v>8.072009291521475</v>
      </c>
      <c r="M160" s="50">
        <f>IF(AND(D160=".",J160="."),".",SUM(D160,J160))</f>
        <v>39316</v>
      </c>
      <c r="N160" s="48">
        <f>IF(AND(E160=".",K160="."),".",SUM(E160,K160))</f>
        <v>39672</v>
      </c>
      <c r="O160" s="49">
        <f>IF(N160&lt;&gt;".",IF(M160&lt;&gt;".",IF(M160&gt;0,(N160/M160-1)*100,"."),"."),".")</f>
        <v>0.9054837725099185</v>
      </c>
      <c r="P160" s="51">
        <f t="shared" si="5"/>
        <v>39883</v>
      </c>
      <c r="Q160" s="48">
        <f t="shared" si="6"/>
        <v>38800</v>
      </c>
      <c r="R160" s="49">
        <f>IF(Q160&lt;&gt;".",IF(P160&lt;&gt;".",IF(P160&gt;0,(Q160/P160-1)*100,"."),"."),".")</f>
        <v>-2.715442669809187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27279</v>
      </c>
      <c r="E161" s="39">
        <v>25530</v>
      </c>
      <c r="F161" s="40">
        <f>IF(E161&lt;&gt;".",IF(D161&lt;&gt;".",IF(D161&gt;0,(E161/D161-1)*100,"."),"."),".")</f>
        <v>-6.411525349169689</v>
      </c>
      <c r="G161" s="41">
        <v>1945</v>
      </c>
      <c r="H161" s="39">
        <v>991</v>
      </c>
      <c r="I161" s="40">
        <f>IF(H161&lt;&gt;".",IF(G161&lt;&gt;".",IF(G161&gt;0,(H161/G161-1)*100,"."),"."),".")</f>
        <v>-49.04884318766067</v>
      </c>
      <c r="J161" s="42"/>
      <c r="K161" s="43"/>
      <c r="L161" s="44"/>
      <c r="M161" s="42"/>
      <c r="N161" s="43"/>
      <c r="O161" s="44"/>
      <c r="P161" s="45">
        <f t="shared" si="5"/>
        <v>29224</v>
      </c>
      <c r="Q161" s="39">
        <f t="shared" si="6"/>
        <v>26521</v>
      </c>
      <c r="R161" s="40">
        <f>IF(Q161&lt;&gt;".",IF(P161&lt;&gt;".",IF(P161&gt;0,(Q161/P161-1)*100,"."),"."),".")</f>
        <v>-9.24924719408705</v>
      </c>
    </row>
    <row r="162" spans="1:18" ht="9" customHeight="1">
      <c r="A162" s="35"/>
      <c r="B162" s="36"/>
      <c r="C162" s="37" t="s">
        <v>6</v>
      </c>
      <c r="D162" s="38">
        <v>29204</v>
      </c>
      <c r="E162" s="39">
        <v>29252</v>
      </c>
      <c r="F162" s="40">
        <f>IF(E162&lt;&gt;".",IF(D162&lt;&gt;".",IF(D162&gt;0,(E162/D162-1)*100,"."),"."),".")</f>
        <v>0.16436104643200444</v>
      </c>
      <c r="G162" s="41">
        <v>2157</v>
      </c>
      <c r="H162" s="39">
        <v>1042</v>
      </c>
      <c r="I162" s="40">
        <f>IF(H162&lt;&gt;".",IF(G162&lt;&gt;".",IF(G162&gt;0,(H162/G162-1)*100,"."),"."),".")</f>
        <v>-51.69216504404266</v>
      </c>
      <c r="J162" s="42"/>
      <c r="K162" s="43"/>
      <c r="L162" s="44"/>
      <c r="M162" s="42"/>
      <c r="N162" s="43"/>
      <c r="O162" s="44"/>
      <c r="P162" s="45">
        <f t="shared" si="5"/>
        <v>31361</v>
      </c>
      <c r="Q162" s="39">
        <f t="shared" si="6"/>
        <v>30294</v>
      </c>
      <c r="R162" s="40">
        <f>IF(Q162&lt;&gt;".",IF(P162&lt;&gt;".",IF(P162&gt;0,(Q162/P162-1)*100,"."),"."),".")</f>
        <v>-3.402314977200982</v>
      </c>
    </row>
    <row r="163" spans="1:18" ht="9" customHeight="1">
      <c r="A163" s="35"/>
      <c r="B163" s="36"/>
      <c r="C163" s="46" t="s">
        <v>7</v>
      </c>
      <c r="D163" s="47">
        <v>56483</v>
      </c>
      <c r="E163" s="48">
        <v>54782</v>
      </c>
      <c r="F163" s="49">
        <f>IF(E163&lt;&gt;".",IF(D163&lt;&gt;".",IF(D163&gt;0,(E163/D163-1)*100,"."),"."),".")</f>
        <v>-3.0115255917709804</v>
      </c>
      <c r="G163" s="50">
        <v>4102</v>
      </c>
      <c r="H163" s="48">
        <v>2033</v>
      </c>
      <c r="I163" s="49">
        <f>IF(H163&lt;&gt;".",IF(G163&lt;&gt;".",IF(G163&gt;0,(H163/G163-1)*100,"."),"."),".")</f>
        <v>-50.438810336421255</v>
      </c>
      <c r="J163" s="50">
        <v>1535</v>
      </c>
      <c r="K163" s="48">
        <v>1724</v>
      </c>
      <c r="L163" s="49">
        <f>IF(K163&lt;&gt;".",IF(J163&lt;&gt;".",IF(J163&gt;0,(K163/J163-1)*100,"."),"."),".")</f>
        <v>12.31270358306189</v>
      </c>
      <c r="M163" s="50">
        <f>IF(AND(D163=".",J163="."),".",SUM(D163,J163))</f>
        <v>58018</v>
      </c>
      <c r="N163" s="48">
        <f>IF(AND(E163=".",K163="."),".",SUM(E163,K163))</f>
        <v>56506</v>
      </c>
      <c r="O163" s="49">
        <f>IF(N163&lt;&gt;".",IF(M163&lt;&gt;".",IF(M163&gt;0,(N163/M163-1)*100,"."),"."),".")</f>
        <v>-2.606087765865761</v>
      </c>
      <c r="P163" s="51">
        <f t="shared" si="5"/>
        <v>60585</v>
      </c>
      <c r="Q163" s="48">
        <f t="shared" si="6"/>
        <v>56815</v>
      </c>
      <c r="R163" s="49">
        <f>IF(Q163&lt;&gt;".",IF(P163&lt;&gt;".",IF(P163&gt;0,(Q163/P163-1)*100,"."),"."),".")</f>
        <v>-6.22266237517537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543</v>
      </c>
      <c r="E164" s="104">
        <v>584</v>
      </c>
      <c r="F164" s="105">
        <f>IF(E164&lt;&gt;".",IF(D164&lt;&gt;".",IF(D164&gt;0,(E164/D164-1)*100,"."),"."),".")</f>
        <v>7.550644567219145</v>
      </c>
      <c r="G164" s="106">
        <v>24</v>
      </c>
      <c r="H164" s="104">
        <v>8</v>
      </c>
      <c r="I164" s="105">
        <f>IF(H164&lt;&gt;".",IF(G164&lt;&gt;".",IF(G164&gt;0,(H164/G164-1)*100,"."),"."),".")</f>
        <v>-66.66666666666667</v>
      </c>
      <c r="J164" s="42"/>
      <c r="K164" s="43"/>
      <c r="L164" s="44"/>
      <c r="M164" s="42"/>
      <c r="N164" s="43"/>
      <c r="O164" s="44"/>
      <c r="P164" s="107">
        <f t="shared" si="5"/>
        <v>567</v>
      </c>
      <c r="Q164" s="104">
        <f t="shared" si="6"/>
        <v>592</v>
      </c>
      <c r="R164" s="105">
        <f>IF(Q164&lt;&gt;".",IF(P164&lt;&gt;".",IF(P164&gt;0,(Q164/P164-1)*100,"."),"."),".")</f>
        <v>4.409171075837737</v>
      </c>
    </row>
    <row r="165" spans="1:18" ht="9" customHeight="1">
      <c r="A165" s="100"/>
      <c r="B165" s="101"/>
      <c r="C165" s="102" t="s">
        <v>6</v>
      </c>
      <c r="D165" s="103">
        <v>2658</v>
      </c>
      <c r="E165" s="104">
        <v>2708</v>
      </c>
      <c r="F165" s="105">
        <f>IF(E165&lt;&gt;".",IF(D165&lt;&gt;".",IF(D165&gt;0,(E165/D165-1)*100,"."),"."),".")</f>
        <v>1.8811136192625977</v>
      </c>
      <c r="G165" s="106">
        <v>122</v>
      </c>
      <c r="H165" s="104">
        <v>59</v>
      </c>
      <c r="I165" s="105">
        <f>IF(H165&lt;&gt;".",IF(G165&lt;&gt;".",IF(G165&gt;0,(H165/G165-1)*100,"."),"."),".")</f>
        <v>-51.63934426229508</v>
      </c>
      <c r="J165" s="42"/>
      <c r="K165" s="43"/>
      <c r="L165" s="44"/>
      <c r="M165" s="42"/>
      <c r="N165" s="43"/>
      <c r="O165" s="44"/>
      <c r="P165" s="107">
        <f t="shared" si="5"/>
        <v>2780</v>
      </c>
      <c r="Q165" s="104">
        <f t="shared" si="6"/>
        <v>2767</v>
      </c>
      <c r="R165" s="105">
        <f>IF(Q165&lt;&gt;".",IF(P165&lt;&gt;".",IF(P165&gt;0,(Q165/P165-1)*100,"."),"."),".")</f>
        <v>-0.4676258992805771</v>
      </c>
    </row>
    <row r="166" spans="1:18" ht="9" customHeight="1">
      <c r="A166" s="100"/>
      <c r="B166" s="101"/>
      <c r="C166" s="46" t="s">
        <v>7</v>
      </c>
      <c r="D166" s="47">
        <v>3201</v>
      </c>
      <c r="E166" s="48">
        <v>3292</v>
      </c>
      <c r="F166" s="49">
        <f>IF(E166&lt;&gt;".",IF(D166&lt;&gt;".",IF(D166&gt;0,(E166/D166-1)*100,"."),"."),".")</f>
        <v>2.8428616057482037</v>
      </c>
      <c r="G166" s="50">
        <v>146</v>
      </c>
      <c r="H166" s="48">
        <v>67</v>
      </c>
      <c r="I166" s="49">
        <f>IF(H166&lt;&gt;".",IF(G166&lt;&gt;".",IF(G166&gt;0,(H166/G166-1)*100,"."),"."),".")</f>
        <v>-54.10958904109589</v>
      </c>
      <c r="J166" s="50">
        <v>51</v>
      </c>
      <c r="K166" s="48">
        <v>68</v>
      </c>
      <c r="L166" s="49">
        <f>IF(K166&lt;&gt;".",IF(J166&lt;&gt;".",IF(J166&gt;0,(K166/J166-1)*100,"."),"."),".")</f>
        <v>33.33333333333333</v>
      </c>
      <c r="M166" s="50">
        <f>IF(AND(D166=".",J166="."),".",SUM(D166,J166))</f>
        <v>3252</v>
      </c>
      <c r="N166" s="48">
        <f>IF(AND(E166=".",K166="."),".",SUM(E166,K166))</f>
        <v>3360</v>
      </c>
      <c r="O166" s="49">
        <f>IF(N166&lt;&gt;".",IF(M166&lt;&gt;".",IF(M166&gt;0,(N166/M166-1)*100,"."),"."),".")</f>
        <v>3.3210332103321027</v>
      </c>
      <c r="P166" s="51">
        <f t="shared" si="5"/>
        <v>3347</v>
      </c>
      <c r="Q166" s="48">
        <f t="shared" si="6"/>
        <v>3359</v>
      </c>
      <c r="R166" s="49">
        <f>IF(Q166&lt;&gt;".",IF(P166&lt;&gt;".",IF(P166&gt;0,(Q166/P166-1)*100,"."),"."),".")</f>
        <v>0.35853002688974733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8395</v>
      </c>
      <c r="E167" s="39">
        <v>8798</v>
      </c>
      <c r="F167" s="40">
        <f>IF(E167&lt;&gt;".",IF(D167&lt;&gt;".",IF(D167&gt;0,(E167/D167-1)*100,"."),"."),".")</f>
        <v>4.800476474091719</v>
      </c>
      <c r="G167" s="41">
        <v>199</v>
      </c>
      <c r="H167" s="39">
        <v>110</v>
      </c>
      <c r="I167" s="40">
        <f>IF(H167&lt;&gt;".",IF(G167&lt;&gt;".",IF(G167&gt;0,(H167/G167-1)*100,"."),"."),".")</f>
        <v>-44.72361809045226</v>
      </c>
      <c r="J167" s="42"/>
      <c r="K167" s="43"/>
      <c r="L167" s="44"/>
      <c r="M167" s="42"/>
      <c r="N167" s="43"/>
      <c r="O167" s="44"/>
      <c r="P167" s="45">
        <f t="shared" si="5"/>
        <v>8594</v>
      </c>
      <c r="Q167" s="39">
        <f t="shared" si="6"/>
        <v>8908</v>
      </c>
      <c r="R167" s="40">
        <f>IF(Q167&lt;&gt;".",IF(P167&lt;&gt;".",IF(P167&gt;0,(Q167/P167-1)*100,"."),"."),".")</f>
        <v>3.653711892017686</v>
      </c>
    </row>
    <row r="168" spans="1:18" ht="9" customHeight="1">
      <c r="A168" s="35"/>
      <c r="B168" s="36"/>
      <c r="C168" s="37" t="s">
        <v>6</v>
      </c>
      <c r="D168" s="38">
        <v>10830</v>
      </c>
      <c r="E168" s="39">
        <v>11702</v>
      </c>
      <c r="F168" s="40">
        <f>IF(E168&lt;&gt;".",IF(D168&lt;&gt;".",IF(D168&gt;0,(E168/D168-1)*100,"."),"."),".")</f>
        <v>8.051708217913212</v>
      </c>
      <c r="G168" s="41">
        <v>228</v>
      </c>
      <c r="H168" s="39">
        <v>91</v>
      </c>
      <c r="I168" s="40">
        <f>IF(H168&lt;&gt;".",IF(G168&lt;&gt;".",IF(G168&gt;0,(H168/G168-1)*100,"."),"."),".")</f>
        <v>-60.08771929824561</v>
      </c>
      <c r="J168" s="42"/>
      <c r="K168" s="43"/>
      <c r="L168" s="44"/>
      <c r="M168" s="42"/>
      <c r="N168" s="43"/>
      <c r="O168" s="44"/>
      <c r="P168" s="45">
        <f t="shared" si="5"/>
        <v>11058</v>
      </c>
      <c r="Q168" s="39">
        <f t="shared" si="6"/>
        <v>11793</v>
      </c>
      <c r="R168" s="40">
        <f>IF(Q168&lt;&gt;".",IF(P168&lt;&gt;".",IF(P168&gt;0,(Q168/P168-1)*100,"."),"."),".")</f>
        <v>6.6467715680955</v>
      </c>
    </row>
    <row r="169" spans="1:18" ht="9" customHeight="1">
      <c r="A169" s="35"/>
      <c r="B169" s="36"/>
      <c r="C169" s="46" t="s">
        <v>7</v>
      </c>
      <c r="D169" s="47">
        <v>19225</v>
      </c>
      <c r="E169" s="48">
        <v>20500</v>
      </c>
      <c r="F169" s="49">
        <f>IF(E169&lt;&gt;".",IF(D169&lt;&gt;".",IF(D169&gt;0,(E169/D169-1)*100,"."),"."),".")</f>
        <v>6.631989596879073</v>
      </c>
      <c r="G169" s="50">
        <v>427</v>
      </c>
      <c r="H169" s="48">
        <v>201</v>
      </c>
      <c r="I169" s="49">
        <f>IF(H169&lt;&gt;".",IF(G169&lt;&gt;".",IF(G169&gt;0,(H169/G169-1)*100,"."),"."),".")</f>
        <v>-52.927400468384064</v>
      </c>
      <c r="J169" s="50">
        <v>456</v>
      </c>
      <c r="K169" s="48">
        <v>501</v>
      </c>
      <c r="L169" s="49">
        <f>IF(K169&lt;&gt;".",IF(J169&lt;&gt;".",IF(J169&gt;0,(K169/J169-1)*100,"."),"."),".")</f>
        <v>9.868421052631572</v>
      </c>
      <c r="M169" s="50">
        <f>IF(AND(D169=".",J169="."),".",SUM(D169,J169))</f>
        <v>19681</v>
      </c>
      <c r="N169" s="48">
        <f>IF(AND(E169=".",K169="."),".",SUM(E169,K169))</f>
        <v>21001</v>
      </c>
      <c r="O169" s="49">
        <f>IF(N169&lt;&gt;".",IF(M169&lt;&gt;".",IF(M169&gt;0,(N169/M169-1)*100,"."),"."),".")</f>
        <v>6.706976271530918</v>
      </c>
      <c r="P169" s="51">
        <f t="shared" si="5"/>
        <v>19652</v>
      </c>
      <c r="Q169" s="48">
        <f t="shared" si="6"/>
        <v>20701</v>
      </c>
      <c r="R169" s="49">
        <f>IF(Q169&lt;&gt;".",IF(P169&lt;&gt;".",IF(P169&gt;0,(Q169/P169-1)*100,"."),"."),".")</f>
        <v>5.337879096275189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7529</v>
      </c>
      <c r="E170" s="104">
        <v>7497</v>
      </c>
      <c r="F170" s="105">
        <f>IF(E170&lt;&gt;".",IF(D170&lt;&gt;".",IF(D170&gt;0,(E170/D170-1)*100,"."),"."),".")</f>
        <v>-0.4250232434586221</v>
      </c>
      <c r="G170" s="106">
        <v>410</v>
      </c>
      <c r="H170" s="104">
        <v>211</v>
      </c>
      <c r="I170" s="105">
        <f>IF(H170&lt;&gt;".",IF(G170&lt;&gt;".",IF(G170&gt;0,(H170/G170-1)*100,"."),"."),".")</f>
        <v>-48.536585365853654</v>
      </c>
      <c r="J170" s="42"/>
      <c r="K170" s="43"/>
      <c r="L170" s="44"/>
      <c r="M170" s="42"/>
      <c r="N170" s="43"/>
      <c r="O170" s="44"/>
      <c r="P170" s="107">
        <f t="shared" si="5"/>
        <v>7939</v>
      </c>
      <c r="Q170" s="104">
        <f t="shared" si="6"/>
        <v>7708</v>
      </c>
      <c r="R170" s="105">
        <f>IF(Q170&lt;&gt;".",IF(P170&lt;&gt;".",IF(P170&gt;0,(Q170/P170-1)*100,"."),"."),".")</f>
        <v>-2.909686358483432</v>
      </c>
    </row>
    <row r="171" spans="1:18" ht="9" customHeight="1">
      <c r="A171" s="100"/>
      <c r="B171" s="101"/>
      <c r="C171" s="102" t="s">
        <v>6</v>
      </c>
      <c r="D171" s="103">
        <v>11176</v>
      </c>
      <c r="E171" s="104">
        <v>11774</v>
      </c>
      <c r="F171" s="105">
        <f>IF(E171&lt;&gt;".",IF(D171&lt;&gt;".",IF(D171&gt;0,(E171/D171-1)*100,"."),"."),".")</f>
        <v>5.350751610594129</v>
      </c>
      <c r="G171" s="106">
        <v>794</v>
      </c>
      <c r="H171" s="104">
        <v>431</v>
      </c>
      <c r="I171" s="105">
        <f>IF(H171&lt;&gt;".",IF(G171&lt;&gt;".",IF(G171&gt;0,(H171/G171-1)*100,"."),"."),".")</f>
        <v>-45.71788413098237</v>
      </c>
      <c r="J171" s="42"/>
      <c r="K171" s="43"/>
      <c r="L171" s="44"/>
      <c r="M171" s="42"/>
      <c r="N171" s="43"/>
      <c r="O171" s="44"/>
      <c r="P171" s="107">
        <f t="shared" si="5"/>
        <v>11970</v>
      </c>
      <c r="Q171" s="104">
        <f t="shared" si="6"/>
        <v>12205</v>
      </c>
      <c r="R171" s="105">
        <f>IF(Q171&lt;&gt;".",IF(P171&lt;&gt;".",IF(P171&gt;0,(Q171/P171-1)*100,"."),"."),".")</f>
        <v>1.9632414369256557</v>
      </c>
    </row>
    <row r="172" spans="1:18" ht="9" customHeight="1">
      <c r="A172" s="100"/>
      <c r="B172" s="101"/>
      <c r="C172" s="46" t="s">
        <v>7</v>
      </c>
      <c r="D172" s="47">
        <v>18705</v>
      </c>
      <c r="E172" s="48">
        <v>19271</v>
      </c>
      <c r="F172" s="49">
        <f>IF(E172&lt;&gt;".",IF(D172&lt;&gt;".",IF(D172&gt;0,(E172/D172-1)*100,"."),"."),".")</f>
        <v>3.025928896017116</v>
      </c>
      <c r="G172" s="50">
        <v>1204</v>
      </c>
      <c r="H172" s="48">
        <v>642</v>
      </c>
      <c r="I172" s="49">
        <f>IF(H172&lt;&gt;".",IF(G172&lt;&gt;".",IF(G172&gt;0,(H172/G172-1)*100,"."),"."),".")</f>
        <v>-46.67774086378738</v>
      </c>
      <c r="J172" s="50">
        <v>451</v>
      </c>
      <c r="K172" s="48">
        <v>443</v>
      </c>
      <c r="L172" s="49">
        <f>IF(K172&lt;&gt;".",IF(J172&lt;&gt;".",IF(J172&gt;0,(K172/J172-1)*100,"."),"."),".")</f>
        <v>-1.7738359201773801</v>
      </c>
      <c r="M172" s="50">
        <f>IF(AND(D172=".",J172="."),".",SUM(D172,J172))</f>
        <v>19156</v>
      </c>
      <c r="N172" s="48">
        <f>IF(AND(E172=".",K172="."),".",SUM(E172,K172))</f>
        <v>19714</v>
      </c>
      <c r="O172" s="49">
        <f>IF(N172&lt;&gt;".",IF(M172&lt;&gt;".",IF(M172&gt;0,(N172/M172-1)*100,"."),"."),".")</f>
        <v>2.9129254541657934</v>
      </c>
      <c r="P172" s="51">
        <f t="shared" si="5"/>
        <v>19909</v>
      </c>
      <c r="Q172" s="48">
        <f t="shared" si="6"/>
        <v>19913</v>
      </c>
      <c r="R172" s="49">
        <f>IF(Q172&lt;&gt;".",IF(P172&lt;&gt;".",IF(P172&gt;0,(Q172/P172-1)*100,"."),"."),".")</f>
        <v>0.02009141594254693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2965</v>
      </c>
      <c r="E173" s="39">
        <v>3508</v>
      </c>
      <c r="F173" s="40">
        <f>IF(E173&lt;&gt;".",IF(D173&lt;&gt;".",IF(D173&gt;0,(E173/D173-1)*100,"."),"."),".")</f>
        <v>18.31365935919056</v>
      </c>
      <c r="G173" s="41">
        <v>101</v>
      </c>
      <c r="H173" s="39">
        <v>38</v>
      </c>
      <c r="I173" s="40">
        <f>IF(H173&lt;&gt;".",IF(G173&lt;&gt;".",IF(G173&gt;0,(H173/G173-1)*100,"."),"."),".")</f>
        <v>-62.37623762376238</v>
      </c>
      <c r="J173" s="42"/>
      <c r="K173" s="43"/>
      <c r="L173" s="44"/>
      <c r="M173" s="42"/>
      <c r="N173" s="43"/>
      <c r="O173" s="44"/>
      <c r="P173" s="45">
        <f t="shared" si="5"/>
        <v>3066</v>
      </c>
      <c r="Q173" s="39">
        <f t="shared" si="6"/>
        <v>3546</v>
      </c>
      <c r="R173" s="40">
        <f>IF(Q173&lt;&gt;".",IF(P173&lt;&gt;".",IF(P173&gt;0,(Q173/P173-1)*100,"."),"."),".")</f>
        <v>15.655577299412915</v>
      </c>
    </row>
    <row r="174" spans="1:18" ht="9" customHeight="1">
      <c r="A174" s="35"/>
      <c r="B174" s="36"/>
      <c r="C174" s="37" t="s">
        <v>6</v>
      </c>
      <c r="D174" s="38">
        <v>141</v>
      </c>
      <c r="E174" s="39">
        <v>203</v>
      </c>
      <c r="F174" s="40">
        <f>IF(E174&lt;&gt;".",IF(D174&lt;&gt;".",IF(D174&gt;0,(E174/D174-1)*100,"."),"."),".")</f>
        <v>43.97163120567376</v>
      </c>
      <c r="G174" s="41">
        <v>10</v>
      </c>
      <c r="H174" s="39">
        <v>5</v>
      </c>
      <c r="I174" s="40">
        <f>IF(H174&lt;&gt;".",IF(G174&lt;&gt;".",IF(G174&gt;0,(H174/G174-1)*100,"."),"."),".")</f>
        <v>-50</v>
      </c>
      <c r="J174" s="42"/>
      <c r="K174" s="43"/>
      <c r="L174" s="44"/>
      <c r="M174" s="42"/>
      <c r="N174" s="43"/>
      <c r="O174" s="44"/>
      <c r="P174" s="45">
        <f t="shared" si="5"/>
        <v>151</v>
      </c>
      <c r="Q174" s="39">
        <f t="shared" si="6"/>
        <v>208</v>
      </c>
      <c r="R174" s="40">
        <f>IF(Q174&lt;&gt;".",IF(P174&lt;&gt;".",IF(P174&gt;0,(Q174/P174-1)*100,"."),"."),".")</f>
        <v>37.74834437086092</v>
      </c>
    </row>
    <row r="175" spans="1:18" ht="9" customHeight="1">
      <c r="A175" s="35"/>
      <c r="B175" s="36"/>
      <c r="C175" s="46" t="s">
        <v>7</v>
      </c>
      <c r="D175" s="47">
        <v>3106</v>
      </c>
      <c r="E175" s="48">
        <v>3711</v>
      </c>
      <c r="F175" s="49">
        <f>IF(E175&lt;&gt;".",IF(D175&lt;&gt;".",IF(D175&gt;0,(E175/D175-1)*100,"."),"."),".")</f>
        <v>19.47842884739215</v>
      </c>
      <c r="G175" s="50">
        <v>111</v>
      </c>
      <c r="H175" s="48">
        <v>43</v>
      </c>
      <c r="I175" s="49">
        <f>IF(H175&lt;&gt;".",IF(G175&lt;&gt;".",IF(G175&gt;0,(H175/G175-1)*100,"."),"."),".")</f>
        <v>-61.261261261261254</v>
      </c>
      <c r="J175" s="50">
        <v>192</v>
      </c>
      <c r="K175" s="48">
        <v>244</v>
      </c>
      <c r="L175" s="49">
        <f>IF(K175&lt;&gt;".",IF(J175&lt;&gt;".",IF(J175&gt;0,(K175/J175-1)*100,"."),"."),".")</f>
        <v>27.083333333333325</v>
      </c>
      <c r="M175" s="50">
        <f>IF(AND(D175=".",J175="."),".",SUM(D175,J175))</f>
        <v>3298</v>
      </c>
      <c r="N175" s="48">
        <f>IF(AND(E175=".",K175="."),".",SUM(E175,K175))</f>
        <v>3955</v>
      </c>
      <c r="O175" s="49">
        <f>IF(N175&lt;&gt;".",IF(M175&lt;&gt;".",IF(M175&gt;0,(N175/M175-1)*100,"."),"."),".")</f>
        <v>19.921164342025467</v>
      </c>
      <c r="P175" s="51">
        <f t="shared" si="5"/>
        <v>3217</v>
      </c>
      <c r="Q175" s="48">
        <f t="shared" si="6"/>
        <v>3754</v>
      </c>
      <c r="R175" s="49">
        <f>IF(Q175&lt;&gt;".",IF(P175&lt;&gt;".",IF(P175&gt;0,(Q175/P175-1)*100,"."),"."),".")</f>
        <v>16.692570718060296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>
        <v>510</v>
      </c>
      <c r="E176" s="104">
        <v>501</v>
      </c>
      <c r="F176" s="105">
        <f>IF(E176&lt;&gt;".",IF(D176&lt;&gt;".",IF(D176&gt;0,(E176/D176-1)*100,"."),"."),".")</f>
        <v>-1.764705882352946</v>
      </c>
      <c r="G176" s="106">
        <v>27</v>
      </c>
      <c r="H176" s="104">
        <v>16</v>
      </c>
      <c r="I176" s="105">
        <f>IF(H176&lt;&gt;".",IF(G176&lt;&gt;".",IF(G176&gt;0,(H176/G176-1)*100,"."),"."),".")</f>
        <v>-40.74074074074075</v>
      </c>
      <c r="J176" s="42"/>
      <c r="K176" s="43"/>
      <c r="L176" s="44"/>
      <c r="M176" s="42"/>
      <c r="N176" s="43"/>
      <c r="O176" s="44"/>
      <c r="P176" s="107">
        <f t="shared" si="5"/>
        <v>537</v>
      </c>
      <c r="Q176" s="104">
        <f t="shared" si="6"/>
        <v>517</v>
      </c>
      <c r="R176" s="105">
        <f>IF(Q176&lt;&gt;".",IF(P176&lt;&gt;".",IF(P176&gt;0,(Q176/P176-1)*100,"."),"."),".")</f>
        <v>-3.724394785847296</v>
      </c>
    </row>
    <row r="177" spans="1:18" ht="9" customHeight="1">
      <c r="A177" s="100"/>
      <c r="B177" s="101"/>
      <c r="C177" s="102" t="s">
        <v>6</v>
      </c>
      <c r="D177" s="103">
        <v>37</v>
      </c>
      <c r="E177" s="104">
        <v>35</v>
      </c>
      <c r="F177" s="105">
        <f>IF(E177&lt;&gt;".",IF(D177&lt;&gt;".",IF(D177&gt;0,(E177/D177-1)*100,"."),"."),".")</f>
        <v>-5.405405405405405</v>
      </c>
      <c r="G177" s="106">
        <v>1</v>
      </c>
      <c r="H177" s="104">
        <v>0</v>
      </c>
      <c r="I177" s="105">
        <f>IF(H177&lt;&gt;".",IF(G177&lt;&gt;".",IF(G177&gt;0,(H177/G177-1)*100,"."),"."),".")</f>
        <v>-100</v>
      </c>
      <c r="J177" s="42"/>
      <c r="K177" s="43"/>
      <c r="L177" s="44"/>
      <c r="M177" s="42"/>
      <c r="N177" s="43"/>
      <c r="O177" s="44"/>
      <c r="P177" s="107">
        <f t="shared" si="5"/>
        <v>38</v>
      </c>
      <c r="Q177" s="104">
        <f t="shared" si="6"/>
        <v>35</v>
      </c>
      <c r="R177" s="105">
        <f>IF(Q177&lt;&gt;".",IF(P177&lt;&gt;".",IF(P177&gt;0,(Q177/P177-1)*100,"."),"."),".")</f>
        <v>-7.8947368421052655</v>
      </c>
    </row>
    <row r="178" spans="1:18" ht="9" customHeight="1">
      <c r="A178" s="100"/>
      <c r="B178" s="101"/>
      <c r="C178" s="46" t="s">
        <v>7</v>
      </c>
      <c r="D178" s="47">
        <v>547</v>
      </c>
      <c r="E178" s="48">
        <v>536</v>
      </c>
      <c r="F178" s="49">
        <f>IF(E178&lt;&gt;".",IF(D178&lt;&gt;".",IF(D178&gt;0,(E178/D178-1)*100,"."),"."),".")</f>
        <v>-2.0109689213894</v>
      </c>
      <c r="G178" s="50">
        <v>28</v>
      </c>
      <c r="H178" s="48">
        <v>16</v>
      </c>
      <c r="I178" s="49">
        <f>IF(H178&lt;&gt;".",IF(G178&lt;&gt;".",IF(G178&gt;0,(H178/G178-1)*100,"."),"."),".")</f>
        <v>-42.85714285714286</v>
      </c>
      <c r="J178" s="50">
        <v>2</v>
      </c>
      <c r="K178" s="48">
        <v>14</v>
      </c>
      <c r="L178" s="49">
        <f>IF(K178&lt;&gt;".",IF(J178&lt;&gt;".",IF(J178&gt;0,(K178/J178-1)*100,"."),"."),".")</f>
        <v>600</v>
      </c>
      <c r="M178" s="50">
        <f>IF(AND(D178=".",J178="."),".",SUM(D178,J178))</f>
        <v>549</v>
      </c>
      <c r="N178" s="48">
        <f>IF(AND(E178=".",K178="."),".",SUM(E178,K178))</f>
        <v>550</v>
      </c>
      <c r="O178" s="49">
        <f>IF(N178&lt;&gt;".",IF(M178&lt;&gt;".",IF(M178&gt;0,(N178/M178-1)*100,"."),"."),".")</f>
        <v>0.18214936247722413</v>
      </c>
      <c r="P178" s="51">
        <f t="shared" si="5"/>
        <v>575</v>
      </c>
      <c r="Q178" s="48">
        <f t="shared" si="6"/>
        <v>552</v>
      </c>
      <c r="R178" s="49">
        <f>IF(Q178&lt;&gt;".",IF(P178&lt;&gt;".",IF(P178&gt;0,(Q178/P178-1)*100,"."),"."),".")</f>
        <v>-4.0000000000000036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>
        <v>873</v>
      </c>
      <c r="E179" s="39">
        <v>723</v>
      </c>
      <c r="F179" s="40">
        <f>IF(E179&lt;&gt;".",IF(D179&lt;&gt;".",IF(D179&gt;0,(E179/D179-1)*100,"."),"."),".")</f>
        <v>-17.182130584192436</v>
      </c>
      <c r="G179" s="41">
        <v>31</v>
      </c>
      <c r="H179" s="39">
        <v>19</v>
      </c>
      <c r="I179" s="40">
        <f>IF(H179&lt;&gt;".",IF(G179&lt;&gt;".",IF(G179&gt;0,(H179/G179-1)*100,"."),"."),".")</f>
        <v>-38.70967741935484</v>
      </c>
      <c r="J179" s="42"/>
      <c r="K179" s="43"/>
      <c r="L179" s="44"/>
      <c r="M179" s="42"/>
      <c r="N179" s="43"/>
      <c r="O179" s="44"/>
      <c r="P179" s="45">
        <f t="shared" si="5"/>
        <v>904</v>
      </c>
      <c r="Q179" s="39">
        <f t="shared" si="6"/>
        <v>742</v>
      </c>
      <c r="R179" s="40">
        <f>IF(Q179&lt;&gt;".",IF(P179&lt;&gt;".",IF(P179&gt;0,(Q179/P179-1)*100,"."),"."),".")</f>
        <v>-17.920353982300885</v>
      </c>
    </row>
    <row r="180" spans="1:18" ht="9" customHeight="1">
      <c r="A180" s="35"/>
      <c r="B180" s="36"/>
      <c r="C180" s="37" t="s">
        <v>6</v>
      </c>
      <c r="D180" s="38">
        <v>457</v>
      </c>
      <c r="E180" s="39">
        <v>396</v>
      </c>
      <c r="F180" s="40">
        <f>IF(E180&lt;&gt;".",IF(D180&lt;&gt;".",IF(D180&gt;0,(E180/D180-1)*100,"."),"."),".")</f>
        <v>-13.34792122538293</v>
      </c>
      <c r="G180" s="41">
        <v>14</v>
      </c>
      <c r="H180" s="39">
        <v>4</v>
      </c>
      <c r="I180" s="40">
        <f>IF(H180&lt;&gt;".",IF(G180&lt;&gt;".",IF(G180&gt;0,(H180/G180-1)*100,"."),"."),".")</f>
        <v>-71.42857142857143</v>
      </c>
      <c r="J180" s="42"/>
      <c r="K180" s="43"/>
      <c r="L180" s="44"/>
      <c r="M180" s="42"/>
      <c r="N180" s="43"/>
      <c r="O180" s="44"/>
      <c r="P180" s="45">
        <f t="shared" si="5"/>
        <v>471</v>
      </c>
      <c r="Q180" s="39">
        <f t="shared" si="6"/>
        <v>400</v>
      </c>
      <c r="R180" s="40">
        <f>IF(Q180&lt;&gt;".",IF(P180&lt;&gt;".",IF(P180&gt;0,(Q180/P180-1)*100,"."),"."),".")</f>
        <v>-15.074309978768575</v>
      </c>
    </row>
    <row r="181" spans="1:18" ht="9" customHeight="1">
      <c r="A181" s="35"/>
      <c r="B181" s="36"/>
      <c r="C181" s="46" t="s">
        <v>7</v>
      </c>
      <c r="D181" s="47">
        <v>1330</v>
      </c>
      <c r="E181" s="48">
        <v>1119</v>
      </c>
      <c r="F181" s="49">
        <f>IF(E181&lt;&gt;".",IF(D181&lt;&gt;".",IF(D181&gt;0,(E181/D181-1)*100,"."),"."),".")</f>
        <v>-15.864661654135336</v>
      </c>
      <c r="G181" s="50">
        <v>45</v>
      </c>
      <c r="H181" s="48">
        <v>23</v>
      </c>
      <c r="I181" s="49">
        <f>IF(H181&lt;&gt;".",IF(G181&lt;&gt;".",IF(G181&gt;0,(H181/G181-1)*100,"."),"."),".")</f>
        <v>-48.88888888888889</v>
      </c>
      <c r="J181" s="50">
        <v>319</v>
      </c>
      <c r="K181" s="48">
        <v>8</v>
      </c>
      <c r="L181" s="49">
        <f>IF(K181&lt;&gt;".",IF(J181&lt;&gt;".",IF(J181&gt;0,(K181/J181-1)*100,"."),"."),".")</f>
        <v>-97.4921630094044</v>
      </c>
      <c r="M181" s="50">
        <f>IF(AND(D181=".",J181="."),".",SUM(D181,J181))</f>
        <v>1649</v>
      </c>
      <c r="N181" s="48">
        <f>IF(AND(E181=".",K181="."),".",SUM(E181,K181))</f>
        <v>1127</v>
      </c>
      <c r="O181" s="49">
        <f>IF(N181&lt;&gt;".",IF(M181&lt;&gt;".",IF(M181&gt;0,(N181/M181-1)*100,"."),"."),".")</f>
        <v>-31.655548817465128</v>
      </c>
      <c r="P181" s="51">
        <f t="shared" si="5"/>
        <v>1375</v>
      </c>
      <c r="Q181" s="48">
        <f t="shared" si="6"/>
        <v>1142</v>
      </c>
      <c r="R181" s="49">
        <f>IF(Q181&lt;&gt;".",IF(P181&lt;&gt;".",IF(P181&gt;0,(Q181/P181-1)*100,"."),"."),".")</f>
        <v>-16.94545454545454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8127</v>
      </c>
      <c r="E182" s="104">
        <v>8488</v>
      </c>
      <c r="F182" s="105">
        <f>IF(E182&lt;&gt;".",IF(D182&lt;&gt;".",IF(D182&gt;0,(E182/D182-1)*100,"."),"."),".")</f>
        <v>4.441983511750958</v>
      </c>
      <c r="G182" s="106">
        <v>354</v>
      </c>
      <c r="H182" s="104">
        <v>184</v>
      </c>
      <c r="I182" s="105">
        <f>IF(H182&lt;&gt;".",IF(G182&lt;&gt;".",IF(G182&gt;0,(H182/G182-1)*100,"."),"."),".")</f>
        <v>-48.0225988700565</v>
      </c>
      <c r="J182" s="42"/>
      <c r="K182" s="43"/>
      <c r="L182" s="44"/>
      <c r="M182" s="42"/>
      <c r="N182" s="43"/>
      <c r="O182" s="44"/>
      <c r="P182" s="107">
        <f t="shared" si="5"/>
        <v>8481</v>
      </c>
      <c r="Q182" s="104">
        <f t="shared" si="6"/>
        <v>8672</v>
      </c>
      <c r="R182" s="105">
        <f>IF(Q182&lt;&gt;".",IF(P182&lt;&gt;".",IF(P182&gt;0,(Q182/P182-1)*100,"."),"."),".")</f>
        <v>2.252092913571513</v>
      </c>
    </row>
    <row r="183" spans="1:18" ht="9" customHeight="1">
      <c r="A183" s="100"/>
      <c r="B183" s="101"/>
      <c r="C183" s="102" t="s">
        <v>6</v>
      </c>
      <c r="D183" s="103">
        <v>854</v>
      </c>
      <c r="E183" s="104">
        <v>1023</v>
      </c>
      <c r="F183" s="105">
        <f>IF(E183&lt;&gt;".",IF(D183&lt;&gt;".",IF(D183&gt;0,(E183/D183-1)*100,"."),"."),".")</f>
        <v>19.78922716627636</v>
      </c>
      <c r="G183" s="106">
        <v>31</v>
      </c>
      <c r="H183" s="104">
        <v>12</v>
      </c>
      <c r="I183" s="105">
        <f>IF(H183&lt;&gt;".",IF(G183&lt;&gt;".",IF(G183&gt;0,(H183/G183-1)*100,"."),"."),".")</f>
        <v>-61.29032258064516</v>
      </c>
      <c r="J183" s="42"/>
      <c r="K183" s="43"/>
      <c r="L183" s="44"/>
      <c r="M183" s="42"/>
      <c r="N183" s="43"/>
      <c r="O183" s="44"/>
      <c r="P183" s="107">
        <f t="shared" si="5"/>
        <v>885</v>
      </c>
      <c r="Q183" s="104">
        <f t="shared" si="6"/>
        <v>1035</v>
      </c>
      <c r="R183" s="105">
        <f>IF(Q183&lt;&gt;".",IF(P183&lt;&gt;".",IF(P183&gt;0,(Q183/P183-1)*100,"."),"."),".")</f>
        <v>16.94915254237288</v>
      </c>
    </row>
    <row r="184" spans="1:18" ht="9" customHeight="1">
      <c r="A184" s="100"/>
      <c r="B184" s="101"/>
      <c r="C184" s="46" t="s">
        <v>7</v>
      </c>
      <c r="D184" s="47">
        <v>8981</v>
      </c>
      <c r="E184" s="48">
        <v>9511</v>
      </c>
      <c r="F184" s="49">
        <f>IF(E184&lt;&gt;".",IF(D184&lt;&gt;".",IF(D184&gt;0,(E184/D184-1)*100,"."),"."),".")</f>
        <v>5.901347288720626</v>
      </c>
      <c r="G184" s="50">
        <v>385</v>
      </c>
      <c r="H184" s="48">
        <v>196</v>
      </c>
      <c r="I184" s="49">
        <f>IF(H184&lt;&gt;".",IF(G184&lt;&gt;".",IF(G184&gt;0,(H184/G184-1)*100,"."),"."),".")</f>
        <v>-49.09090909090909</v>
      </c>
      <c r="J184" s="50">
        <v>203</v>
      </c>
      <c r="K184" s="48">
        <v>126</v>
      </c>
      <c r="L184" s="49">
        <f>IF(K184&lt;&gt;".",IF(J184&lt;&gt;".",IF(J184&gt;0,(K184/J184-1)*100,"."),"."),".")</f>
        <v>-37.93103448275862</v>
      </c>
      <c r="M184" s="50">
        <f>IF(AND(D184=".",J184="."),".",SUM(D184,J184))</f>
        <v>9184</v>
      </c>
      <c r="N184" s="48">
        <f>IF(AND(E184=".",K184="."),".",SUM(E184,K184))</f>
        <v>9637</v>
      </c>
      <c r="O184" s="49">
        <f>IF(N184&lt;&gt;".",IF(M184&lt;&gt;".",IF(M184&gt;0,(N184/M184-1)*100,"."),"."),".")</f>
        <v>4.932491289198615</v>
      </c>
      <c r="P184" s="51">
        <f t="shared" si="5"/>
        <v>9366</v>
      </c>
      <c r="Q184" s="48">
        <f t="shared" si="6"/>
        <v>9707</v>
      </c>
      <c r="R184" s="49">
        <f>IF(Q184&lt;&gt;".",IF(P184&lt;&gt;".",IF(P184&gt;0,(Q184/P184-1)*100,"."),"."),".")</f>
        <v>3.6408285287208964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1669</v>
      </c>
      <c r="E185" s="39">
        <v>1669</v>
      </c>
      <c r="F185" s="40">
        <f>IF(E185&lt;&gt;".",IF(D185&lt;&gt;".",IF(D185&gt;0,(E185/D185-1)*100,"."),"."),".")</f>
        <v>0</v>
      </c>
      <c r="G185" s="41">
        <v>49</v>
      </c>
      <c r="H185" s="39">
        <v>20</v>
      </c>
      <c r="I185" s="40">
        <f>IF(H185&lt;&gt;".",IF(G185&lt;&gt;".",IF(G185&gt;0,(H185/G185-1)*100,"."),"."),".")</f>
        <v>-59.183673469387756</v>
      </c>
      <c r="J185" s="42"/>
      <c r="K185" s="43"/>
      <c r="L185" s="44"/>
      <c r="M185" s="42"/>
      <c r="N185" s="43"/>
      <c r="O185" s="44"/>
      <c r="P185" s="45">
        <f t="shared" si="5"/>
        <v>1718</v>
      </c>
      <c r="Q185" s="39">
        <f t="shared" si="6"/>
        <v>1689</v>
      </c>
      <c r="R185" s="40">
        <f>IF(Q185&lt;&gt;".",IF(P185&lt;&gt;".",IF(P185&gt;0,(Q185/P185-1)*100,"."),"."),".")</f>
        <v>-1.6880093131548257</v>
      </c>
    </row>
    <row r="186" spans="1:18" ht="9" customHeight="1">
      <c r="A186" s="35"/>
      <c r="B186" s="36"/>
      <c r="C186" s="37" t="s">
        <v>6</v>
      </c>
      <c r="D186" s="38">
        <v>4781</v>
      </c>
      <c r="E186" s="39">
        <v>4860</v>
      </c>
      <c r="F186" s="40">
        <f>IF(E186&lt;&gt;".",IF(D186&lt;&gt;".",IF(D186&gt;0,(E186/D186-1)*100,"."),"."),".")</f>
        <v>1.6523739803388393</v>
      </c>
      <c r="G186" s="41">
        <v>89</v>
      </c>
      <c r="H186" s="39">
        <v>53</v>
      </c>
      <c r="I186" s="40">
        <f>IF(H186&lt;&gt;".",IF(G186&lt;&gt;".",IF(G186&gt;0,(H186/G186-1)*100,"."),"."),".")</f>
        <v>-40.44943820224719</v>
      </c>
      <c r="J186" s="42"/>
      <c r="K186" s="43"/>
      <c r="L186" s="44"/>
      <c r="M186" s="42"/>
      <c r="N186" s="43"/>
      <c r="O186" s="44"/>
      <c r="P186" s="45">
        <f t="shared" si="5"/>
        <v>4870</v>
      </c>
      <c r="Q186" s="39">
        <f t="shared" si="6"/>
        <v>4913</v>
      </c>
      <c r="R186" s="40">
        <f>IF(Q186&lt;&gt;".",IF(P186&lt;&gt;".",IF(P186&gt;0,(Q186/P186-1)*100,"."),"."),".")</f>
        <v>0.8829568788500941</v>
      </c>
    </row>
    <row r="187" spans="1:18" ht="9" customHeight="1">
      <c r="A187" s="35"/>
      <c r="B187" s="36"/>
      <c r="C187" s="46" t="s">
        <v>7</v>
      </c>
      <c r="D187" s="47">
        <v>6450</v>
      </c>
      <c r="E187" s="48">
        <v>6529</v>
      </c>
      <c r="F187" s="49">
        <f>IF(E187&lt;&gt;".",IF(D187&lt;&gt;".",IF(D187&gt;0,(E187/D187-1)*100,"."),"."),".")</f>
        <v>1.224806201550388</v>
      </c>
      <c r="G187" s="50">
        <v>138</v>
      </c>
      <c r="H187" s="48">
        <v>73</v>
      </c>
      <c r="I187" s="49">
        <f>IF(H187&lt;&gt;".",IF(G187&lt;&gt;".",IF(G187&gt;0,(H187/G187-1)*100,"."),"."),".")</f>
        <v>-47.10144927536232</v>
      </c>
      <c r="J187" s="50">
        <v>138</v>
      </c>
      <c r="K187" s="48">
        <v>136</v>
      </c>
      <c r="L187" s="49">
        <f>IF(K187&lt;&gt;".",IF(J187&lt;&gt;".",IF(J187&gt;0,(K187/J187-1)*100,"."),"."),".")</f>
        <v>-1.449275362318836</v>
      </c>
      <c r="M187" s="50">
        <f>IF(AND(D187=".",J187="."),".",SUM(D187,J187))</f>
        <v>6588</v>
      </c>
      <c r="N187" s="48">
        <f>IF(AND(E187=".",K187="."),".",SUM(E187,K187))</f>
        <v>6665</v>
      </c>
      <c r="O187" s="49">
        <f>IF(N187&lt;&gt;".",IF(M187&lt;&gt;".",IF(M187&gt;0,(N187/M187-1)*100,"."),"."),".")</f>
        <v>1.1687917425622363</v>
      </c>
      <c r="P187" s="51">
        <f t="shared" si="5"/>
        <v>6588</v>
      </c>
      <c r="Q187" s="48">
        <f t="shared" si="6"/>
        <v>6602</v>
      </c>
      <c r="R187" s="49">
        <f>IF(Q187&lt;&gt;".",IF(P187&lt;&gt;".",IF(P187&gt;0,(Q187/P187-1)*100,"."),"."),".")</f>
        <v>0.2125075895567763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11319</v>
      </c>
      <c r="E188" s="104">
        <v>12080</v>
      </c>
      <c r="F188" s="105">
        <f>IF(E188&lt;&gt;".",IF(D188&lt;&gt;".",IF(D188&gt;0,(E188/D188-1)*100,"."),"."),".")</f>
        <v>6.7232087640251015</v>
      </c>
      <c r="G188" s="106">
        <v>672</v>
      </c>
      <c r="H188" s="104">
        <v>308</v>
      </c>
      <c r="I188" s="105">
        <f>IF(H188&lt;&gt;".",IF(G188&lt;&gt;".",IF(G188&gt;0,(H188/G188-1)*100,"."),"."),".")</f>
        <v>-54.16666666666667</v>
      </c>
      <c r="J188" s="42"/>
      <c r="K188" s="43"/>
      <c r="L188" s="44"/>
      <c r="M188" s="42"/>
      <c r="N188" s="43"/>
      <c r="O188" s="44"/>
      <c r="P188" s="107">
        <f t="shared" si="5"/>
        <v>11991</v>
      </c>
      <c r="Q188" s="104">
        <f t="shared" si="6"/>
        <v>12388</v>
      </c>
      <c r="R188" s="105">
        <f>IF(Q188&lt;&gt;".",IF(P188&lt;&gt;".",IF(P188&gt;0,(Q188/P188-1)*100,"."),"."),".")</f>
        <v>3.310816445667575</v>
      </c>
    </row>
    <row r="189" spans="1:18" ht="9" customHeight="1">
      <c r="A189" s="100"/>
      <c r="B189" s="101"/>
      <c r="C189" s="102" t="s">
        <v>6</v>
      </c>
      <c r="D189" s="103">
        <v>1235</v>
      </c>
      <c r="E189" s="104">
        <v>1416</v>
      </c>
      <c r="F189" s="105">
        <f>IF(E189&lt;&gt;".",IF(D189&lt;&gt;".",IF(D189&gt;0,(E189/D189-1)*100,"."),"."),".")</f>
        <v>14.655870445344132</v>
      </c>
      <c r="G189" s="106">
        <v>40</v>
      </c>
      <c r="H189" s="104">
        <v>18</v>
      </c>
      <c r="I189" s="105">
        <f>IF(H189&lt;&gt;".",IF(G189&lt;&gt;".",IF(G189&gt;0,(H189/G189-1)*100,"."),"."),".")</f>
        <v>-55.00000000000001</v>
      </c>
      <c r="J189" s="42"/>
      <c r="K189" s="43"/>
      <c r="L189" s="44"/>
      <c r="M189" s="42"/>
      <c r="N189" s="43"/>
      <c r="O189" s="44"/>
      <c r="P189" s="107">
        <f t="shared" si="5"/>
        <v>1275</v>
      </c>
      <c r="Q189" s="104">
        <f t="shared" si="6"/>
        <v>1434</v>
      </c>
      <c r="R189" s="105">
        <f>IF(Q189&lt;&gt;".",IF(P189&lt;&gt;".",IF(P189&gt;0,(Q189/P189-1)*100,"."),"."),".")</f>
        <v>12.470588235294123</v>
      </c>
    </row>
    <row r="190" spans="1:18" ht="9" customHeight="1">
      <c r="A190" s="100"/>
      <c r="B190" s="101"/>
      <c r="C190" s="46" t="s">
        <v>7</v>
      </c>
      <c r="D190" s="47">
        <v>12554</v>
      </c>
      <c r="E190" s="48">
        <v>13496</v>
      </c>
      <c r="F190" s="49">
        <f>IF(E190&lt;&gt;".",IF(D190&lt;&gt;".",IF(D190&gt;0,(E190/D190-1)*100,"."),"."),".")</f>
        <v>7.503584514895656</v>
      </c>
      <c r="G190" s="50">
        <v>712</v>
      </c>
      <c r="H190" s="48">
        <v>326</v>
      </c>
      <c r="I190" s="49">
        <f>IF(H190&lt;&gt;".",IF(G190&lt;&gt;".",IF(G190&gt;0,(H190/G190-1)*100,"."),"."),".")</f>
        <v>-54.21348314606742</v>
      </c>
      <c r="J190" s="50">
        <v>536</v>
      </c>
      <c r="K190" s="48">
        <v>585</v>
      </c>
      <c r="L190" s="49">
        <f>IF(K190&lt;&gt;".",IF(J190&lt;&gt;".",IF(J190&gt;0,(K190/J190-1)*100,"."),"."),".")</f>
        <v>9.141791044776127</v>
      </c>
      <c r="M190" s="50">
        <f>IF(AND(D190=".",J190="."),".",SUM(D190,J190))</f>
        <v>13090</v>
      </c>
      <c r="N190" s="48">
        <f>IF(AND(E190=".",K190="."),".",SUM(E190,K190))</f>
        <v>14081</v>
      </c>
      <c r="O190" s="49">
        <f>IF(N190&lt;&gt;".",IF(M190&lt;&gt;".",IF(M190&gt;0,(N190/M190-1)*100,"."),"."),".")</f>
        <v>7.570664629488166</v>
      </c>
      <c r="P190" s="51">
        <f t="shared" si="5"/>
        <v>13266</v>
      </c>
      <c r="Q190" s="48">
        <f t="shared" si="6"/>
        <v>13822</v>
      </c>
      <c r="R190" s="49">
        <f>IF(Q190&lt;&gt;".",IF(P190&lt;&gt;".",IF(P190&gt;0,(Q190/P190-1)*100,"."),"."),".")</f>
        <v>4.191165385195239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22145</v>
      </c>
      <c r="E191" s="39">
        <v>21186</v>
      </c>
      <c r="F191" s="40">
        <f>IF(E191&lt;&gt;".",IF(D191&lt;&gt;".",IF(D191&gt;0,(E191/D191-1)*100,"."),"."),".")</f>
        <v>-4.330548656581623</v>
      </c>
      <c r="G191" s="41">
        <v>1565</v>
      </c>
      <c r="H191" s="39">
        <v>826</v>
      </c>
      <c r="I191" s="40">
        <f>IF(H191&lt;&gt;".",IF(G191&lt;&gt;".",IF(G191&gt;0,(H191/G191-1)*100,"."),"."),".")</f>
        <v>-47.22044728434505</v>
      </c>
      <c r="J191" s="42"/>
      <c r="K191" s="43"/>
      <c r="L191" s="44"/>
      <c r="M191" s="42"/>
      <c r="N191" s="43"/>
      <c r="O191" s="44"/>
      <c r="P191" s="45">
        <f t="shared" si="5"/>
        <v>23710</v>
      </c>
      <c r="Q191" s="39">
        <f t="shared" si="6"/>
        <v>22012</v>
      </c>
      <c r="R191" s="40">
        <f>IF(Q191&lt;&gt;".",IF(P191&lt;&gt;".",IF(P191&gt;0,(Q191/P191-1)*100,"."),"."),".")</f>
        <v>-7.161535217207926</v>
      </c>
    </row>
    <row r="192" spans="1:18" ht="9" customHeight="1">
      <c r="A192" s="35"/>
      <c r="B192" s="36"/>
      <c r="C192" s="37" t="s">
        <v>6</v>
      </c>
      <c r="D192" s="38">
        <v>57820</v>
      </c>
      <c r="E192" s="39">
        <v>56935</v>
      </c>
      <c r="F192" s="40">
        <f>IF(E192&lt;&gt;".",IF(D192&lt;&gt;".",IF(D192&gt;0,(E192/D192-1)*100,"."),"."),".")</f>
        <v>-1.5306122448979553</v>
      </c>
      <c r="G192" s="41">
        <v>2652</v>
      </c>
      <c r="H192" s="39">
        <v>1388</v>
      </c>
      <c r="I192" s="40">
        <f>IF(H192&lt;&gt;".",IF(G192&lt;&gt;".",IF(G192&gt;0,(H192/G192-1)*100,"."),"."),".")</f>
        <v>-47.66214177978883</v>
      </c>
      <c r="J192" s="42"/>
      <c r="K192" s="43"/>
      <c r="L192" s="44"/>
      <c r="M192" s="42"/>
      <c r="N192" s="43"/>
      <c r="O192" s="44"/>
      <c r="P192" s="45">
        <f t="shared" si="5"/>
        <v>60472</v>
      </c>
      <c r="Q192" s="39">
        <f t="shared" si="6"/>
        <v>58323</v>
      </c>
      <c r="R192" s="40">
        <f>IF(Q192&lt;&gt;".",IF(P192&lt;&gt;".",IF(P192&gt;0,(Q192/P192-1)*100,"."),"."),".")</f>
        <v>-3.553710808307975</v>
      </c>
    </row>
    <row r="193" spans="1:18" ht="9" customHeight="1">
      <c r="A193" s="35"/>
      <c r="B193" s="36"/>
      <c r="C193" s="46" t="s">
        <v>7</v>
      </c>
      <c r="D193" s="47">
        <v>79965</v>
      </c>
      <c r="E193" s="48">
        <v>78121</v>
      </c>
      <c r="F193" s="49">
        <f>IF(E193&lt;&gt;".",IF(D193&lt;&gt;".",IF(D193&gt;0,(E193/D193-1)*100,"."),"."),".")</f>
        <v>-2.3060088788845134</v>
      </c>
      <c r="G193" s="50">
        <v>4217</v>
      </c>
      <c r="H193" s="48">
        <v>2214</v>
      </c>
      <c r="I193" s="49">
        <f>IF(H193&lt;&gt;".",IF(G193&lt;&gt;".",IF(G193&gt;0,(H193/G193-1)*100,"."),"."),".")</f>
        <v>-47.49822148446763</v>
      </c>
      <c r="J193" s="50">
        <v>1354</v>
      </c>
      <c r="K193" s="48">
        <v>1563</v>
      </c>
      <c r="L193" s="49">
        <f>IF(K193&lt;&gt;".",IF(J193&lt;&gt;".",IF(J193&gt;0,(K193/J193-1)*100,"."),"."),".")</f>
        <v>15.435745937961599</v>
      </c>
      <c r="M193" s="50">
        <f>IF(AND(D193=".",J193="."),".",SUM(D193,J193))</f>
        <v>81319</v>
      </c>
      <c r="N193" s="48">
        <f>IF(AND(E193=".",K193="."),".",SUM(E193,K193))</f>
        <v>79684</v>
      </c>
      <c r="O193" s="49">
        <f>IF(N193&lt;&gt;".",IF(M193&lt;&gt;".",IF(M193&gt;0,(N193/M193-1)*100,"."),"."),".")</f>
        <v>-2.0106002287288316</v>
      </c>
      <c r="P193" s="51">
        <f t="shared" si="5"/>
        <v>84182</v>
      </c>
      <c r="Q193" s="48">
        <f t="shared" si="6"/>
        <v>80335</v>
      </c>
      <c r="R193" s="49">
        <f>IF(Q193&lt;&gt;".",IF(P193&lt;&gt;".",IF(P193&gt;0,(Q193/P193-1)*100,"."),"."),".")</f>
        <v>-4.569860540258008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>
        <v>1141</v>
      </c>
      <c r="E194" s="104">
        <v>1199</v>
      </c>
      <c r="F194" s="105">
        <f>IF(E194&lt;&gt;".",IF(D194&lt;&gt;".",IF(D194&gt;0,(E194/D194-1)*100,"."),"."),".")</f>
        <v>5.083260297984227</v>
      </c>
      <c r="G194" s="106">
        <v>131</v>
      </c>
      <c r="H194" s="104">
        <v>67</v>
      </c>
      <c r="I194" s="105">
        <f>IF(H194&lt;&gt;".",IF(G194&lt;&gt;".",IF(G194&gt;0,(H194/G194-1)*100,"."),"."),".")</f>
        <v>-48.85496183206107</v>
      </c>
      <c r="J194" s="42"/>
      <c r="K194" s="43"/>
      <c r="L194" s="44"/>
      <c r="M194" s="42"/>
      <c r="N194" s="43"/>
      <c r="O194" s="44"/>
      <c r="P194" s="107">
        <f t="shared" si="5"/>
        <v>1272</v>
      </c>
      <c r="Q194" s="104">
        <f t="shared" si="6"/>
        <v>1266</v>
      </c>
      <c r="R194" s="105">
        <f>IF(Q194&lt;&gt;".",IF(P194&lt;&gt;".",IF(P194&gt;0,(Q194/P194-1)*100,"."),"."),".")</f>
        <v>-0.4716981132075526</v>
      </c>
    </row>
    <row r="195" spans="1:18" ht="9" customHeight="1">
      <c r="A195" s="100"/>
      <c r="B195" s="101"/>
      <c r="C195" s="102" t="s">
        <v>6</v>
      </c>
      <c r="D195" s="103">
        <v>469</v>
      </c>
      <c r="E195" s="104">
        <v>506</v>
      </c>
      <c r="F195" s="105">
        <f>IF(E195&lt;&gt;".",IF(D195&lt;&gt;".",IF(D195&gt;0,(E195/D195-1)*100,"."),"."),".")</f>
        <v>7.889125799573571</v>
      </c>
      <c r="G195" s="106">
        <v>30</v>
      </c>
      <c r="H195" s="104">
        <v>12</v>
      </c>
      <c r="I195" s="105">
        <f>IF(H195&lt;&gt;".",IF(G195&lt;&gt;".",IF(G195&gt;0,(H195/G195-1)*100,"."),"."),".")</f>
        <v>-60</v>
      </c>
      <c r="J195" s="42"/>
      <c r="K195" s="43"/>
      <c r="L195" s="44"/>
      <c r="M195" s="42"/>
      <c r="N195" s="43"/>
      <c r="O195" s="44"/>
      <c r="P195" s="107">
        <f t="shared" si="5"/>
        <v>499</v>
      </c>
      <c r="Q195" s="104">
        <f t="shared" si="6"/>
        <v>518</v>
      </c>
      <c r="R195" s="105">
        <f>IF(Q195&lt;&gt;".",IF(P195&lt;&gt;".",IF(P195&gt;0,(Q195/P195-1)*100,"."),"."),".")</f>
        <v>3.8076152304609145</v>
      </c>
    </row>
    <row r="196" spans="1:18" ht="9" customHeight="1">
      <c r="A196" s="100"/>
      <c r="B196" s="101"/>
      <c r="C196" s="46" t="s">
        <v>7</v>
      </c>
      <c r="D196" s="47">
        <v>1610</v>
      </c>
      <c r="E196" s="48">
        <v>1705</v>
      </c>
      <c r="F196" s="49">
        <f>IF(E196&lt;&gt;".",IF(D196&lt;&gt;".",IF(D196&gt;0,(E196/D196-1)*100,"."),"."),".")</f>
        <v>5.900621118012417</v>
      </c>
      <c r="G196" s="50">
        <v>161</v>
      </c>
      <c r="H196" s="48">
        <v>79</v>
      </c>
      <c r="I196" s="49">
        <f>IF(H196&lt;&gt;".",IF(G196&lt;&gt;".",IF(G196&gt;0,(H196/G196-1)*100,"."),"."),".")</f>
        <v>-50.93167701863355</v>
      </c>
      <c r="J196" s="50">
        <v>93</v>
      </c>
      <c r="K196" s="48">
        <v>117</v>
      </c>
      <c r="L196" s="49">
        <f>IF(K196&lt;&gt;".",IF(J196&lt;&gt;".",IF(J196&gt;0,(K196/J196-1)*100,"."),"."),".")</f>
        <v>25.806451612903224</v>
      </c>
      <c r="M196" s="50">
        <f>IF(AND(D196=".",J196="."),".",SUM(D196,J196))</f>
        <v>1703</v>
      </c>
      <c r="N196" s="48">
        <f>IF(AND(E196=".",K196="."),".",SUM(E196,K196))</f>
        <v>1822</v>
      </c>
      <c r="O196" s="49">
        <f>IF(N196&lt;&gt;".",IF(M196&lt;&gt;".",IF(M196&gt;0,(N196/M196-1)*100,"."),"."),".")</f>
        <v>6.9876688197298975</v>
      </c>
      <c r="P196" s="51">
        <f t="shared" si="5"/>
        <v>1771</v>
      </c>
      <c r="Q196" s="48">
        <f t="shared" si="6"/>
        <v>1784</v>
      </c>
      <c r="R196" s="49">
        <f>IF(Q196&lt;&gt;".",IF(P196&lt;&gt;".",IF(P196&gt;0,(Q196/P196-1)*100,"."),"."),".")</f>
        <v>0.7340485601355251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502</v>
      </c>
      <c r="E197" s="39">
        <v>500</v>
      </c>
      <c r="F197" s="40">
        <f>IF(E197&lt;&gt;".",IF(D197&lt;&gt;".",IF(D197&gt;0,(E197/D197-1)*100,"."),"."),".")</f>
        <v>-0.3984063745019917</v>
      </c>
      <c r="G197" s="41">
        <v>23</v>
      </c>
      <c r="H197" s="39">
        <v>8</v>
      </c>
      <c r="I197" s="40">
        <f>IF(H197&lt;&gt;".",IF(G197&lt;&gt;".",IF(G197&gt;0,(H197/G197-1)*100,"."),"."),".")</f>
        <v>-65.21739130434783</v>
      </c>
      <c r="J197" s="42"/>
      <c r="K197" s="43"/>
      <c r="L197" s="44"/>
      <c r="M197" s="42"/>
      <c r="N197" s="43"/>
      <c r="O197" s="44"/>
      <c r="P197" s="45">
        <f t="shared" si="5"/>
        <v>525</v>
      </c>
      <c r="Q197" s="39">
        <f t="shared" si="6"/>
        <v>508</v>
      </c>
      <c r="R197" s="40">
        <f>IF(Q197&lt;&gt;".",IF(P197&lt;&gt;".",IF(P197&gt;0,(Q197/P197-1)*100,"."),"."),".")</f>
        <v>-3.23809523809524</v>
      </c>
    </row>
    <row r="198" spans="1:18" ht="9" customHeight="1">
      <c r="A198" s="35"/>
      <c r="B198" s="36"/>
      <c r="C198" s="37" t="s">
        <v>6</v>
      </c>
      <c r="D198" s="38">
        <v>176</v>
      </c>
      <c r="E198" s="39">
        <v>152</v>
      </c>
      <c r="F198" s="40">
        <f>IF(E198&lt;&gt;".",IF(D198&lt;&gt;".",IF(D198&gt;0,(E198/D198-1)*100,"."),"."),".")</f>
        <v>-13.636363636363635</v>
      </c>
      <c r="G198" s="41">
        <v>41</v>
      </c>
      <c r="H198" s="39">
        <v>28</v>
      </c>
      <c r="I198" s="40">
        <f>IF(H198&lt;&gt;".",IF(G198&lt;&gt;".",IF(G198&gt;0,(H198/G198-1)*100,"."),"."),".")</f>
        <v>-31.707317073170728</v>
      </c>
      <c r="J198" s="42"/>
      <c r="K198" s="43"/>
      <c r="L198" s="44"/>
      <c r="M198" s="42"/>
      <c r="N198" s="43"/>
      <c r="O198" s="44"/>
      <c r="P198" s="45">
        <f t="shared" si="5"/>
        <v>217</v>
      </c>
      <c r="Q198" s="39">
        <f t="shared" si="6"/>
        <v>180</v>
      </c>
      <c r="R198" s="40">
        <f>IF(Q198&lt;&gt;".",IF(P198&lt;&gt;".",IF(P198&gt;0,(Q198/P198-1)*100,"."),"."),".")</f>
        <v>-17.050691244239637</v>
      </c>
    </row>
    <row r="199" spans="1:18" ht="9" customHeight="1">
      <c r="A199" s="35"/>
      <c r="B199" s="36"/>
      <c r="C199" s="46" t="s">
        <v>7</v>
      </c>
      <c r="D199" s="47">
        <v>678</v>
      </c>
      <c r="E199" s="48">
        <v>652</v>
      </c>
      <c r="F199" s="49">
        <f>IF(E199&lt;&gt;".",IF(D199&lt;&gt;".",IF(D199&gt;0,(E199/D199-1)*100,"."),"."),".")</f>
        <v>-3.834808259587019</v>
      </c>
      <c r="G199" s="50">
        <v>64</v>
      </c>
      <c r="H199" s="48">
        <v>36</v>
      </c>
      <c r="I199" s="49">
        <f>IF(H199&lt;&gt;".",IF(G199&lt;&gt;".",IF(G199&gt;0,(H199/G199-1)*100,"."),"."),".")</f>
        <v>-43.75</v>
      </c>
      <c r="J199" s="50">
        <v>17</v>
      </c>
      <c r="K199" s="48">
        <v>38</v>
      </c>
      <c r="L199" s="49">
        <f>IF(K199&lt;&gt;".",IF(J199&lt;&gt;".",IF(J199&gt;0,(K199/J199-1)*100,"."),"."),".")</f>
        <v>123.52941176470588</v>
      </c>
      <c r="M199" s="50">
        <f>IF(AND(D199=".",J199="."),".",SUM(D199,J199))</f>
        <v>695</v>
      </c>
      <c r="N199" s="48">
        <f>IF(AND(E199=".",K199="."),".",SUM(E199,K199))</f>
        <v>690</v>
      </c>
      <c r="O199" s="49">
        <f>IF(N199&lt;&gt;".",IF(M199&lt;&gt;".",IF(M199&gt;0,(N199/M199-1)*100,"."),"."),".")</f>
        <v>-0.7194244604316502</v>
      </c>
      <c r="P199" s="51">
        <f t="shared" si="5"/>
        <v>742</v>
      </c>
      <c r="Q199" s="48">
        <f t="shared" si="6"/>
        <v>688</v>
      </c>
      <c r="R199" s="49">
        <f>IF(Q199&lt;&gt;".",IF(P199&lt;&gt;".",IF(P199&gt;0,(Q199/P199-1)*100,"."),"."),".")</f>
        <v>-7.277628032345018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123</v>
      </c>
      <c r="E200" s="104">
        <v>125</v>
      </c>
      <c r="F200" s="105">
        <f>IF(E200&lt;&gt;".",IF(D200&lt;&gt;".",IF(D200&gt;0,(E200/D200-1)*100,"."),"."),".")</f>
        <v>1.6260162601626105</v>
      </c>
      <c r="G200" s="106">
        <v>23</v>
      </c>
      <c r="H200" s="104">
        <v>10</v>
      </c>
      <c r="I200" s="105">
        <f>IF(H200&lt;&gt;".",IF(G200&lt;&gt;".",IF(G200&gt;0,(H200/G200-1)*100,"."),"."),".")</f>
        <v>-56.52173913043479</v>
      </c>
      <c r="J200" s="42"/>
      <c r="K200" s="43"/>
      <c r="L200" s="44"/>
      <c r="M200" s="42"/>
      <c r="N200" s="43"/>
      <c r="O200" s="44"/>
      <c r="P200" s="107">
        <f t="shared" si="5"/>
        <v>146</v>
      </c>
      <c r="Q200" s="104">
        <f t="shared" si="6"/>
        <v>135</v>
      </c>
      <c r="R200" s="105">
        <f>IF(Q200&lt;&gt;".",IF(P200&lt;&gt;".",IF(P200&gt;0,(Q200/P200-1)*100,"."),"."),".")</f>
        <v>-7.534246575342463</v>
      </c>
    </row>
    <row r="201" spans="1:18" ht="9" customHeight="1">
      <c r="A201" s="100"/>
      <c r="B201" s="101"/>
      <c r="C201" s="102" t="s">
        <v>6</v>
      </c>
      <c r="D201" s="103">
        <v>531</v>
      </c>
      <c r="E201" s="104">
        <v>488</v>
      </c>
      <c r="F201" s="105">
        <f>IF(E201&lt;&gt;".",IF(D201&lt;&gt;".",IF(D201&gt;0,(E201/D201-1)*100,"."),"."),".")</f>
        <v>-8.097928436911484</v>
      </c>
      <c r="G201" s="106">
        <v>36</v>
      </c>
      <c r="H201" s="104">
        <v>15</v>
      </c>
      <c r="I201" s="105">
        <f>IF(H201&lt;&gt;".",IF(G201&lt;&gt;".",IF(G201&gt;0,(H201/G201-1)*100,"."),"."),".")</f>
        <v>-58.33333333333333</v>
      </c>
      <c r="J201" s="42"/>
      <c r="K201" s="43"/>
      <c r="L201" s="44"/>
      <c r="M201" s="42"/>
      <c r="N201" s="43"/>
      <c r="O201" s="44"/>
      <c r="P201" s="107">
        <f t="shared" si="5"/>
        <v>567</v>
      </c>
      <c r="Q201" s="104">
        <f t="shared" si="6"/>
        <v>503</v>
      </c>
      <c r="R201" s="105">
        <f>IF(Q201&lt;&gt;".",IF(P201&lt;&gt;".",IF(P201&gt;0,(Q201/P201-1)*100,"."),"."),".")</f>
        <v>-11.28747795414462</v>
      </c>
    </row>
    <row r="202" spans="1:18" ht="9" customHeight="1">
      <c r="A202" s="100"/>
      <c r="B202" s="101"/>
      <c r="C202" s="46" t="s">
        <v>7</v>
      </c>
      <c r="D202" s="47">
        <v>654</v>
      </c>
      <c r="E202" s="48">
        <v>613</v>
      </c>
      <c r="F202" s="49">
        <f>IF(E202&lt;&gt;".",IF(D202&lt;&gt;".",IF(D202&gt;0,(E202/D202-1)*100,"."),"."),".")</f>
        <v>-6.269113149847094</v>
      </c>
      <c r="G202" s="50">
        <v>59</v>
      </c>
      <c r="H202" s="48">
        <v>25</v>
      </c>
      <c r="I202" s="49">
        <f>IF(H202&lt;&gt;".",IF(G202&lt;&gt;".",IF(G202&gt;0,(H202/G202-1)*100,"."),"."),".")</f>
        <v>-57.6271186440678</v>
      </c>
      <c r="J202" s="50">
        <v>7</v>
      </c>
      <c r="K202" s="48">
        <v>16</v>
      </c>
      <c r="L202" s="49">
        <f>IF(K202&lt;&gt;".",IF(J202&lt;&gt;".",IF(J202&gt;0,(K202/J202-1)*100,"."),"."),".")</f>
        <v>128.57142857142856</v>
      </c>
      <c r="M202" s="50">
        <f>IF(AND(D202=".",J202="."),".",SUM(D202,J202))</f>
        <v>661</v>
      </c>
      <c r="N202" s="48">
        <f>IF(AND(E202=".",K202="."),".",SUM(E202,K202))</f>
        <v>629</v>
      </c>
      <c r="O202" s="49">
        <f>IF(N202&lt;&gt;".",IF(M202&lt;&gt;".",IF(M202&gt;0,(N202/M202-1)*100,"."),"."),".")</f>
        <v>-4.841149773071107</v>
      </c>
      <c r="P202" s="51">
        <f t="shared" si="5"/>
        <v>713</v>
      </c>
      <c r="Q202" s="48">
        <f t="shared" si="6"/>
        <v>638</v>
      </c>
      <c r="R202" s="49">
        <f>IF(Q202&lt;&gt;".",IF(P202&lt;&gt;".",IF(P202&gt;0,(Q202/P202-1)*100,"."),"."),".")</f>
        <v>-10.518934081346421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2422</v>
      </c>
      <c r="E203" s="39">
        <v>2754</v>
      </c>
      <c r="F203" s="40">
        <f>IF(E203&lt;&gt;".",IF(D203&lt;&gt;".",IF(D203&gt;0,(E203/D203-1)*100,"."),"."),".")</f>
        <v>13.707679603633371</v>
      </c>
      <c r="G203" s="41">
        <v>360</v>
      </c>
      <c r="H203" s="39">
        <v>178</v>
      </c>
      <c r="I203" s="40">
        <f>IF(H203&lt;&gt;".",IF(G203&lt;&gt;".",IF(G203&gt;0,(H203/G203-1)*100,"."),"."),".")</f>
        <v>-50.55555555555556</v>
      </c>
      <c r="J203" s="42"/>
      <c r="K203" s="43"/>
      <c r="L203" s="44"/>
      <c r="M203" s="42"/>
      <c r="N203" s="43"/>
      <c r="O203" s="44"/>
      <c r="P203" s="45">
        <f t="shared" si="5"/>
        <v>2782</v>
      </c>
      <c r="Q203" s="39">
        <f t="shared" si="6"/>
        <v>2932</v>
      </c>
      <c r="R203" s="40">
        <f>IF(Q203&lt;&gt;".",IF(P203&lt;&gt;".",IF(P203&gt;0,(Q203/P203-1)*100,"."),"."),".")</f>
        <v>5.3918044572250245</v>
      </c>
    </row>
    <row r="204" spans="1:18" ht="9" customHeight="1">
      <c r="A204" s="35"/>
      <c r="B204" s="36"/>
      <c r="C204" s="37" t="s">
        <v>6</v>
      </c>
      <c r="D204" s="38">
        <v>1827</v>
      </c>
      <c r="E204" s="39">
        <v>1835</v>
      </c>
      <c r="F204" s="40">
        <f>IF(E204&lt;&gt;".",IF(D204&lt;&gt;".",IF(D204&gt;0,(E204/D204-1)*100,"."),"."),".")</f>
        <v>0.43787629994527233</v>
      </c>
      <c r="G204" s="41">
        <v>448</v>
      </c>
      <c r="H204" s="39">
        <v>193</v>
      </c>
      <c r="I204" s="40">
        <f>IF(H204&lt;&gt;".",IF(G204&lt;&gt;".",IF(G204&gt;0,(H204/G204-1)*100,"."),"."),".")</f>
        <v>-56.91964285714286</v>
      </c>
      <c r="J204" s="42"/>
      <c r="K204" s="43"/>
      <c r="L204" s="44"/>
      <c r="M204" s="42"/>
      <c r="N204" s="43"/>
      <c r="O204" s="44"/>
      <c r="P204" s="45">
        <f t="shared" si="5"/>
        <v>2275</v>
      </c>
      <c r="Q204" s="39">
        <f t="shared" si="6"/>
        <v>2028</v>
      </c>
      <c r="R204" s="40">
        <f>IF(Q204&lt;&gt;".",IF(P204&lt;&gt;".",IF(P204&gt;0,(Q204/P204-1)*100,"."),"."),".")</f>
        <v>-10.857142857142854</v>
      </c>
    </row>
    <row r="205" spans="1:18" ht="9" customHeight="1">
      <c r="A205" s="35"/>
      <c r="B205" s="36"/>
      <c r="C205" s="46" t="s">
        <v>7</v>
      </c>
      <c r="D205" s="47">
        <v>4249</v>
      </c>
      <c r="E205" s="48">
        <v>4589</v>
      </c>
      <c r="F205" s="49">
        <f>IF(E205&lt;&gt;".",IF(D205&lt;&gt;".",IF(D205&gt;0,(E205/D205-1)*100,"."),"."),".")</f>
        <v>8.001882795951998</v>
      </c>
      <c r="G205" s="50">
        <v>808</v>
      </c>
      <c r="H205" s="48">
        <v>371</v>
      </c>
      <c r="I205" s="49">
        <f>IF(H205&lt;&gt;".",IF(G205&lt;&gt;".",IF(G205&gt;0,(H205/G205-1)*100,"."),"."),".")</f>
        <v>-54.08415841584158</v>
      </c>
      <c r="J205" s="50">
        <v>87</v>
      </c>
      <c r="K205" s="48">
        <v>170</v>
      </c>
      <c r="L205" s="49">
        <f>IF(K205&lt;&gt;".",IF(J205&lt;&gt;".",IF(J205&gt;0,(K205/J205-1)*100,"."),"."),".")</f>
        <v>95.40229885057472</v>
      </c>
      <c r="M205" s="50">
        <f>IF(AND(D205=".",J205="."),".",SUM(D205,J205))</f>
        <v>4336</v>
      </c>
      <c r="N205" s="48">
        <f>IF(AND(E205=".",K205="."),".",SUM(E205,K205))</f>
        <v>4759</v>
      </c>
      <c r="O205" s="49">
        <f>IF(N205&lt;&gt;".",IF(M205&lt;&gt;".",IF(M205&gt;0,(N205/M205-1)*100,"."),"."),".")</f>
        <v>9.755535055350562</v>
      </c>
      <c r="P205" s="51">
        <f t="shared" si="5"/>
        <v>5057</v>
      </c>
      <c r="Q205" s="48">
        <f t="shared" si="6"/>
        <v>4960</v>
      </c>
      <c r="R205" s="49">
        <f>IF(Q205&lt;&gt;".",IF(P205&lt;&gt;".",IF(P205&gt;0,(Q205/P205-1)*100,"."),"."),".")</f>
        <v>-1.918133280601142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237</v>
      </c>
      <c r="E206" s="104">
        <v>240</v>
      </c>
      <c r="F206" s="105">
        <f>IF(E206&lt;&gt;".",IF(D206&lt;&gt;".",IF(D206&gt;0,(E206/D206-1)*100,"."),"."),".")</f>
        <v>1.2658227848101333</v>
      </c>
      <c r="G206" s="106">
        <v>26</v>
      </c>
      <c r="H206" s="104">
        <v>17</v>
      </c>
      <c r="I206" s="105">
        <f>IF(H206&lt;&gt;".",IF(G206&lt;&gt;".",IF(G206&gt;0,(H206/G206-1)*100,"."),"."),".")</f>
        <v>-34.61538461538461</v>
      </c>
      <c r="J206" s="42"/>
      <c r="K206" s="43"/>
      <c r="L206" s="44"/>
      <c r="M206" s="42"/>
      <c r="N206" s="43"/>
      <c r="O206" s="44"/>
      <c r="P206" s="107">
        <f t="shared" si="5"/>
        <v>263</v>
      </c>
      <c r="Q206" s="104">
        <f t="shared" si="6"/>
        <v>257</v>
      </c>
      <c r="R206" s="105">
        <f>IF(Q206&lt;&gt;".",IF(P206&lt;&gt;".",IF(P206&gt;0,(Q206/P206-1)*100,"."),"."),".")</f>
        <v>-2.281368821292773</v>
      </c>
    </row>
    <row r="207" spans="1:18" ht="9" customHeight="1">
      <c r="A207" s="100"/>
      <c r="B207" s="101"/>
      <c r="C207" s="102" t="s">
        <v>6</v>
      </c>
      <c r="D207" s="103">
        <v>28590</v>
      </c>
      <c r="E207" s="104">
        <v>28188</v>
      </c>
      <c r="F207" s="105">
        <f>IF(E207&lt;&gt;".",IF(D207&lt;&gt;".",IF(D207&gt;0,(E207/D207-1)*100,"."),"."),".")</f>
        <v>-1.406086044071353</v>
      </c>
      <c r="G207" s="106">
        <v>1871</v>
      </c>
      <c r="H207" s="104">
        <v>807</v>
      </c>
      <c r="I207" s="105">
        <f>IF(H207&lt;&gt;".",IF(G207&lt;&gt;".",IF(G207&gt;0,(H207/G207-1)*100,"."),"."),".")</f>
        <v>-56.86798503474078</v>
      </c>
      <c r="J207" s="42"/>
      <c r="K207" s="43"/>
      <c r="L207" s="44"/>
      <c r="M207" s="42"/>
      <c r="N207" s="43"/>
      <c r="O207" s="44"/>
      <c r="P207" s="107">
        <f t="shared" si="5"/>
        <v>30461</v>
      </c>
      <c r="Q207" s="104">
        <f t="shared" si="6"/>
        <v>28995</v>
      </c>
      <c r="R207" s="105">
        <f>IF(Q207&lt;&gt;".",IF(P207&lt;&gt;".",IF(P207&gt;0,(Q207/P207-1)*100,"."),"."),".")</f>
        <v>-4.812711335806441</v>
      </c>
    </row>
    <row r="208" spans="1:18" ht="9" customHeight="1">
      <c r="A208" s="100"/>
      <c r="B208" s="101"/>
      <c r="C208" s="46" t="s">
        <v>7</v>
      </c>
      <c r="D208" s="47">
        <v>28827</v>
      </c>
      <c r="E208" s="48">
        <v>28428</v>
      </c>
      <c r="F208" s="49">
        <f>IF(E208&lt;&gt;".",IF(D208&lt;&gt;".",IF(D208&gt;0,(E208/D208-1)*100,"."),"."),".")</f>
        <v>-1.3841190550525573</v>
      </c>
      <c r="G208" s="50">
        <v>1897</v>
      </c>
      <c r="H208" s="48">
        <v>824</v>
      </c>
      <c r="I208" s="49">
        <f>IF(H208&lt;&gt;".",IF(G208&lt;&gt;".",IF(G208&gt;0,(H208/G208-1)*100,"."),"."),".")</f>
        <v>-56.562994201370586</v>
      </c>
      <c r="J208" s="50">
        <v>776</v>
      </c>
      <c r="K208" s="48">
        <v>996</v>
      </c>
      <c r="L208" s="49">
        <f>IF(K208&lt;&gt;".",IF(J208&lt;&gt;".",IF(J208&gt;0,(K208/J208-1)*100,"."),"."),".")</f>
        <v>28.350515463917535</v>
      </c>
      <c r="M208" s="50">
        <f>IF(AND(D208=".",J208="."),".",SUM(D208,J208))</f>
        <v>29603</v>
      </c>
      <c r="N208" s="48">
        <f>IF(AND(E208=".",K208="."),".",SUM(E208,K208))</f>
        <v>29424</v>
      </c>
      <c r="O208" s="49">
        <f>IF(N208&lt;&gt;".",IF(M208&lt;&gt;".",IF(M208&gt;0,(N208/M208-1)*100,"."),"."),".")</f>
        <v>-0.6046684457656326</v>
      </c>
      <c r="P208" s="51">
        <f t="shared" si="5"/>
        <v>30724</v>
      </c>
      <c r="Q208" s="48">
        <f t="shared" si="6"/>
        <v>29252</v>
      </c>
      <c r="R208" s="49">
        <f>IF(Q208&lt;&gt;".",IF(P208&lt;&gt;".",IF(P208&gt;0,(Q208/P208-1)*100,"."),"."),".")</f>
        <v>-4.791042832964454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>IF(E209&lt;&gt;".",IF(D209&lt;&gt;".",IF(D209&gt;0,(E209/D209-1)*100,"."),"."),".")</f>
        <v>.</v>
      </c>
      <c r="G209" s="41" t="s">
        <v>5</v>
      </c>
      <c r="H209" s="39" t="s">
        <v>5</v>
      </c>
      <c r="I209" s="40" t="str">
        <f>IF(H209&lt;&gt;".",IF(G209&lt;&gt;".",IF(G209&gt;0,(H209/G209-1)*100,"."),"."),".")</f>
        <v>.</v>
      </c>
      <c r="J209" s="42"/>
      <c r="K209" s="43"/>
      <c r="L209" s="44"/>
      <c r="M209" s="42"/>
      <c r="N209" s="43"/>
      <c r="O209" s="44"/>
      <c r="P209" s="45" t="str">
        <f t="shared" si="5"/>
        <v>.</v>
      </c>
      <c r="Q209" s="39" t="str">
        <f t="shared" si="6"/>
        <v>.</v>
      </c>
      <c r="R209" s="40" t="str">
        <f>IF(Q209&lt;&gt;".",IF(P209&lt;&gt;".",IF(P209&gt;0,(Q209/P209-1)*100,"."),"."),".")</f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>IF(E210&lt;&gt;".",IF(D210&lt;&gt;".",IF(D210&gt;0,(E210/D210-1)*100,"."),"."),".")</f>
        <v>.</v>
      </c>
      <c r="G210" s="41" t="s">
        <v>5</v>
      </c>
      <c r="H210" s="39" t="s">
        <v>5</v>
      </c>
      <c r="I210" s="40" t="str">
        <f>IF(H210&lt;&gt;".",IF(G210&lt;&gt;".",IF(G210&gt;0,(H210/G210-1)*100,"."),"."),".")</f>
        <v>.</v>
      </c>
      <c r="J210" s="42"/>
      <c r="K210" s="43"/>
      <c r="L210" s="44"/>
      <c r="M210" s="42"/>
      <c r="N210" s="43"/>
      <c r="O210" s="44"/>
      <c r="P210" s="45" t="str">
        <f t="shared" si="5"/>
        <v>.</v>
      </c>
      <c r="Q210" s="39" t="str">
        <f t="shared" si="6"/>
        <v>.</v>
      </c>
      <c r="R210" s="40" t="str">
        <f>IF(Q210&lt;&gt;".",IF(P210&lt;&gt;".",IF(P210&gt;0,(Q210/P210-1)*100,"."),"."),".")</f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>IF(E211&lt;&gt;".",IF(D211&lt;&gt;".",IF(D211&gt;0,(E211/D211-1)*100,"."),"."),".")</f>
        <v>.</v>
      </c>
      <c r="G211" s="50" t="s">
        <v>5</v>
      </c>
      <c r="H211" s="48" t="s">
        <v>5</v>
      </c>
      <c r="I211" s="49" t="str">
        <f>IF(H211&lt;&gt;".",IF(G211&lt;&gt;".",IF(G211&gt;0,(H211/G211-1)*100,"."),"."),".")</f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5"/>
        <v>.</v>
      </c>
      <c r="Q211" s="48" t="str">
        <f t="shared" si="6"/>
        <v>.</v>
      </c>
      <c r="R211" s="49" t="str">
        <f>IF(Q211&lt;&gt;".",IF(P211&lt;&gt;".",IF(P211&gt;0,(Q211/P211-1)*100,"."),"."),".")</f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>
        <v>55</v>
      </c>
      <c r="E212" s="104">
        <v>100</v>
      </c>
      <c r="F212" s="105">
        <f>IF(E212&lt;&gt;".",IF(D212&lt;&gt;".",IF(D212&gt;0,(E212/D212-1)*100,"."),"."),".")</f>
        <v>81.81818181818181</v>
      </c>
      <c r="G212" s="106">
        <v>6</v>
      </c>
      <c r="H212" s="104">
        <v>15</v>
      </c>
      <c r="I212" s="105">
        <f>IF(H212&lt;&gt;".",IF(G212&lt;&gt;".",IF(G212&gt;0,(H212/G212-1)*100,"."),"."),".")</f>
        <v>150</v>
      </c>
      <c r="J212" s="42"/>
      <c r="K212" s="43"/>
      <c r="L212" s="44"/>
      <c r="M212" s="42"/>
      <c r="N212" s="43"/>
      <c r="O212" s="44"/>
      <c r="P212" s="107">
        <f t="shared" si="5"/>
        <v>61</v>
      </c>
      <c r="Q212" s="104">
        <f t="shared" si="6"/>
        <v>115</v>
      </c>
      <c r="R212" s="105">
        <f>IF(Q212&lt;&gt;".",IF(P212&lt;&gt;".",IF(P212&gt;0,(Q212/P212-1)*100,"."),"."),".")</f>
        <v>88.52459016393443</v>
      </c>
    </row>
    <row r="213" spans="1:18" ht="9" customHeight="1">
      <c r="A213" s="100"/>
      <c r="B213" s="101"/>
      <c r="C213" s="102" t="s">
        <v>6</v>
      </c>
      <c r="D213" s="103">
        <v>40</v>
      </c>
      <c r="E213" s="104">
        <v>65</v>
      </c>
      <c r="F213" s="105">
        <f>IF(E213&lt;&gt;".",IF(D213&lt;&gt;".",IF(D213&gt;0,(E213/D213-1)*100,"."),"."),".")</f>
        <v>62.5</v>
      </c>
      <c r="G213" s="106">
        <v>1</v>
      </c>
      <c r="H213" s="104">
        <v>8</v>
      </c>
      <c r="I213" s="105">
        <f>IF(H213&lt;&gt;".",IF(G213&lt;&gt;".",IF(G213&gt;0,(H213/G213-1)*100,"."),"."),".")</f>
        <v>700</v>
      </c>
      <c r="J213" s="42"/>
      <c r="K213" s="43"/>
      <c r="L213" s="44"/>
      <c r="M213" s="42"/>
      <c r="N213" s="43"/>
      <c r="O213" s="44"/>
      <c r="P213" s="107">
        <f aca="true" t="shared" si="7" ref="P213:P229">IF(AND(D213=".",G213="."),".",SUM(D213,G213))</f>
        <v>41</v>
      </c>
      <c r="Q213" s="104">
        <f aca="true" t="shared" si="8" ref="Q213:Q229">IF(AND(E213=".",H213="."),".",SUM(E213,H213))</f>
        <v>73</v>
      </c>
      <c r="R213" s="105">
        <f>IF(Q213&lt;&gt;".",IF(P213&lt;&gt;".",IF(P213&gt;0,(Q213/P213-1)*100,"."),"."),".")</f>
        <v>78.04878048780488</v>
      </c>
    </row>
    <row r="214" spans="1:18" ht="9" customHeight="1">
      <c r="A214" s="100"/>
      <c r="B214" s="101"/>
      <c r="C214" s="46" t="s">
        <v>7</v>
      </c>
      <c r="D214" s="47">
        <v>95</v>
      </c>
      <c r="E214" s="48">
        <v>165</v>
      </c>
      <c r="F214" s="49">
        <f>IF(E214&lt;&gt;".",IF(D214&lt;&gt;".",IF(D214&gt;0,(E214/D214-1)*100,"."),"."),".")</f>
        <v>73.6842105263158</v>
      </c>
      <c r="G214" s="50">
        <v>7</v>
      </c>
      <c r="H214" s="48">
        <v>23</v>
      </c>
      <c r="I214" s="49">
        <f>IF(H214&lt;&gt;".",IF(G214&lt;&gt;".",IF(G214&gt;0,(H214/G214-1)*100,"."),"."),".")</f>
        <v>228.57142857142856</v>
      </c>
      <c r="J214" s="50">
        <v>4</v>
      </c>
      <c r="K214" s="48">
        <v>4</v>
      </c>
      <c r="L214" s="49">
        <f>IF(K214&lt;&gt;".",IF(J214&lt;&gt;".",IF(J214&gt;0,(K214/J214-1)*100,"."),"."),".")</f>
        <v>0</v>
      </c>
      <c r="M214" s="50">
        <f>IF(AND(D214=".",J214="."),".",SUM(D214,J214))</f>
        <v>99</v>
      </c>
      <c r="N214" s="48">
        <f>IF(AND(E214=".",K214="."),".",SUM(E214,K214))</f>
        <v>169</v>
      </c>
      <c r="O214" s="49">
        <f>IF(N214&lt;&gt;".",IF(M214&lt;&gt;".",IF(M214&gt;0,(N214/M214-1)*100,"."),"."),".")</f>
        <v>70.7070707070707</v>
      </c>
      <c r="P214" s="51">
        <f t="shared" si="7"/>
        <v>102</v>
      </c>
      <c r="Q214" s="48">
        <f t="shared" si="8"/>
        <v>188</v>
      </c>
      <c r="R214" s="49">
        <f>IF(Q214&lt;&gt;".",IF(P214&lt;&gt;".",IF(P214&gt;0,(Q214/P214-1)*100,"."),"."),".")</f>
        <v>84.31372549019606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1939</v>
      </c>
      <c r="E215" s="39">
        <v>1851</v>
      </c>
      <c r="F215" s="40">
        <f>IF(E215&lt;&gt;".",IF(D215&lt;&gt;".",IF(D215&gt;0,(E215/D215-1)*100,"."),"."),".")</f>
        <v>-4.538421866941722</v>
      </c>
      <c r="G215" s="41">
        <v>107</v>
      </c>
      <c r="H215" s="39">
        <v>43</v>
      </c>
      <c r="I215" s="40">
        <f>IF(H215&lt;&gt;".",IF(G215&lt;&gt;".",IF(G215&gt;0,(H215/G215-1)*100,"."),"."),".")</f>
        <v>-59.81308411214954</v>
      </c>
      <c r="J215" s="42"/>
      <c r="K215" s="43"/>
      <c r="L215" s="44"/>
      <c r="M215" s="42"/>
      <c r="N215" s="43"/>
      <c r="O215" s="44"/>
      <c r="P215" s="45">
        <f t="shared" si="7"/>
        <v>2046</v>
      </c>
      <c r="Q215" s="39">
        <f t="shared" si="8"/>
        <v>1894</v>
      </c>
      <c r="R215" s="40">
        <f>IF(Q215&lt;&gt;".",IF(P215&lt;&gt;".",IF(P215&gt;0,(Q215/P215-1)*100,"."),"."),".")</f>
        <v>-7.429130009775175</v>
      </c>
    </row>
    <row r="216" spans="1:18" ht="9" customHeight="1">
      <c r="A216" s="35"/>
      <c r="B216" s="36"/>
      <c r="C216" s="37" t="s">
        <v>6</v>
      </c>
      <c r="D216" s="38">
        <v>16657</v>
      </c>
      <c r="E216" s="39">
        <v>15541</v>
      </c>
      <c r="F216" s="40">
        <f>IF(E216&lt;&gt;".",IF(D216&lt;&gt;".",IF(D216&gt;0,(E216/D216-1)*100,"."),"."),".")</f>
        <v>-6.699885933841632</v>
      </c>
      <c r="G216" s="41">
        <v>1483</v>
      </c>
      <c r="H216" s="39">
        <v>587</v>
      </c>
      <c r="I216" s="40">
        <f>IF(H216&lt;&gt;".",IF(G216&lt;&gt;".",IF(G216&gt;0,(H216/G216-1)*100,"."),"."),".")</f>
        <v>-60.418071476736344</v>
      </c>
      <c r="J216" s="42"/>
      <c r="K216" s="43"/>
      <c r="L216" s="44"/>
      <c r="M216" s="42"/>
      <c r="N216" s="43"/>
      <c r="O216" s="44"/>
      <c r="P216" s="45">
        <f t="shared" si="7"/>
        <v>18140</v>
      </c>
      <c r="Q216" s="39">
        <f t="shared" si="8"/>
        <v>16128</v>
      </c>
      <c r="R216" s="40">
        <f>IF(Q216&lt;&gt;".",IF(P216&lt;&gt;".",IF(P216&gt;0,(Q216/P216-1)*100,"."),"."),".")</f>
        <v>-11.091510474090406</v>
      </c>
    </row>
    <row r="217" spans="1:18" ht="9" customHeight="1">
      <c r="A217" s="35"/>
      <c r="B217" s="36"/>
      <c r="C217" s="46" t="s">
        <v>7</v>
      </c>
      <c r="D217" s="47">
        <v>18596</v>
      </c>
      <c r="E217" s="48">
        <v>17392</v>
      </c>
      <c r="F217" s="49">
        <f>IF(E217&lt;&gt;".",IF(D217&lt;&gt;".",IF(D217&gt;0,(E217/D217-1)*100,"."),"."),".")</f>
        <v>-6.474510647451059</v>
      </c>
      <c r="G217" s="50">
        <v>1590</v>
      </c>
      <c r="H217" s="48">
        <v>630</v>
      </c>
      <c r="I217" s="49">
        <f>IF(H217&lt;&gt;".",IF(G217&lt;&gt;".",IF(G217&gt;0,(H217/G217-1)*100,"."),"."),".")</f>
        <v>-60.37735849056604</v>
      </c>
      <c r="J217" s="50">
        <v>370</v>
      </c>
      <c r="K217" s="48">
        <v>496</v>
      </c>
      <c r="L217" s="49">
        <f>IF(K217&lt;&gt;".",IF(J217&lt;&gt;".",IF(J217&gt;0,(K217/J217-1)*100,"."),"."),".")</f>
        <v>34.05405405405406</v>
      </c>
      <c r="M217" s="50">
        <f>IF(AND(D217=".",J217="."),".",SUM(D217,J217))</f>
        <v>18966</v>
      </c>
      <c r="N217" s="48">
        <f>IF(AND(E217=".",K217="."),".",SUM(E217,K217))</f>
        <v>17888</v>
      </c>
      <c r="O217" s="49">
        <f>IF(N217&lt;&gt;".",IF(M217&lt;&gt;".",IF(M217&gt;0,(N217/M217-1)*100,"."),"."),".")</f>
        <v>-5.683855320046394</v>
      </c>
      <c r="P217" s="51">
        <f t="shared" si="7"/>
        <v>20186</v>
      </c>
      <c r="Q217" s="48">
        <f t="shared" si="8"/>
        <v>18022</v>
      </c>
      <c r="R217" s="49">
        <f>IF(Q217&lt;&gt;".",IF(P217&lt;&gt;".",IF(P217&gt;0,(Q217/P217-1)*100,"."),"."),".")</f>
        <v>-10.72030119885069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7802</v>
      </c>
      <c r="E218" s="104">
        <v>7710</v>
      </c>
      <c r="F218" s="105">
        <f>IF(E218&lt;&gt;".",IF(D218&lt;&gt;".",IF(D218&gt;0,(E218/D218-1)*100,"."),"."),".")</f>
        <v>-1.1791848244040004</v>
      </c>
      <c r="G218" s="106">
        <v>364</v>
      </c>
      <c r="H218" s="104">
        <v>159</v>
      </c>
      <c r="I218" s="105">
        <f>IF(H218&lt;&gt;".",IF(G218&lt;&gt;".",IF(G218&gt;0,(H218/G218-1)*100,"."),"."),".")</f>
        <v>-56.31868131868132</v>
      </c>
      <c r="J218" s="42"/>
      <c r="K218" s="43"/>
      <c r="L218" s="44"/>
      <c r="M218" s="42"/>
      <c r="N218" s="43"/>
      <c r="O218" s="44"/>
      <c r="P218" s="107">
        <f t="shared" si="7"/>
        <v>8166</v>
      </c>
      <c r="Q218" s="104">
        <f t="shared" si="8"/>
        <v>7869</v>
      </c>
      <c r="R218" s="105">
        <f>IF(Q218&lt;&gt;".",IF(P218&lt;&gt;".",IF(P218&gt;0,(Q218/P218-1)*100,"."),"."),".")</f>
        <v>-3.6370315944158738</v>
      </c>
    </row>
    <row r="219" spans="1:18" ht="9" customHeight="1">
      <c r="A219" s="100"/>
      <c r="B219" s="101"/>
      <c r="C219" s="102" t="s">
        <v>6</v>
      </c>
      <c r="D219" s="103">
        <v>21177</v>
      </c>
      <c r="E219" s="104">
        <v>20263</v>
      </c>
      <c r="F219" s="105">
        <f>IF(E219&lt;&gt;".",IF(D219&lt;&gt;".",IF(D219&gt;0,(E219/D219-1)*100,"."),"."),".")</f>
        <v>-4.316003211030839</v>
      </c>
      <c r="G219" s="106">
        <v>995</v>
      </c>
      <c r="H219" s="104">
        <v>326</v>
      </c>
      <c r="I219" s="105">
        <f>IF(H219&lt;&gt;".",IF(G219&lt;&gt;".",IF(G219&gt;0,(H219/G219-1)*100,"."),"."),".")</f>
        <v>-67.23618090452261</v>
      </c>
      <c r="J219" s="42"/>
      <c r="K219" s="43"/>
      <c r="L219" s="44"/>
      <c r="M219" s="42"/>
      <c r="N219" s="43"/>
      <c r="O219" s="44"/>
      <c r="P219" s="107">
        <f t="shared" si="7"/>
        <v>22172</v>
      </c>
      <c r="Q219" s="104">
        <f t="shared" si="8"/>
        <v>20589</v>
      </c>
      <c r="R219" s="105">
        <f>IF(Q219&lt;&gt;".",IF(P219&lt;&gt;".",IF(P219&gt;0,(Q219/P219-1)*100,"."),"."),".")</f>
        <v>-7.13963557640267</v>
      </c>
    </row>
    <row r="220" spans="1:18" ht="9" customHeight="1">
      <c r="A220" s="100"/>
      <c r="B220" s="101"/>
      <c r="C220" s="46" t="s">
        <v>7</v>
      </c>
      <c r="D220" s="47">
        <v>28979</v>
      </c>
      <c r="E220" s="48">
        <v>27973</v>
      </c>
      <c r="F220" s="49">
        <f>IF(E220&lt;&gt;".",IF(D220&lt;&gt;".",IF(D220&gt;0,(E220/D220-1)*100,"."),"."),".")</f>
        <v>-3.4714793471134264</v>
      </c>
      <c r="G220" s="50">
        <v>1359</v>
      </c>
      <c r="H220" s="48">
        <v>485</v>
      </c>
      <c r="I220" s="49">
        <f>IF(H220&lt;&gt;".",IF(G220&lt;&gt;".",IF(G220&gt;0,(H220/G220-1)*100,"."),"."),".")</f>
        <v>-64.31199411331862</v>
      </c>
      <c r="J220" s="50">
        <v>2416</v>
      </c>
      <c r="K220" s="48">
        <v>2616</v>
      </c>
      <c r="L220" s="49">
        <f>IF(K220&lt;&gt;".",IF(J220&lt;&gt;".",IF(J220&gt;0,(K220/J220-1)*100,"."),"."),".")</f>
        <v>8.278145695364248</v>
      </c>
      <c r="M220" s="50">
        <f>IF(AND(D220=".",J220="."),".",SUM(D220,J220))</f>
        <v>31395</v>
      </c>
      <c r="N220" s="48">
        <f>IF(AND(E220=".",K220="."),".",SUM(E220,K220))</f>
        <v>30589</v>
      </c>
      <c r="O220" s="49">
        <f>IF(N220&lt;&gt;".",IF(M220&lt;&gt;".",IF(M220&gt;0,(N220/M220-1)*100,"."),"."),".")</f>
        <v>-2.5672877846790843</v>
      </c>
      <c r="P220" s="51">
        <f t="shared" si="7"/>
        <v>30338</v>
      </c>
      <c r="Q220" s="48">
        <f t="shared" si="8"/>
        <v>28458</v>
      </c>
      <c r="R220" s="49">
        <f>IF(Q220&lt;&gt;".",IF(P220&lt;&gt;".",IF(P220&gt;0,(Q220/P220-1)*100,"."),"."),".")</f>
        <v>-6.196848836442747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393</v>
      </c>
      <c r="E221" s="39">
        <v>354</v>
      </c>
      <c r="F221" s="40">
        <f>IF(E221&lt;&gt;".",IF(D221&lt;&gt;".",IF(D221&gt;0,(E221/D221-1)*100,"."),"."),".")</f>
        <v>-9.92366412213741</v>
      </c>
      <c r="G221" s="41">
        <v>8</v>
      </c>
      <c r="H221" s="39">
        <v>6</v>
      </c>
      <c r="I221" s="40">
        <f>IF(H221&lt;&gt;".",IF(G221&lt;&gt;".",IF(G221&gt;0,(H221/G221-1)*100,"."),"."),".")</f>
        <v>-25</v>
      </c>
      <c r="J221" s="42"/>
      <c r="K221" s="43"/>
      <c r="L221" s="44"/>
      <c r="M221" s="42"/>
      <c r="N221" s="43"/>
      <c r="O221" s="44"/>
      <c r="P221" s="45">
        <f t="shared" si="7"/>
        <v>401</v>
      </c>
      <c r="Q221" s="39">
        <f t="shared" si="8"/>
        <v>360</v>
      </c>
      <c r="R221" s="40">
        <f>IF(Q221&lt;&gt;".",IF(P221&lt;&gt;".",IF(P221&gt;0,(Q221/P221-1)*100,"."),"."),".")</f>
        <v>-10.224438902743138</v>
      </c>
    </row>
    <row r="222" spans="1:18" ht="9" customHeight="1">
      <c r="A222" s="35"/>
      <c r="B222" s="36"/>
      <c r="C222" s="37" t="s">
        <v>6</v>
      </c>
      <c r="D222" s="38">
        <v>4649</v>
      </c>
      <c r="E222" s="39">
        <v>4418</v>
      </c>
      <c r="F222" s="40">
        <f>IF(E222&lt;&gt;".",IF(D222&lt;&gt;".",IF(D222&gt;0,(E222/D222-1)*100,"."),"."),".")</f>
        <v>-4.968810496881049</v>
      </c>
      <c r="G222" s="41">
        <v>152</v>
      </c>
      <c r="H222" s="39">
        <v>51</v>
      </c>
      <c r="I222" s="40">
        <f>IF(H222&lt;&gt;".",IF(G222&lt;&gt;".",IF(G222&gt;0,(H222/G222-1)*100,"."),"."),".")</f>
        <v>-66.44736842105263</v>
      </c>
      <c r="J222" s="42"/>
      <c r="K222" s="43"/>
      <c r="L222" s="44"/>
      <c r="M222" s="42"/>
      <c r="N222" s="43"/>
      <c r="O222" s="44"/>
      <c r="P222" s="45">
        <f t="shared" si="7"/>
        <v>4801</v>
      </c>
      <c r="Q222" s="39">
        <f t="shared" si="8"/>
        <v>4469</v>
      </c>
      <c r="R222" s="40">
        <f>IF(Q222&lt;&gt;".",IF(P222&lt;&gt;".",IF(P222&gt;0,(Q222/P222-1)*100,"."),"."),".")</f>
        <v>-6.915225994584462</v>
      </c>
    </row>
    <row r="223" spans="1:18" ht="9" customHeight="1">
      <c r="A223" s="35"/>
      <c r="B223" s="36"/>
      <c r="C223" s="46" t="s">
        <v>7</v>
      </c>
      <c r="D223" s="47">
        <v>5042</v>
      </c>
      <c r="E223" s="48">
        <v>4772</v>
      </c>
      <c r="F223" s="49">
        <f>IF(E223&lt;&gt;".",IF(D223&lt;&gt;".",IF(D223&gt;0,(E223/D223-1)*100,"."),"."),".")</f>
        <v>-5.355017850059496</v>
      </c>
      <c r="G223" s="50">
        <v>160</v>
      </c>
      <c r="H223" s="48">
        <v>57</v>
      </c>
      <c r="I223" s="49">
        <f>IF(H223&lt;&gt;".",IF(G223&lt;&gt;".",IF(G223&gt;0,(H223/G223-1)*100,"."),"."),".")</f>
        <v>-64.375</v>
      </c>
      <c r="J223" s="50">
        <v>402</v>
      </c>
      <c r="K223" s="48">
        <v>97</v>
      </c>
      <c r="L223" s="49">
        <f>IF(K223&lt;&gt;".",IF(J223&lt;&gt;".",IF(J223&gt;0,(K223/J223-1)*100,"."),"."),".")</f>
        <v>-75.87064676616914</v>
      </c>
      <c r="M223" s="50">
        <f>IF(AND(D223=".",J223="."),".",SUM(D223,J223))</f>
        <v>5444</v>
      </c>
      <c r="N223" s="48">
        <f>IF(AND(E223=".",K223="."),".",SUM(E223,K223))</f>
        <v>4869</v>
      </c>
      <c r="O223" s="49">
        <f>IF(N223&lt;&gt;".",IF(M223&lt;&gt;".",IF(M223&gt;0,(N223/M223-1)*100,"."),"."),".")</f>
        <v>-10.562086700955176</v>
      </c>
      <c r="P223" s="51">
        <f t="shared" si="7"/>
        <v>5202</v>
      </c>
      <c r="Q223" s="48">
        <f t="shared" si="8"/>
        <v>4829</v>
      </c>
      <c r="R223" s="49">
        <f>IF(Q223&lt;&gt;".",IF(P223&lt;&gt;".",IF(P223&gt;0,(Q223/P223-1)*100,"."),"."),".")</f>
        <v>-7.170319108035372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2306</v>
      </c>
      <c r="E224" s="104">
        <v>2153</v>
      </c>
      <c r="F224" s="105">
        <f>IF(E224&lt;&gt;".",IF(D224&lt;&gt;".",IF(D224&gt;0,(E224/D224-1)*100,"."),"."),".")</f>
        <v>-6.634865568083259</v>
      </c>
      <c r="G224" s="106">
        <v>67</v>
      </c>
      <c r="H224" s="104">
        <v>35</v>
      </c>
      <c r="I224" s="105">
        <f>IF(H224&lt;&gt;".",IF(G224&lt;&gt;".",IF(G224&gt;0,(H224/G224-1)*100,"."),"."),".")</f>
        <v>-47.76119402985075</v>
      </c>
      <c r="J224" s="42"/>
      <c r="K224" s="43"/>
      <c r="L224" s="44"/>
      <c r="M224" s="42"/>
      <c r="N224" s="43"/>
      <c r="O224" s="44"/>
      <c r="P224" s="107">
        <f t="shared" si="7"/>
        <v>2373</v>
      </c>
      <c r="Q224" s="104">
        <f t="shared" si="8"/>
        <v>2188</v>
      </c>
      <c r="R224" s="105">
        <f>IF(Q224&lt;&gt;".",IF(P224&lt;&gt;".",IF(P224&gt;0,(Q224/P224-1)*100,"."),"."),".")</f>
        <v>-7.796038769490099</v>
      </c>
    </row>
    <row r="225" spans="1:18" ht="9" customHeight="1">
      <c r="A225" s="100"/>
      <c r="B225" s="101"/>
      <c r="C225" s="102" t="s">
        <v>6</v>
      </c>
      <c r="D225" s="103">
        <v>508</v>
      </c>
      <c r="E225" s="104">
        <v>532</v>
      </c>
      <c r="F225" s="105">
        <f>IF(E225&lt;&gt;".",IF(D225&lt;&gt;".",IF(D225&gt;0,(E225/D225-1)*100,"."),"."),".")</f>
        <v>4.724409448818889</v>
      </c>
      <c r="G225" s="106">
        <v>13</v>
      </c>
      <c r="H225" s="104">
        <v>10</v>
      </c>
      <c r="I225" s="105">
        <f>IF(H225&lt;&gt;".",IF(G225&lt;&gt;".",IF(G225&gt;0,(H225/G225-1)*100,"."),"."),".")</f>
        <v>-23.076923076923073</v>
      </c>
      <c r="J225" s="42"/>
      <c r="K225" s="43"/>
      <c r="L225" s="44"/>
      <c r="M225" s="42"/>
      <c r="N225" s="43"/>
      <c r="O225" s="44"/>
      <c r="P225" s="107">
        <f t="shared" si="7"/>
        <v>521</v>
      </c>
      <c r="Q225" s="104">
        <f t="shared" si="8"/>
        <v>542</v>
      </c>
      <c r="R225" s="105">
        <f>IF(Q225&lt;&gt;".",IF(P225&lt;&gt;".",IF(P225&gt;0,(Q225/P225-1)*100,"."),"."),".")</f>
        <v>4.0307101727447225</v>
      </c>
    </row>
    <row r="226" spans="1:18" ht="9" customHeight="1">
      <c r="A226" s="100"/>
      <c r="B226" s="101"/>
      <c r="C226" s="46" t="s">
        <v>7</v>
      </c>
      <c r="D226" s="47">
        <v>2814</v>
      </c>
      <c r="E226" s="48">
        <v>2685</v>
      </c>
      <c r="F226" s="49">
        <f>IF(E226&lt;&gt;".",IF(D226&lt;&gt;".",IF(D226&gt;0,(E226/D226-1)*100,"."),"."),".")</f>
        <v>-4.584221748400852</v>
      </c>
      <c r="G226" s="50">
        <v>80</v>
      </c>
      <c r="H226" s="48">
        <v>45</v>
      </c>
      <c r="I226" s="49">
        <f>IF(H226&lt;&gt;".",IF(G226&lt;&gt;".",IF(G226&gt;0,(H226/G226-1)*100,"."),"."),".")</f>
        <v>-43.75</v>
      </c>
      <c r="J226" s="50">
        <v>207</v>
      </c>
      <c r="K226" s="48">
        <v>215</v>
      </c>
      <c r="L226" s="49">
        <f>IF(K226&lt;&gt;".",IF(J226&lt;&gt;".",IF(J226&gt;0,(K226/J226-1)*100,"."),"."),".")</f>
        <v>3.864734299516903</v>
      </c>
      <c r="M226" s="50">
        <f>IF(AND(D226=".",J226="."),".",SUM(D226,J226))</f>
        <v>3021</v>
      </c>
      <c r="N226" s="48">
        <f>IF(AND(E226=".",K226="."),".",SUM(E226,K226))</f>
        <v>2900</v>
      </c>
      <c r="O226" s="49">
        <f>IF(N226&lt;&gt;".",IF(M226&lt;&gt;".",IF(M226&gt;0,(N226/M226-1)*100,"."),"."),".")</f>
        <v>-4.005296259516722</v>
      </c>
      <c r="P226" s="51">
        <f t="shared" si="7"/>
        <v>2894</v>
      </c>
      <c r="Q226" s="48">
        <f t="shared" si="8"/>
        <v>2730</v>
      </c>
      <c r="R226" s="49">
        <f>IF(Q226&lt;&gt;".",IF(P226&lt;&gt;".",IF(P226&gt;0,(Q226/P226-1)*100,"."),"."),".")</f>
        <v>-5.666897028334484</v>
      </c>
    </row>
    <row r="227" spans="1:18" ht="9" customHeight="1">
      <c r="A227" s="35"/>
      <c r="B227" s="36" t="s">
        <v>169</v>
      </c>
      <c r="C227" s="108" t="s">
        <v>4</v>
      </c>
      <c r="D227" s="109">
        <v>9102</v>
      </c>
      <c r="E227" s="110">
        <v>8954</v>
      </c>
      <c r="F227" s="111">
        <f>IF(E227&lt;&gt;".",IF(D227&lt;&gt;".",IF(D227&gt;0,(E227/D227-1)*100,"."),"."),".")</f>
        <v>-1.6260162601625994</v>
      </c>
      <c r="G227" s="112">
        <v>267</v>
      </c>
      <c r="H227" s="110">
        <v>68</v>
      </c>
      <c r="I227" s="111">
        <f>IF(H227&lt;&gt;".",IF(G227&lt;&gt;".",IF(G227&gt;0,(H227/G227-1)*100,"."),"."),".")</f>
        <v>-74.53183520599251</v>
      </c>
      <c r="J227" s="113"/>
      <c r="K227" s="114"/>
      <c r="L227" s="115"/>
      <c r="M227" s="113"/>
      <c r="N227" s="114"/>
      <c r="O227" s="115"/>
      <c r="P227" s="116">
        <f t="shared" si="7"/>
        <v>9369</v>
      </c>
      <c r="Q227" s="110">
        <f t="shared" si="8"/>
        <v>9022</v>
      </c>
      <c r="R227" s="111">
        <f>IF(Q227&lt;&gt;".",IF(P227&lt;&gt;".",IF(P227&gt;0,(Q227/P227-1)*100,"."),"."),".")</f>
        <v>-3.703703703703709</v>
      </c>
    </row>
    <row r="228" spans="1:18" ht="9" customHeight="1">
      <c r="A228" s="35"/>
      <c r="B228" s="36"/>
      <c r="C228" s="108" t="s">
        <v>6</v>
      </c>
      <c r="D228" s="109">
        <v>2712</v>
      </c>
      <c r="E228" s="110">
        <v>2886</v>
      </c>
      <c r="F228" s="111">
        <f>IF(E228&lt;&gt;".",IF(D228&lt;&gt;".",IF(D228&gt;0,(E228/D228-1)*100,"."),"."),".")</f>
        <v>6.415929203539816</v>
      </c>
      <c r="G228" s="112">
        <v>102</v>
      </c>
      <c r="H228" s="110">
        <v>42</v>
      </c>
      <c r="I228" s="111">
        <f>IF(H228&lt;&gt;".",IF(G228&lt;&gt;".",IF(G228&gt;0,(H228/G228-1)*100,"."),"."),".")</f>
        <v>-58.82352941176471</v>
      </c>
      <c r="J228" s="113"/>
      <c r="K228" s="114"/>
      <c r="L228" s="115"/>
      <c r="M228" s="113"/>
      <c r="N228" s="114"/>
      <c r="O228" s="115"/>
      <c r="P228" s="116">
        <f t="shared" si="7"/>
        <v>2814</v>
      </c>
      <c r="Q228" s="110">
        <f t="shared" si="8"/>
        <v>2928</v>
      </c>
      <c r="R228" s="111">
        <f>IF(Q228&lt;&gt;".",IF(P228&lt;&gt;".",IF(P228&gt;0,(Q228/P228-1)*100,"."),"."),".")</f>
        <v>4.051172707889128</v>
      </c>
    </row>
    <row r="229" spans="1:18" ht="9" customHeight="1">
      <c r="A229" s="35"/>
      <c r="B229" s="36"/>
      <c r="C229" s="117" t="s">
        <v>7</v>
      </c>
      <c r="D229" s="118">
        <v>11814</v>
      </c>
      <c r="E229" s="119">
        <v>11840</v>
      </c>
      <c r="F229" s="120">
        <f>IF(E229&lt;&gt;".",IF(D229&lt;&gt;".",IF(D229&gt;0,(E229/D229-1)*100,"."),"."),".")</f>
        <v>0.22007787370916798</v>
      </c>
      <c r="G229" s="121">
        <v>369</v>
      </c>
      <c r="H229" s="119">
        <v>110</v>
      </c>
      <c r="I229" s="120">
        <f>IF(H229&lt;&gt;".",IF(G229&lt;&gt;".",IF(G229&gt;0,(H229/G229-1)*100,"."),"."),".")</f>
        <v>-70.18970189701896</v>
      </c>
      <c r="J229" s="121">
        <v>77</v>
      </c>
      <c r="K229" s="119">
        <v>70</v>
      </c>
      <c r="L229" s="120">
        <f>IF(K229&lt;&gt;".",IF(J229&lt;&gt;".",IF(J229&gt;0,(K229/J229-1)*100,"."),"."),".")</f>
        <v>-9.090909090909093</v>
      </c>
      <c r="M229" s="121">
        <f>IF(AND(D229=".",J229="."),".",SUM(D229,J229))</f>
        <v>11891</v>
      </c>
      <c r="N229" s="119">
        <f>IF(AND(E229=".",K229="."),".",SUM(E229,K229))</f>
        <v>11910</v>
      </c>
      <c r="O229" s="120">
        <f>IF(N229&lt;&gt;".",IF(M229&lt;&gt;".",IF(M229&gt;0,(N229/M229-1)*100,"."),"."),".")</f>
        <v>0.1597847111260542</v>
      </c>
      <c r="P229" s="122">
        <f t="shared" si="7"/>
        <v>12183</v>
      </c>
      <c r="Q229" s="119">
        <f t="shared" si="8"/>
        <v>11950</v>
      </c>
      <c r="R229" s="120">
        <f>IF(Q229&lt;&gt;".",IF(P229&lt;&gt;".",IF(P229&gt;0,(Q229/P229-1)*100,"."),"."),".")</f>
        <v>-1.9125010260198638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625885</v>
      </c>
      <c r="E231" s="66">
        <v>616259</v>
      </c>
      <c r="F231" s="67">
        <f>IF(E231&lt;&gt;".",IF(D231&lt;&gt;".",IF(D231&gt;0,(E231/D231-1)*100,"."),"."),".")</f>
        <v>-1.537982217180467</v>
      </c>
      <c r="G231" s="66">
        <v>32587</v>
      </c>
      <c r="H231" s="66">
        <v>14469</v>
      </c>
      <c r="I231" s="67">
        <f>IF(H231&lt;&gt;".",IF(G231&lt;&gt;".",IF(G231&gt;0,(H231/G231-1)*100,"."),"."),".")</f>
        <v>-55.5988584404824</v>
      </c>
      <c r="J231" s="66">
        <v>18143</v>
      </c>
      <c r="K231" s="66">
        <v>19416</v>
      </c>
      <c r="L231" s="67">
        <f>IF(K231&lt;&gt;".",IF(J231&lt;&gt;".",IF(J231&gt;0,(K231/J231-1)*100,"."),"."),".")</f>
        <v>7.016480185195384</v>
      </c>
      <c r="M231" s="66">
        <f>IF(AND(D231=".",J231="."),".",SUM(D231,J231))</f>
        <v>644028</v>
      </c>
      <c r="N231" s="66">
        <f>IF(AND(E231=".",K231="."),".",SUM(E231,K231))</f>
        <v>635675</v>
      </c>
      <c r="O231" s="67">
        <f>IF(N231&lt;&gt;".",IF(M231&lt;&gt;".",IF(M231&gt;0,(N231/M231-1)*100,"."),"."),".")</f>
        <v>-1.2969932984280175</v>
      </c>
      <c r="P231" s="66">
        <f>IF(AND(D231=".",G231="."),".",SUM(D231,G231))</f>
        <v>658472</v>
      </c>
      <c r="Q231" s="66">
        <f>IF(AND(E231=".",H231="."),".",SUM(E231,H231))</f>
        <v>630728</v>
      </c>
      <c r="R231" s="67">
        <f>IF(Q231&lt;&gt;".",IF(P231&lt;&gt;".",IF(P231&gt;0,(Q231/P231-1)*100,"."),"."),".")</f>
        <v>-4.21339100219903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12:30&amp;RDeutschland</oddHeader>
    <oddFooter>&amp;R&amp;10Tabelle 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R341"/>
  <sheetViews>
    <sheetView zoomScaleSheetLayoutView="50" workbookViewId="0" topLeftCell="A165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>
        <v>2818</v>
      </c>
      <c r="E5" s="39">
        <v>2789</v>
      </c>
      <c r="F5" s="40">
        <f aca="true" t="shared" si="0" ref="F5:F68">IF(E5&lt;&gt;".",IF(D5&lt;&gt;".",IF(D5&gt;0,(E5/D5-1)*100,"."),"."),".")</f>
        <v>-1.029098651525906</v>
      </c>
      <c r="G5" s="41">
        <v>18</v>
      </c>
      <c r="H5" s="39">
        <v>10</v>
      </c>
      <c r="I5" s="40">
        <f aca="true" t="shared" si="1" ref="I5:I68">IF(H5&lt;&gt;".",IF(G5&lt;&gt;".",IF(G5&gt;0,(H5/G5-1)*100,"."),"."),".")</f>
        <v>-44.44444444444444</v>
      </c>
      <c r="J5" s="42"/>
      <c r="K5" s="43"/>
      <c r="L5" s="44"/>
      <c r="M5" s="42"/>
      <c r="N5" s="43"/>
      <c r="O5" s="44"/>
      <c r="P5" s="45">
        <f aca="true" t="shared" si="2" ref="P5:P68">IF(AND(D5=".",G5="."),".",SUM(D5,G5))</f>
        <v>2836</v>
      </c>
      <c r="Q5" s="39">
        <f aca="true" t="shared" si="3" ref="Q5:Q68">IF(AND(E5=".",H5="."),".",SUM(E5,H5))</f>
        <v>2799</v>
      </c>
      <c r="R5" s="40">
        <f aca="true" t="shared" si="4" ref="R5:R68">IF(Q5&lt;&gt;".",IF(P5&lt;&gt;".",IF(P5&gt;0,(Q5/P5-1)*100,"."),"."),".")</f>
        <v>-1.3046544428772955</v>
      </c>
    </row>
    <row r="6" spans="1:18" ht="9" customHeight="1">
      <c r="A6" s="35"/>
      <c r="B6" s="36"/>
      <c r="C6" s="37" t="s">
        <v>6</v>
      </c>
      <c r="D6" s="38">
        <v>371</v>
      </c>
      <c r="E6" s="39">
        <v>374</v>
      </c>
      <c r="F6" s="40">
        <f t="shared" si="0"/>
        <v>0.8086253369272267</v>
      </c>
      <c r="G6" s="41">
        <v>4</v>
      </c>
      <c r="H6" s="39">
        <v>1</v>
      </c>
      <c r="I6" s="40">
        <f t="shared" si="1"/>
        <v>-75</v>
      </c>
      <c r="J6" s="42"/>
      <c r="K6" s="43"/>
      <c r="L6" s="44"/>
      <c r="M6" s="42"/>
      <c r="N6" s="43"/>
      <c r="O6" s="44"/>
      <c r="P6" s="45">
        <f t="shared" si="2"/>
        <v>375</v>
      </c>
      <c r="Q6" s="39">
        <f t="shared" si="3"/>
        <v>375</v>
      </c>
      <c r="R6" s="40">
        <f t="shared" si="4"/>
        <v>0</v>
      </c>
    </row>
    <row r="7" spans="1:18" ht="9" customHeight="1">
      <c r="A7" s="35"/>
      <c r="B7" s="36"/>
      <c r="C7" s="46" t="s">
        <v>7</v>
      </c>
      <c r="D7" s="47">
        <v>3189</v>
      </c>
      <c r="E7" s="48">
        <v>3163</v>
      </c>
      <c r="F7" s="49">
        <f t="shared" si="0"/>
        <v>-0.8153026026967658</v>
      </c>
      <c r="G7" s="50">
        <v>22</v>
      </c>
      <c r="H7" s="48">
        <v>11</v>
      </c>
      <c r="I7" s="49">
        <f t="shared" si="1"/>
        <v>-50</v>
      </c>
      <c r="J7" s="50">
        <v>58</v>
      </c>
      <c r="K7" s="48">
        <v>88</v>
      </c>
      <c r="L7" s="49">
        <f>IF(K7&lt;&gt;".",IF(J7&lt;&gt;".",IF(J7&gt;0,(K7/J7-1)*100,"."),"."),".")</f>
        <v>51.72413793103448</v>
      </c>
      <c r="M7" s="50">
        <f>IF(AND(D7=".",J7="."),".",SUM(D7,J7))</f>
        <v>3247</v>
      </c>
      <c r="N7" s="48">
        <f>IF(AND(E7=".",K7="."),".",SUM(E7,K7))</f>
        <v>3251</v>
      </c>
      <c r="O7" s="49">
        <f>IF(N7&lt;&gt;".",IF(M7&lt;&gt;".",IF(M7&gt;0,(N7/M7-1)*100,"."),"."),".")</f>
        <v>0.1231906375115388</v>
      </c>
      <c r="P7" s="51">
        <f t="shared" si="2"/>
        <v>3211</v>
      </c>
      <c r="Q7" s="48">
        <f t="shared" si="3"/>
        <v>3174</v>
      </c>
      <c r="R7" s="49">
        <f t="shared" si="4"/>
        <v>-1.1522890065400193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360</v>
      </c>
      <c r="E8" s="104">
        <v>358</v>
      </c>
      <c r="F8" s="105">
        <f t="shared" si="0"/>
        <v>-0.5555555555555536</v>
      </c>
      <c r="G8" s="106">
        <v>52</v>
      </c>
      <c r="H8" s="104">
        <v>18</v>
      </c>
      <c r="I8" s="105">
        <f t="shared" si="1"/>
        <v>-65.38461538461539</v>
      </c>
      <c r="J8" s="42"/>
      <c r="K8" s="43"/>
      <c r="L8" s="44"/>
      <c r="M8" s="42"/>
      <c r="N8" s="43"/>
      <c r="O8" s="44"/>
      <c r="P8" s="107">
        <f t="shared" si="2"/>
        <v>412</v>
      </c>
      <c r="Q8" s="104">
        <f t="shared" si="3"/>
        <v>376</v>
      </c>
      <c r="R8" s="105">
        <f t="shared" si="4"/>
        <v>-8.737864077669899</v>
      </c>
    </row>
    <row r="9" spans="1:18" ht="9" customHeight="1">
      <c r="A9" s="100"/>
      <c r="B9" s="101"/>
      <c r="C9" s="102" t="s">
        <v>6</v>
      </c>
      <c r="D9" s="103">
        <v>935</v>
      </c>
      <c r="E9" s="104">
        <v>962</v>
      </c>
      <c r="F9" s="105">
        <f t="shared" si="0"/>
        <v>2.887700534759352</v>
      </c>
      <c r="G9" s="106">
        <v>228</v>
      </c>
      <c r="H9" s="104">
        <v>104</v>
      </c>
      <c r="I9" s="105">
        <f t="shared" si="1"/>
        <v>-54.385964912280706</v>
      </c>
      <c r="J9" s="42"/>
      <c r="K9" s="43"/>
      <c r="L9" s="44"/>
      <c r="M9" s="42"/>
      <c r="N9" s="43"/>
      <c r="O9" s="44"/>
      <c r="P9" s="107">
        <f t="shared" si="2"/>
        <v>1163</v>
      </c>
      <c r="Q9" s="104">
        <f t="shared" si="3"/>
        <v>1066</v>
      </c>
      <c r="R9" s="105">
        <f t="shared" si="4"/>
        <v>-8.340498710232158</v>
      </c>
    </row>
    <row r="10" spans="1:18" ht="9" customHeight="1">
      <c r="A10" s="100"/>
      <c r="B10" s="101"/>
      <c r="C10" s="46" t="s">
        <v>7</v>
      </c>
      <c r="D10" s="47">
        <v>1295</v>
      </c>
      <c r="E10" s="48">
        <v>1320</v>
      </c>
      <c r="F10" s="49">
        <f t="shared" si="0"/>
        <v>1.9305019305019266</v>
      </c>
      <c r="G10" s="50">
        <v>280</v>
      </c>
      <c r="H10" s="48">
        <v>122</v>
      </c>
      <c r="I10" s="49">
        <f t="shared" si="1"/>
        <v>-56.42857142857143</v>
      </c>
      <c r="J10" s="50">
        <v>39</v>
      </c>
      <c r="K10" s="48">
        <v>46</v>
      </c>
      <c r="L10" s="49">
        <f>IF(K10&lt;&gt;".",IF(J10&lt;&gt;".",IF(J10&gt;0,(K10/J10-1)*100,"."),"."),".")</f>
        <v>17.948717948717952</v>
      </c>
      <c r="M10" s="50">
        <f>IF(AND(D10=".",J10="."),".",SUM(D10,J10))</f>
        <v>1334</v>
      </c>
      <c r="N10" s="48">
        <f>IF(AND(E10=".",K10="."),".",SUM(E10,K10))</f>
        <v>1366</v>
      </c>
      <c r="O10" s="49">
        <f>IF(N10&lt;&gt;".",IF(M10&lt;&gt;".",IF(M10&gt;0,(N10/M10-1)*100,"."),"."),".")</f>
        <v>2.398800599700146</v>
      </c>
      <c r="P10" s="51">
        <f t="shared" si="2"/>
        <v>1575</v>
      </c>
      <c r="Q10" s="48">
        <f t="shared" si="3"/>
        <v>1442</v>
      </c>
      <c r="R10" s="49">
        <f t="shared" si="4"/>
        <v>-8.444444444444443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4230</v>
      </c>
      <c r="E11" s="39">
        <v>3934</v>
      </c>
      <c r="F11" s="40">
        <f t="shared" si="0"/>
        <v>-6.997635933806146</v>
      </c>
      <c r="G11" s="41">
        <v>234</v>
      </c>
      <c r="H11" s="39">
        <v>106</v>
      </c>
      <c r="I11" s="40">
        <f t="shared" si="1"/>
        <v>-54.700854700854705</v>
      </c>
      <c r="J11" s="42"/>
      <c r="K11" s="43"/>
      <c r="L11" s="44"/>
      <c r="M11" s="42"/>
      <c r="N11" s="43"/>
      <c r="O11" s="44"/>
      <c r="P11" s="45">
        <f t="shared" si="2"/>
        <v>4464</v>
      </c>
      <c r="Q11" s="39">
        <f t="shared" si="3"/>
        <v>4040</v>
      </c>
      <c r="R11" s="40">
        <f t="shared" si="4"/>
        <v>-9.498207885304655</v>
      </c>
    </row>
    <row r="12" spans="1:18" ht="9" customHeight="1">
      <c r="A12" s="35"/>
      <c r="B12" s="36"/>
      <c r="C12" s="37" t="s">
        <v>6</v>
      </c>
      <c r="D12" s="38">
        <v>2917</v>
      </c>
      <c r="E12" s="39">
        <v>2666</v>
      </c>
      <c r="F12" s="40">
        <f t="shared" si="0"/>
        <v>-8.604730887898526</v>
      </c>
      <c r="G12" s="41">
        <v>288</v>
      </c>
      <c r="H12" s="39">
        <v>87</v>
      </c>
      <c r="I12" s="40">
        <f t="shared" si="1"/>
        <v>-69.79166666666667</v>
      </c>
      <c r="J12" s="42"/>
      <c r="K12" s="43"/>
      <c r="L12" s="44"/>
      <c r="M12" s="42"/>
      <c r="N12" s="43"/>
      <c r="O12" s="44"/>
      <c r="P12" s="45">
        <f t="shared" si="2"/>
        <v>3205</v>
      </c>
      <c r="Q12" s="39">
        <f t="shared" si="3"/>
        <v>2753</v>
      </c>
      <c r="R12" s="40">
        <f t="shared" si="4"/>
        <v>-14.102964118564742</v>
      </c>
    </row>
    <row r="13" spans="1:18" ht="9" customHeight="1">
      <c r="A13" s="35"/>
      <c r="B13" s="36"/>
      <c r="C13" s="46" t="s">
        <v>7</v>
      </c>
      <c r="D13" s="47">
        <v>7147</v>
      </c>
      <c r="E13" s="48">
        <v>6600</v>
      </c>
      <c r="F13" s="49">
        <f t="shared" si="0"/>
        <v>-7.653560934657899</v>
      </c>
      <c r="G13" s="50">
        <v>522</v>
      </c>
      <c r="H13" s="48">
        <v>193</v>
      </c>
      <c r="I13" s="49">
        <f t="shared" si="1"/>
        <v>-63.02681992337165</v>
      </c>
      <c r="J13" s="50">
        <v>163</v>
      </c>
      <c r="K13" s="48">
        <v>208</v>
      </c>
      <c r="L13" s="49">
        <f>IF(K13&lt;&gt;".",IF(J13&lt;&gt;".",IF(J13&gt;0,(K13/J13-1)*100,"."),"."),".")</f>
        <v>27.60736196319018</v>
      </c>
      <c r="M13" s="50">
        <f>IF(AND(D13=".",J13="."),".",SUM(D13,J13))</f>
        <v>7310</v>
      </c>
      <c r="N13" s="48">
        <f>IF(AND(E13=".",K13="."),".",SUM(E13,K13))</f>
        <v>6808</v>
      </c>
      <c r="O13" s="49">
        <f>IF(N13&lt;&gt;".",IF(M13&lt;&gt;".",IF(M13&gt;0,(N13/M13-1)*100,"."),"."),".")</f>
        <v>-6.867305061559503</v>
      </c>
      <c r="P13" s="51">
        <f t="shared" si="2"/>
        <v>7669</v>
      </c>
      <c r="Q13" s="48">
        <f t="shared" si="3"/>
        <v>6793</v>
      </c>
      <c r="R13" s="49">
        <f t="shared" si="4"/>
        <v>-11.422610509844834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>
        <v>443</v>
      </c>
      <c r="E14" s="104">
        <v>458</v>
      </c>
      <c r="F14" s="105">
        <f t="shared" si="0"/>
        <v>3.3860045146726803</v>
      </c>
      <c r="G14" s="106">
        <v>17</v>
      </c>
      <c r="H14" s="104">
        <v>5</v>
      </c>
      <c r="I14" s="105">
        <f t="shared" si="1"/>
        <v>-70.58823529411764</v>
      </c>
      <c r="J14" s="42"/>
      <c r="K14" s="43"/>
      <c r="L14" s="44"/>
      <c r="M14" s="42"/>
      <c r="N14" s="43"/>
      <c r="O14" s="44"/>
      <c r="P14" s="107">
        <f t="shared" si="2"/>
        <v>460</v>
      </c>
      <c r="Q14" s="104">
        <f t="shared" si="3"/>
        <v>463</v>
      </c>
      <c r="R14" s="105">
        <f t="shared" si="4"/>
        <v>0.6521739130434856</v>
      </c>
    </row>
    <row r="15" spans="1:18" ht="9" customHeight="1">
      <c r="A15" s="100"/>
      <c r="B15" s="101"/>
      <c r="C15" s="102" t="s">
        <v>6</v>
      </c>
      <c r="D15" s="103">
        <v>15</v>
      </c>
      <c r="E15" s="104">
        <v>22</v>
      </c>
      <c r="F15" s="105">
        <f t="shared" si="0"/>
        <v>46.66666666666666</v>
      </c>
      <c r="G15" s="106">
        <v>1</v>
      </c>
      <c r="H15" s="104">
        <v>1</v>
      </c>
      <c r="I15" s="105">
        <f t="shared" si="1"/>
        <v>0</v>
      </c>
      <c r="J15" s="42"/>
      <c r="K15" s="43"/>
      <c r="L15" s="44"/>
      <c r="M15" s="42"/>
      <c r="N15" s="43"/>
      <c r="O15" s="44"/>
      <c r="P15" s="107">
        <f t="shared" si="2"/>
        <v>16</v>
      </c>
      <c r="Q15" s="104">
        <f t="shared" si="3"/>
        <v>23</v>
      </c>
      <c r="R15" s="105">
        <f t="shared" si="4"/>
        <v>43.75</v>
      </c>
    </row>
    <row r="16" spans="1:18" ht="9" customHeight="1">
      <c r="A16" s="100"/>
      <c r="B16" s="101"/>
      <c r="C16" s="46" t="s">
        <v>7</v>
      </c>
      <c r="D16" s="47">
        <v>458</v>
      </c>
      <c r="E16" s="48">
        <v>480</v>
      </c>
      <c r="F16" s="49">
        <f t="shared" si="0"/>
        <v>4.8034934497816595</v>
      </c>
      <c r="G16" s="50">
        <v>18</v>
      </c>
      <c r="H16" s="48">
        <v>6</v>
      </c>
      <c r="I16" s="49">
        <f t="shared" si="1"/>
        <v>-66.66666666666667</v>
      </c>
      <c r="J16" s="50">
        <v>1</v>
      </c>
      <c r="K16" s="48">
        <v>0</v>
      </c>
      <c r="L16" s="49">
        <f>IF(K16&lt;&gt;".",IF(J16&lt;&gt;".",IF(J16&gt;0,(K16/J16-1)*100,"."),"."),".")</f>
        <v>-100</v>
      </c>
      <c r="M16" s="50">
        <f>IF(AND(D16=".",J16="."),".",SUM(D16,J16))</f>
        <v>459</v>
      </c>
      <c r="N16" s="48">
        <f>IF(AND(E16=".",K16="."),".",SUM(E16,K16))</f>
        <v>480</v>
      </c>
      <c r="O16" s="49">
        <f>IF(N16&lt;&gt;".",IF(M16&lt;&gt;".",IF(M16&gt;0,(N16/M16-1)*100,"."),"."),".")</f>
        <v>4.575163398692816</v>
      </c>
      <c r="P16" s="51">
        <f t="shared" si="2"/>
        <v>476</v>
      </c>
      <c r="Q16" s="48">
        <f t="shared" si="3"/>
        <v>486</v>
      </c>
      <c r="R16" s="49">
        <f t="shared" si="4"/>
        <v>2.1008403361344463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>
        <v>19</v>
      </c>
      <c r="E17" s="39">
        <v>41</v>
      </c>
      <c r="F17" s="40">
        <f t="shared" si="0"/>
        <v>115.78947368421053</v>
      </c>
      <c r="G17" s="41">
        <v>1</v>
      </c>
      <c r="H17" s="39">
        <v>0</v>
      </c>
      <c r="I17" s="40">
        <f t="shared" si="1"/>
        <v>-100</v>
      </c>
      <c r="J17" s="42"/>
      <c r="K17" s="43"/>
      <c r="L17" s="44"/>
      <c r="M17" s="42"/>
      <c r="N17" s="43"/>
      <c r="O17" s="44"/>
      <c r="P17" s="45">
        <f t="shared" si="2"/>
        <v>20</v>
      </c>
      <c r="Q17" s="39">
        <f t="shared" si="3"/>
        <v>41</v>
      </c>
      <c r="R17" s="40">
        <f t="shared" si="4"/>
        <v>104.99999999999999</v>
      </c>
    </row>
    <row r="18" spans="1:18" ht="9" customHeight="1">
      <c r="A18" s="35"/>
      <c r="B18" s="36"/>
      <c r="C18" s="37" t="s">
        <v>6</v>
      </c>
      <c r="D18" s="38">
        <v>0</v>
      </c>
      <c r="E18" s="39">
        <v>0</v>
      </c>
      <c r="F18" s="40" t="str">
        <f t="shared" si="0"/>
        <v>.</v>
      </c>
      <c r="G18" s="41">
        <v>0</v>
      </c>
      <c r="H18" s="39">
        <v>0</v>
      </c>
      <c r="I18" s="40" t="str">
        <f t="shared" si="1"/>
        <v>.</v>
      </c>
      <c r="J18" s="42"/>
      <c r="K18" s="43"/>
      <c r="L18" s="44"/>
      <c r="M18" s="42"/>
      <c r="N18" s="43"/>
      <c r="O18" s="44"/>
      <c r="P18" s="45">
        <f t="shared" si="2"/>
        <v>0</v>
      </c>
      <c r="Q18" s="39">
        <f t="shared" si="3"/>
        <v>0</v>
      </c>
      <c r="R18" s="40" t="str">
        <f t="shared" si="4"/>
        <v>.</v>
      </c>
    </row>
    <row r="19" spans="1:18" ht="9" customHeight="1">
      <c r="A19" s="35"/>
      <c r="B19" s="36"/>
      <c r="C19" s="46" t="s">
        <v>7</v>
      </c>
      <c r="D19" s="47">
        <v>19</v>
      </c>
      <c r="E19" s="48">
        <v>41</v>
      </c>
      <c r="F19" s="49">
        <f t="shared" si="0"/>
        <v>115.78947368421053</v>
      </c>
      <c r="G19" s="50">
        <v>1</v>
      </c>
      <c r="H19" s="48">
        <v>0</v>
      </c>
      <c r="I19" s="49">
        <f t="shared" si="1"/>
        <v>-100</v>
      </c>
      <c r="J19" s="50">
        <v>0</v>
      </c>
      <c r="K19" s="48">
        <v>0</v>
      </c>
      <c r="L19" s="49" t="str">
        <f>IF(K19&lt;&gt;".",IF(J19&lt;&gt;".",IF(J19&gt;0,(K19/J19-1)*100,"."),"."),".")</f>
        <v>.</v>
      </c>
      <c r="M19" s="50">
        <f>IF(AND(D19=".",J19="."),".",SUM(D19,J19))</f>
        <v>19</v>
      </c>
      <c r="N19" s="48">
        <f>IF(AND(E19=".",K19="."),".",SUM(E19,K19))</f>
        <v>41</v>
      </c>
      <c r="O19" s="49">
        <f>IF(N19&lt;&gt;".",IF(M19&lt;&gt;".",IF(M19&gt;0,(N19/M19-1)*100,"."),"."),".")</f>
        <v>115.78947368421053</v>
      </c>
      <c r="P19" s="51">
        <f t="shared" si="2"/>
        <v>20</v>
      </c>
      <c r="Q19" s="48">
        <f t="shared" si="3"/>
        <v>41</v>
      </c>
      <c r="R19" s="49">
        <f t="shared" si="4"/>
        <v>104.99999999999999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>
        <v>29</v>
      </c>
      <c r="E20" s="104">
        <v>33</v>
      </c>
      <c r="F20" s="105">
        <f t="shared" si="0"/>
        <v>13.793103448275868</v>
      </c>
      <c r="G20" s="106">
        <v>0</v>
      </c>
      <c r="H20" s="104">
        <v>0</v>
      </c>
      <c r="I20" s="105" t="str">
        <f t="shared" si="1"/>
        <v>.</v>
      </c>
      <c r="J20" s="42"/>
      <c r="K20" s="43"/>
      <c r="L20" s="44"/>
      <c r="M20" s="42"/>
      <c r="N20" s="43"/>
      <c r="O20" s="44"/>
      <c r="P20" s="107">
        <f t="shared" si="2"/>
        <v>29</v>
      </c>
      <c r="Q20" s="104">
        <f t="shared" si="3"/>
        <v>33</v>
      </c>
      <c r="R20" s="105">
        <f t="shared" si="4"/>
        <v>13.793103448275868</v>
      </c>
    </row>
    <row r="21" spans="1:18" ht="9" customHeight="1">
      <c r="A21" s="100"/>
      <c r="B21" s="101"/>
      <c r="C21" s="102" t="s">
        <v>6</v>
      </c>
      <c r="D21" s="103">
        <v>0</v>
      </c>
      <c r="E21" s="104">
        <v>0</v>
      </c>
      <c r="F21" s="105" t="str">
        <f t="shared" si="0"/>
        <v>.</v>
      </c>
      <c r="G21" s="106">
        <v>0</v>
      </c>
      <c r="H21" s="104">
        <v>0</v>
      </c>
      <c r="I21" s="105" t="str">
        <f t="shared" si="1"/>
        <v>.</v>
      </c>
      <c r="J21" s="42"/>
      <c r="K21" s="43"/>
      <c r="L21" s="44"/>
      <c r="M21" s="42"/>
      <c r="N21" s="43"/>
      <c r="O21" s="44"/>
      <c r="P21" s="107">
        <f t="shared" si="2"/>
        <v>0</v>
      </c>
      <c r="Q21" s="104">
        <f t="shared" si="3"/>
        <v>0</v>
      </c>
      <c r="R21" s="105" t="str">
        <f t="shared" si="4"/>
        <v>.</v>
      </c>
    </row>
    <row r="22" spans="1:18" ht="9" customHeight="1">
      <c r="A22" s="100"/>
      <c r="B22" s="101"/>
      <c r="C22" s="46" t="s">
        <v>7</v>
      </c>
      <c r="D22" s="47">
        <v>29</v>
      </c>
      <c r="E22" s="48">
        <v>33</v>
      </c>
      <c r="F22" s="49">
        <f t="shared" si="0"/>
        <v>13.793103448275868</v>
      </c>
      <c r="G22" s="50">
        <v>0</v>
      </c>
      <c r="H22" s="48">
        <v>0</v>
      </c>
      <c r="I22" s="49" t="str">
        <f t="shared" si="1"/>
        <v>.</v>
      </c>
      <c r="J22" s="50">
        <v>0</v>
      </c>
      <c r="K22" s="48">
        <v>4</v>
      </c>
      <c r="L22" s="49" t="str">
        <f>IF(K22&lt;&gt;".",IF(J22&lt;&gt;".",IF(J22&gt;0,(K22/J22-1)*100,"."),"."),".")</f>
        <v>.</v>
      </c>
      <c r="M22" s="50">
        <f>IF(AND(D22=".",J22="."),".",SUM(D22,J22))</f>
        <v>29</v>
      </c>
      <c r="N22" s="48">
        <f>IF(AND(E22=".",K22="."),".",SUM(E22,K22))</f>
        <v>37</v>
      </c>
      <c r="O22" s="49">
        <f>IF(N22&lt;&gt;".",IF(M22&lt;&gt;".",IF(M22&gt;0,(N22/M22-1)*100,"."),"."),".")</f>
        <v>27.586206896551737</v>
      </c>
      <c r="P22" s="51">
        <f t="shared" si="2"/>
        <v>29</v>
      </c>
      <c r="Q22" s="48">
        <f t="shared" si="3"/>
        <v>33</v>
      </c>
      <c r="R22" s="49">
        <f t="shared" si="4"/>
        <v>13.793103448275868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>
        <v>424</v>
      </c>
      <c r="E23" s="39">
        <v>407</v>
      </c>
      <c r="F23" s="40">
        <f t="shared" si="0"/>
        <v>-4.009433962264152</v>
      </c>
      <c r="G23" s="41">
        <v>12</v>
      </c>
      <c r="H23" s="39">
        <v>7</v>
      </c>
      <c r="I23" s="40">
        <f t="shared" si="1"/>
        <v>-41.666666666666664</v>
      </c>
      <c r="J23" s="42"/>
      <c r="K23" s="43"/>
      <c r="L23" s="44"/>
      <c r="M23" s="42"/>
      <c r="N23" s="43"/>
      <c r="O23" s="44"/>
      <c r="P23" s="45">
        <f t="shared" si="2"/>
        <v>436</v>
      </c>
      <c r="Q23" s="39">
        <f t="shared" si="3"/>
        <v>414</v>
      </c>
      <c r="R23" s="40">
        <f t="shared" si="4"/>
        <v>-5.045871559633031</v>
      </c>
    </row>
    <row r="24" spans="1:18" ht="9" customHeight="1">
      <c r="A24" s="35"/>
      <c r="B24" s="36"/>
      <c r="C24" s="37" t="s">
        <v>6</v>
      </c>
      <c r="D24" s="38">
        <v>37</v>
      </c>
      <c r="E24" s="39">
        <v>33</v>
      </c>
      <c r="F24" s="40">
        <f t="shared" si="0"/>
        <v>-10.81081081081081</v>
      </c>
      <c r="G24" s="41">
        <v>5</v>
      </c>
      <c r="H24" s="39">
        <v>2</v>
      </c>
      <c r="I24" s="40">
        <f t="shared" si="1"/>
        <v>-60</v>
      </c>
      <c r="J24" s="42"/>
      <c r="K24" s="43"/>
      <c r="L24" s="44"/>
      <c r="M24" s="42"/>
      <c r="N24" s="43"/>
      <c r="O24" s="44"/>
      <c r="P24" s="45">
        <f t="shared" si="2"/>
        <v>42</v>
      </c>
      <c r="Q24" s="39">
        <f t="shared" si="3"/>
        <v>35</v>
      </c>
      <c r="R24" s="40">
        <f t="shared" si="4"/>
        <v>-16.666666666666664</v>
      </c>
    </row>
    <row r="25" spans="1:18" ht="9" customHeight="1">
      <c r="A25" s="35"/>
      <c r="B25" s="36"/>
      <c r="C25" s="46" t="s">
        <v>7</v>
      </c>
      <c r="D25" s="47">
        <v>461</v>
      </c>
      <c r="E25" s="48">
        <v>440</v>
      </c>
      <c r="F25" s="49">
        <f t="shared" si="0"/>
        <v>-4.555314533622557</v>
      </c>
      <c r="G25" s="50">
        <v>17</v>
      </c>
      <c r="H25" s="48">
        <v>9</v>
      </c>
      <c r="I25" s="49">
        <f t="shared" si="1"/>
        <v>-47.05882352941176</v>
      </c>
      <c r="J25" s="50">
        <v>38</v>
      </c>
      <c r="K25" s="48">
        <v>39</v>
      </c>
      <c r="L25" s="49">
        <f>IF(K25&lt;&gt;".",IF(J25&lt;&gt;".",IF(J25&gt;0,(K25/J25-1)*100,"."),"."),".")</f>
        <v>2.6315789473684292</v>
      </c>
      <c r="M25" s="50">
        <f>IF(AND(D25=".",J25="."),".",SUM(D25,J25))</f>
        <v>499</v>
      </c>
      <c r="N25" s="48">
        <f>IF(AND(E25=".",K25="."),".",SUM(E25,K25))</f>
        <v>479</v>
      </c>
      <c r="O25" s="49">
        <f>IF(N25&lt;&gt;".",IF(M25&lt;&gt;".",IF(M25&gt;0,(N25/M25-1)*100,"."),"."),".")</f>
        <v>-4.008016032064132</v>
      </c>
      <c r="P25" s="51">
        <f t="shared" si="2"/>
        <v>478</v>
      </c>
      <c r="Q25" s="48">
        <f t="shared" si="3"/>
        <v>449</v>
      </c>
      <c r="R25" s="49">
        <f t="shared" si="4"/>
        <v>-6.066945606694563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>
        <v>192</v>
      </c>
      <c r="E26" s="104">
        <v>212</v>
      </c>
      <c r="F26" s="105">
        <f t="shared" si="0"/>
        <v>10.416666666666675</v>
      </c>
      <c r="G26" s="106">
        <v>0</v>
      </c>
      <c r="H26" s="104">
        <v>0</v>
      </c>
      <c r="I26" s="105" t="str">
        <f t="shared" si="1"/>
        <v>.</v>
      </c>
      <c r="J26" s="42"/>
      <c r="K26" s="43"/>
      <c r="L26" s="44"/>
      <c r="M26" s="42"/>
      <c r="N26" s="43"/>
      <c r="O26" s="44"/>
      <c r="P26" s="107">
        <f t="shared" si="2"/>
        <v>192</v>
      </c>
      <c r="Q26" s="104">
        <f t="shared" si="3"/>
        <v>212</v>
      </c>
      <c r="R26" s="105">
        <f t="shared" si="4"/>
        <v>10.416666666666675</v>
      </c>
    </row>
    <row r="27" spans="1:18" ht="9" customHeight="1">
      <c r="A27" s="100"/>
      <c r="B27" s="101"/>
      <c r="C27" s="102" t="s">
        <v>6</v>
      </c>
      <c r="D27" s="103">
        <v>0</v>
      </c>
      <c r="E27" s="104">
        <v>3</v>
      </c>
      <c r="F27" s="105" t="str">
        <f t="shared" si="0"/>
        <v>.</v>
      </c>
      <c r="G27" s="106">
        <v>0</v>
      </c>
      <c r="H27" s="104">
        <v>0</v>
      </c>
      <c r="I27" s="105" t="str">
        <f t="shared" si="1"/>
        <v>.</v>
      </c>
      <c r="J27" s="42"/>
      <c r="K27" s="43"/>
      <c r="L27" s="44"/>
      <c r="M27" s="42"/>
      <c r="N27" s="43"/>
      <c r="O27" s="44"/>
      <c r="P27" s="107">
        <f t="shared" si="2"/>
        <v>0</v>
      </c>
      <c r="Q27" s="104">
        <f t="shared" si="3"/>
        <v>3</v>
      </c>
      <c r="R27" s="105" t="str">
        <f t="shared" si="4"/>
        <v>.</v>
      </c>
    </row>
    <row r="28" spans="1:18" ht="9" customHeight="1">
      <c r="A28" s="100"/>
      <c r="B28" s="101"/>
      <c r="C28" s="46" t="s">
        <v>7</v>
      </c>
      <c r="D28" s="47">
        <v>192</v>
      </c>
      <c r="E28" s="48">
        <v>215</v>
      </c>
      <c r="F28" s="49">
        <f t="shared" si="0"/>
        <v>11.979166666666675</v>
      </c>
      <c r="G28" s="50">
        <v>0</v>
      </c>
      <c r="H28" s="48">
        <v>0</v>
      </c>
      <c r="I28" s="49" t="str">
        <f t="shared" si="1"/>
        <v>.</v>
      </c>
      <c r="J28" s="50">
        <v>14</v>
      </c>
      <c r="K28" s="48">
        <v>8</v>
      </c>
      <c r="L28" s="49">
        <f>IF(K28&lt;&gt;".",IF(J28&lt;&gt;".",IF(J28&gt;0,(K28/J28-1)*100,"."),"."),".")</f>
        <v>-42.85714285714286</v>
      </c>
      <c r="M28" s="50">
        <f>IF(AND(D28=".",J28="."),".",SUM(D28,J28))</f>
        <v>206</v>
      </c>
      <c r="N28" s="48">
        <f>IF(AND(E28=".",K28="."),".",SUM(E28,K28))</f>
        <v>223</v>
      </c>
      <c r="O28" s="49">
        <f>IF(N28&lt;&gt;".",IF(M28&lt;&gt;".",IF(M28&gt;0,(N28/M28-1)*100,"."),"."),".")</f>
        <v>8.252427184466015</v>
      </c>
      <c r="P28" s="51">
        <f t="shared" si="2"/>
        <v>192</v>
      </c>
      <c r="Q28" s="48">
        <f t="shared" si="3"/>
        <v>215</v>
      </c>
      <c r="R28" s="49">
        <f t="shared" si="4"/>
        <v>11.979166666666675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>
        <v>82</v>
      </c>
      <c r="E29" s="39">
        <v>72</v>
      </c>
      <c r="F29" s="40">
        <f t="shared" si="0"/>
        <v>-12.195121951219512</v>
      </c>
      <c r="G29" s="41">
        <v>1</v>
      </c>
      <c r="H29" s="39">
        <v>0</v>
      </c>
      <c r="I29" s="40">
        <f t="shared" si="1"/>
        <v>-100</v>
      </c>
      <c r="J29" s="42"/>
      <c r="K29" s="43"/>
      <c r="L29" s="44"/>
      <c r="M29" s="42"/>
      <c r="N29" s="43"/>
      <c r="O29" s="44"/>
      <c r="P29" s="45">
        <f t="shared" si="2"/>
        <v>83</v>
      </c>
      <c r="Q29" s="39">
        <f t="shared" si="3"/>
        <v>72</v>
      </c>
      <c r="R29" s="40">
        <f t="shared" si="4"/>
        <v>-13.253012048192769</v>
      </c>
    </row>
    <row r="30" spans="1:18" ht="9" customHeight="1">
      <c r="A30" s="35"/>
      <c r="B30" s="36"/>
      <c r="C30" s="37" t="s">
        <v>6</v>
      </c>
      <c r="D30" s="38">
        <v>32</v>
      </c>
      <c r="E30" s="39">
        <v>34</v>
      </c>
      <c r="F30" s="40">
        <f t="shared" si="0"/>
        <v>6.25</v>
      </c>
      <c r="G30" s="41">
        <v>1</v>
      </c>
      <c r="H30" s="39">
        <v>2</v>
      </c>
      <c r="I30" s="40">
        <f t="shared" si="1"/>
        <v>100</v>
      </c>
      <c r="J30" s="42"/>
      <c r="K30" s="43"/>
      <c r="L30" s="44"/>
      <c r="M30" s="42"/>
      <c r="N30" s="43"/>
      <c r="O30" s="44"/>
      <c r="P30" s="45">
        <f t="shared" si="2"/>
        <v>33</v>
      </c>
      <c r="Q30" s="39">
        <f t="shared" si="3"/>
        <v>36</v>
      </c>
      <c r="R30" s="40">
        <f t="shared" si="4"/>
        <v>9.090909090909083</v>
      </c>
    </row>
    <row r="31" spans="1:18" ht="9" customHeight="1">
      <c r="A31" s="35"/>
      <c r="B31" s="36"/>
      <c r="C31" s="46" t="s">
        <v>7</v>
      </c>
      <c r="D31" s="47">
        <v>114</v>
      </c>
      <c r="E31" s="48">
        <v>106</v>
      </c>
      <c r="F31" s="49">
        <f t="shared" si="0"/>
        <v>-7.017543859649122</v>
      </c>
      <c r="G31" s="50">
        <v>2</v>
      </c>
      <c r="H31" s="48">
        <v>2</v>
      </c>
      <c r="I31" s="49">
        <f t="shared" si="1"/>
        <v>0</v>
      </c>
      <c r="J31" s="50">
        <v>11</v>
      </c>
      <c r="K31" s="48">
        <v>4</v>
      </c>
      <c r="L31" s="49">
        <f>IF(K31&lt;&gt;".",IF(J31&lt;&gt;".",IF(J31&gt;0,(K31/J31-1)*100,"."),"."),".")</f>
        <v>-63.63636363636363</v>
      </c>
      <c r="M31" s="50">
        <f>IF(AND(D31=".",J31="."),".",SUM(D31,J31))</f>
        <v>125</v>
      </c>
      <c r="N31" s="48">
        <f>IF(AND(E31=".",K31="."),".",SUM(E31,K31))</f>
        <v>110</v>
      </c>
      <c r="O31" s="49">
        <f>IF(N31&lt;&gt;".",IF(M31&lt;&gt;".",IF(M31&gt;0,(N31/M31-1)*100,"."),"."),".")</f>
        <v>-12</v>
      </c>
      <c r="P31" s="51">
        <f t="shared" si="2"/>
        <v>116</v>
      </c>
      <c r="Q31" s="48">
        <f t="shared" si="3"/>
        <v>108</v>
      </c>
      <c r="R31" s="49">
        <f t="shared" si="4"/>
        <v>-6.896551724137934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>
        <v>249</v>
      </c>
      <c r="E32" s="104">
        <v>279</v>
      </c>
      <c r="F32" s="105">
        <f t="shared" si="0"/>
        <v>12.04819277108433</v>
      </c>
      <c r="G32" s="106">
        <v>6</v>
      </c>
      <c r="H32" s="104">
        <v>1</v>
      </c>
      <c r="I32" s="105">
        <f t="shared" si="1"/>
        <v>-83.33333333333334</v>
      </c>
      <c r="J32" s="42"/>
      <c r="K32" s="43"/>
      <c r="L32" s="44"/>
      <c r="M32" s="42"/>
      <c r="N32" s="43"/>
      <c r="O32" s="44"/>
      <c r="P32" s="107">
        <f t="shared" si="2"/>
        <v>255</v>
      </c>
      <c r="Q32" s="104">
        <f t="shared" si="3"/>
        <v>280</v>
      </c>
      <c r="R32" s="105">
        <f t="shared" si="4"/>
        <v>9.80392156862746</v>
      </c>
    </row>
    <row r="33" spans="1:18" ht="9" customHeight="1">
      <c r="A33" s="100"/>
      <c r="B33" s="101"/>
      <c r="C33" s="102" t="s">
        <v>6</v>
      </c>
      <c r="D33" s="103">
        <v>55</v>
      </c>
      <c r="E33" s="104">
        <v>56</v>
      </c>
      <c r="F33" s="105">
        <f t="shared" si="0"/>
        <v>1.8181818181818077</v>
      </c>
      <c r="G33" s="106">
        <v>1</v>
      </c>
      <c r="H33" s="104">
        <v>0</v>
      </c>
      <c r="I33" s="105">
        <f t="shared" si="1"/>
        <v>-100</v>
      </c>
      <c r="J33" s="42"/>
      <c r="K33" s="43"/>
      <c r="L33" s="44"/>
      <c r="M33" s="42"/>
      <c r="N33" s="43"/>
      <c r="O33" s="44"/>
      <c r="P33" s="107">
        <f t="shared" si="2"/>
        <v>56</v>
      </c>
      <c r="Q33" s="104">
        <f t="shared" si="3"/>
        <v>56</v>
      </c>
      <c r="R33" s="105">
        <f t="shared" si="4"/>
        <v>0</v>
      </c>
    </row>
    <row r="34" spans="1:18" ht="9" customHeight="1">
      <c r="A34" s="100"/>
      <c r="B34" s="101"/>
      <c r="C34" s="46" t="s">
        <v>7</v>
      </c>
      <c r="D34" s="47">
        <v>304</v>
      </c>
      <c r="E34" s="48">
        <v>335</v>
      </c>
      <c r="F34" s="49">
        <f t="shared" si="0"/>
        <v>10.197368421052634</v>
      </c>
      <c r="G34" s="50">
        <v>7</v>
      </c>
      <c r="H34" s="48">
        <v>1</v>
      </c>
      <c r="I34" s="49">
        <f t="shared" si="1"/>
        <v>-85.71428571428572</v>
      </c>
      <c r="J34" s="50">
        <v>4</v>
      </c>
      <c r="K34" s="48">
        <v>15</v>
      </c>
      <c r="L34" s="49">
        <f>IF(K34&lt;&gt;".",IF(J34&lt;&gt;".",IF(J34&gt;0,(K34/J34-1)*100,"."),"."),".")</f>
        <v>275</v>
      </c>
      <c r="M34" s="50">
        <f>IF(AND(D34=".",J34="."),".",SUM(D34,J34))</f>
        <v>308</v>
      </c>
      <c r="N34" s="48">
        <f>IF(AND(E34=".",K34="."),".",SUM(E34,K34))</f>
        <v>350</v>
      </c>
      <c r="O34" s="49">
        <f>IF(N34&lt;&gt;".",IF(M34&lt;&gt;".",IF(M34&gt;0,(N34/M34-1)*100,"."),"."),".")</f>
        <v>13.636363636363647</v>
      </c>
      <c r="P34" s="51">
        <f t="shared" si="2"/>
        <v>311</v>
      </c>
      <c r="Q34" s="48">
        <f t="shared" si="3"/>
        <v>336</v>
      </c>
      <c r="R34" s="49">
        <f t="shared" si="4"/>
        <v>8.038585209003223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1678</v>
      </c>
      <c r="E35" s="39">
        <v>1659</v>
      </c>
      <c r="F35" s="40">
        <f t="shared" si="0"/>
        <v>-1.1323003575685386</v>
      </c>
      <c r="G35" s="41">
        <v>43</v>
      </c>
      <c r="H35" s="39">
        <v>16</v>
      </c>
      <c r="I35" s="40">
        <f t="shared" si="1"/>
        <v>-62.7906976744186</v>
      </c>
      <c r="J35" s="42"/>
      <c r="K35" s="43"/>
      <c r="L35" s="44"/>
      <c r="M35" s="42"/>
      <c r="N35" s="43"/>
      <c r="O35" s="44"/>
      <c r="P35" s="45">
        <f t="shared" si="2"/>
        <v>1721</v>
      </c>
      <c r="Q35" s="39">
        <f t="shared" si="3"/>
        <v>1675</v>
      </c>
      <c r="R35" s="40">
        <f t="shared" si="4"/>
        <v>-2.672864613596748</v>
      </c>
    </row>
    <row r="36" spans="1:18" ht="9" customHeight="1">
      <c r="A36" s="35"/>
      <c r="B36" s="36"/>
      <c r="C36" s="37" t="s">
        <v>6</v>
      </c>
      <c r="D36" s="38">
        <v>365</v>
      </c>
      <c r="E36" s="39">
        <v>354</v>
      </c>
      <c r="F36" s="40">
        <f t="shared" si="0"/>
        <v>-3.013698630136985</v>
      </c>
      <c r="G36" s="41">
        <v>10</v>
      </c>
      <c r="H36" s="39">
        <v>3</v>
      </c>
      <c r="I36" s="40">
        <f t="shared" si="1"/>
        <v>-70</v>
      </c>
      <c r="J36" s="42"/>
      <c r="K36" s="43"/>
      <c r="L36" s="44"/>
      <c r="M36" s="42"/>
      <c r="N36" s="43"/>
      <c r="O36" s="44"/>
      <c r="P36" s="45">
        <f t="shared" si="2"/>
        <v>375</v>
      </c>
      <c r="Q36" s="39">
        <f t="shared" si="3"/>
        <v>357</v>
      </c>
      <c r="R36" s="40">
        <f t="shared" si="4"/>
        <v>-4.800000000000004</v>
      </c>
    </row>
    <row r="37" spans="1:18" ht="9" customHeight="1">
      <c r="A37" s="35"/>
      <c r="B37" s="36"/>
      <c r="C37" s="46" t="s">
        <v>7</v>
      </c>
      <c r="D37" s="47">
        <v>2043</v>
      </c>
      <c r="E37" s="48">
        <v>2013</v>
      </c>
      <c r="F37" s="49">
        <f t="shared" si="0"/>
        <v>-1.468428781204112</v>
      </c>
      <c r="G37" s="50">
        <v>53</v>
      </c>
      <c r="H37" s="48">
        <v>19</v>
      </c>
      <c r="I37" s="49">
        <f t="shared" si="1"/>
        <v>-64.15094339622642</v>
      </c>
      <c r="J37" s="50">
        <v>17</v>
      </c>
      <c r="K37" s="48">
        <v>38</v>
      </c>
      <c r="L37" s="49">
        <f>IF(K37&lt;&gt;".",IF(J37&lt;&gt;".",IF(J37&gt;0,(K37/J37-1)*100,"."),"."),".")</f>
        <v>123.52941176470588</v>
      </c>
      <c r="M37" s="50">
        <f>IF(AND(D37=".",J37="."),".",SUM(D37,J37))</f>
        <v>2060</v>
      </c>
      <c r="N37" s="48">
        <f>IF(AND(E37=".",K37="."),".",SUM(E37,K37))</f>
        <v>2051</v>
      </c>
      <c r="O37" s="49">
        <f>IF(N37&lt;&gt;".",IF(M37&lt;&gt;".",IF(M37&gt;0,(N37/M37-1)*100,"."),"."),".")</f>
        <v>-0.43689320388349273</v>
      </c>
      <c r="P37" s="51">
        <f t="shared" si="2"/>
        <v>2096</v>
      </c>
      <c r="Q37" s="48">
        <f t="shared" si="3"/>
        <v>2032</v>
      </c>
      <c r="R37" s="49">
        <f t="shared" si="4"/>
        <v>-3.053435114503822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2207</v>
      </c>
      <c r="E38" s="104">
        <v>2213</v>
      </c>
      <c r="F38" s="105">
        <f t="shared" si="0"/>
        <v>0.271862256456723</v>
      </c>
      <c r="G38" s="106">
        <v>29</v>
      </c>
      <c r="H38" s="104">
        <v>11</v>
      </c>
      <c r="I38" s="105">
        <f t="shared" si="1"/>
        <v>-62.06896551724138</v>
      </c>
      <c r="J38" s="42"/>
      <c r="K38" s="43"/>
      <c r="L38" s="44"/>
      <c r="M38" s="42"/>
      <c r="N38" s="43"/>
      <c r="O38" s="44"/>
      <c r="P38" s="107">
        <f t="shared" si="2"/>
        <v>2236</v>
      </c>
      <c r="Q38" s="104">
        <f t="shared" si="3"/>
        <v>2224</v>
      </c>
      <c r="R38" s="105">
        <f t="shared" si="4"/>
        <v>-0.536672629695889</v>
      </c>
    </row>
    <row r="39" spans="1:18" ht="9" customHeight="1">
      <c r="A39" s="100"/>
      <c r="B39" s="101"/>
      <c r="C39" s="102" t="s">
        <v>6</v>
      </c>
      <c r="D39" s="103">
        <v>113</v>
      </c>
      <c r="E39" s="104">
        <v>147</v>
      </c>
      <c r="F39" s="105">
        <f t="shared" si="0"/>
        <v>30.08849557522124</v>
      </c>
      <c r="G39" s="106">
        <v>1</v>
      </c>
      <c r="H39" s="104">
        <v>0</v>
      </c>
      <c r="I39" s="105">
        <f t="shared" si="1"/>
        <v>-100</v>
      </c>
      <c r="J39" s="42"/>
      <c r="K39" s="43"/>
      <c r="L39" s="44"/>
      <c r="M39" s="42"/>
      <c r="N39" s="43"/>
      <c r="O39" s="44"/>
      <c r="P39" s="107">
        <f t="shared" si="2"/>
        <v>114</v>
      </c>
      <c r="Q39" s="104">
        <f t="shared" si="3"/>
        <v>147</v>
      </c>
      <c r="R39" s="105">
        <f t="shared" si="4"/>
        <v>28.947368421052634</v>
      </c>
    </row>
    <row r="40" spans="1:18" ht="9" customHeight="1">
      <c r="A40" s="100"/>
      <c r="B40" s="101"/>
      <c r="C40" s="46" t="s">
        <v>7</v>
      </c>
      <c r="D40" s="47">
        <v>2320</v>
      </c>
      <c r="E40" s="48">
        <v>2360</v>
      </c>
      <c r="F40" s="49">
        <f t="shared" si="0"/>
        <v>1.724137931034475</v>
      </c>
      <c r="G40" s="50">
        <v>30</v>
      </c>
      <c r="H40" s="48">
        <v>11</v>
      </c>
      <c r="I40" s="49">
        <f t="shared" si="1"/>
        <v>-63.33333333333333</v>
      </c>
      <c r="J40" s="50">
        <v>43</v>
      </c>
      <c r="K40" s="48">
        <v>56</v>
      </c>
      <c r="L40" s="49">
        <f>IF(K40&lt;&gt;".",IF(J40&lt;&gt;".",IF(J40&gt;0,(K40/J40-1)*100,"."),"."),".")</f>
        <v>30.232558139534895</v>
      </c>
      <c r="M40" s="50">
        <f>IF(AND(D40=".",J40="."),".",SUM(D40,J40))</f>
        <v>2363</v>
      </c>
      <c r="N40" s="48">
        <f>IF(AND(E40=".",K40="."),".",SUM(E40,K40))</f>
        <v>2416</v>
      </c>
      <c r="O40" s="49">
        <f>IF(N40&lt;&gt;".",IF(M40&lt;&gt;".",IF(M40&gt;0,(N40/M40-1)*100,"."),"."),".")</f>
        <v>2.2429115531104493</v>
      </c>
      <c r="P40" s="51">
        <f t="shared" si="2"/>
        <v>2350</v>
      </c>
      <c r="Q40" s="48">
        <f t="shared" si="3"/>
        <v>2371</v>
      </c>
      <c r="R40" s="49">
        <f t="shared" si="4"/>
        <v>0.8936170212765937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>
        <v>617</v>
      </c>
      <c r="E41" s="39">
        <v>562</v>
      </c>
      <c r="F41" s="40">
        <f t="shared" si="0"/>
        <v>-8.914100486223663</v>
      </c>
      <c r="G41" s="41">
        <v>5</v>
      </c>
      <c r="H41" s="39">
        <v>3</v>
      </c>
      <c r="I41" s="40">
        <f t="shared" si="1"/>
        <v>-40</v>
      </c>
      <c r="J41" s="42"/>
      <c r="K41" s="43"/>
      <c r="L41" s="44"/>
      <c r="M41" s="42"/>
      <c r="N41" s="43"/>
      <c r="O41" s="44"/>
      <c r="P41" s="45">
        <f t="shared" si="2"/>
        <v>622</v>
      </c>
      <c r="Q41" s="39">
        <f t="shared" si="3"/>
        <v>565</v>
      </c>
      <c r="R41" s="40">
        <f t="shared" si="4"/>
        <v>-9.163987138263662</v>
      </c>
    </row>
    <row r="42" spans="1:18" ht="9" customHeight="1">
      <c r="A42" s="35"/>
      <c r="B42" s="36"/>
      <c r="C42" s="37" t="s">
        <v>6</v>
      </c>
      <c r="D42" s="38">
        <v>43</v>
      </c>
      <c r="E42" s="39">
        <v>47</v>
      </c>
      <c r="F42" s="40">
        <f t="shared" si="0"/>
        <v>9.302325581395344</v>
      </c>
      <c r="G42" s="41">
        <v>0</v>
      </c>
      <c r="H42" s="39">
        <v>2</v>
      </c>
      <c r="I42" s="40" t="str">
        <f t="shared" si="1"/>
        <v>.</v>
      </c>
      <c r="J42" s="42"/>
      <c r="K42" s="43"/>
      <c r="L42" s="44"/>
      <c r="M42" s="42"/>
      <c r="N42" s="43"/>
      <c r="O42" s="44"/>
      <c r="P42" s="45">
        <f t="shared" si="2"/>
        <v>43</v>
      </c>
      <c r="Q42" s="39">
        <f t="shared" si="3"/>
        <v>49</v>
      </c>
      <c r="R42" s="40">
        <f t="shared" si="4"/>
        <v>13.953488372093027</v>
      </c>
    </row>
    <row r="43" spans="1:18" ht="9" customHeight="1">
      <c r="A43" s="35"/>
      <c r="B43" s="36"/>
      <c r="C43" s="46" t="s">
        <v>7</v>
      </c>
      <c r="D43" s="47">
        <v>660</v>
      </c>
      <c r="E43" s="48">
        <v>609</v>
      </c>
      <c r="F43" s="49">
        <f t="shared" si="0"/>
        <v>-7.727272727272727</v>
      </c>
      <c r="G43" s="50">
        <v>5</v>
      </c>
      <c r="H43" s="48">
        <v>5</v>
      </c>
      <c r="I43" s="49">
        <f t="shared" si="1"/>
        <v>0</v>
      </c>
      <c r="J43" s="50">
        <v>15</v>
      </c>
      <c r="K43" s="48">
        <v>13</v>
      </c>
      <c r="L43" s="49">
        <f>IF(K43&lt;&gt;".",IF(J43&lt;&gt;".",IF(J43&gt;0,(K43/J43-1)*100,"."),"."),".")</f>
        <v>-13.33333333333333</v>
      </c>
      <c r="M43" s="50">
        <f>IF(AND(D43=".",J43="."),".",SUM(D43,J43))</f>
        <v>675</v>
      </c>
      <c r="N43" s="48">
        <f>IF(AND(E43=".",K43="."),".",SUM(E43,K43))</f>
        <v>622</v>
      </c>
      <c r="O43" s="49">
        <f>IF(N43&lt;&gt;".",IF(M43&lt;&gt;".",IF(M43&gt;0,(N43/M43-1)*100,"."),"."),".")</f>
        <v>-7.851851851851855</v>
      </c>
      <c r="P43" s="51">
        <f t="shared" si="2"/>
        <v>665</v>
      </c>
      <c r="Q43" s="48">
        <f t="shared" si="3"/>
        <v>614</v>
      </c>
      <c r="R43" s="49">
        <f t="shared" si="4"/>
        <v>-7.6691729323308255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3280</v>
      </c>
      <c r="E44" s="104">
        <v>3310</v>
      </c>
      <c r="F44" s="105">
        <f t="shared" si="0"/>
        <v>0.9146341463414531</v>
      </c>
      <c r="G44" s="106">
        <v>241</v>
      </c>
      <c r="H44" s="104">
        <v>92</v>
      </c>
      <c r="I44" s="105">
        <f t="shared" si="1"/>
        <v>-61.82572614107884</v>
      </c>
      <c r="J44" s="42"/>
      <c r="K44" s="43"/>
      <c r="L44" s="44"/>
      <c r="M44" s="42"/>
      <c r="N44" s="43"/>
      <c r="O44" s="44"/>
      <c r="P44" s="107">
        <f t="shared" si="2"/>
        <v>3521</v>
      </c>
      <c r="Q44" s="104">
        <f t="shared" si="3"/>
        <v>3402</v>
      </c>
      <c r="R44" s="105">
        <f t="shared" si="4"/>
        <v>-3.379721669980118</v>
      </c>
    </row>
    <row r="45" spans="1:18" ht="9" customHeight="1">
      <c r="A45" s="100"/>
      <c r="B45" s="101"/>
      <c r="C45" s="102" t="s">
        <v>6</v>
      </c>
      <c r="D45" s="103">
        <v>2096</v>
      </c>
      <c r="E45" s="104">
        <v>2290</v>
      </c>
      <c r="F45" s="105">
        <f t="shared" si="0"/>
        <v>9.255725190839703</v>
      </c>
      <c r="G45" s="106">
        <v>244</v>
      </c>
      <c r="H45" s="104">
        <v>120</v>
      </c>
      <c r="I45" s="105">
        <f t="shared" si="1"/>
        <v>-50.81967213114754</v>
      </c>
      <c r="J45" s="42"/>
      <c r="K45" s="43"/>
      <c r="L45" s="44"/>
      <c r="M45" s="42"/>
      <c r="N45" s="43"/>
      <c r="O45" s="44"/>
      <c r="P45" s="107">
        <f t="shared" si="2"/>
        <v>2340</v>
      </c>
      <c r="Q45" s="104">
        <f t="shared" si="3"/>
        <v>2410</v>
      </c>
      <c r="R45" s="105">
        <f t="shared" si="4"/>
        <v>2.991452991452981</v>
      </c>
    </row>
    <row r="46" spans="1:18" ht="9" customHeight="1">
      <c r="A46" s="100"/>
      <c r="B46" s="101"/>
      <c r="C46" s="46" t="s">
        <v>7</v>
      </c>
      <c r="D46" s="47">
        <v>5376</v>
      </c>
      <c r="E46" s="48">
        <v>5600</v>
      </c>
      <c r="F46" s="49">
        <f t="shared" si="0"/>
        <v>4.166666666666674</v>
      </c>
      <c r="G46" s="50">
        <v>485</v>
      </c>
      <c r="H46" s="48">
        <v>212</v>
      </c>
      <c r="I46" s="49">
        <f t="shared" si="1"/>
        <v>-56.28865979381443</v>
      </c>
      <c r="J46" s="50">
        <v>127</v>
      </c>
      <c r="K46" s="48">
        <v>118</v>
      </c>
      <c r="L46" s="49">
        <f>IF(K46&lt;&gt;".",IF(J46&lt;&gt;".",IF(J46&gt;0,(K46/J46-1)*100,"."),"."),".")</f>
        <v>-7.0866141732283445</v>
      </c>
      <c r="M46" s="50">
        <f>IF(AND(D46=".",J46="."),".",SUM(D46,J46))</f>
        <v>5503</v>
      </c>
      <c r="N46" s="48">
        <f>IF(AND(E46=".",K46="."),".",SUM(E46,K46))</f>
        <v>5718</v>
      </c>
      <c r="O46" s="49">
        <f>IF(N46&lt;&gt;".",IF(M46&lt;&gt;".",IF(M46&gt;0,(N46/M46-1)*100,"."),"."),".")</f>
        <v>3.9069598400872207</v>
      </c>
      <c r="P46" s="51">
        <f t="shared" si="2"/>
        <v>5861</v>
      </c>
      <c r="Q46" s="48">
        <f t="shared" si="3"/>
        <v>5812</v>
      </c>
      <c r="R46" s="49">
        <f t="shared" si="4"/>
        <v>-0.8360348063470413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>
        <v>291</v>
      </c>
      <c r="E47" s="39">
        <v>228</v>
      </c>
      <c r="F47" s="40">
        <f t="shared" si="0"/>
        <v>-21.649484536082475</v>
      </c>
      <c r="G47" s="41">
        <v>2</v>
      </c>
      <c r="H47" s="39">
        <v>1</v>
      </c>
      <c r="I47" s="40">
        <f t="shared" si="1"/>
        <v>-50</v>
      </c>
      <c r="J47" s="42"/>
      <c r="K47" s="43"/>
      <c r="L47" s="44"/>
      <c r="M47" s="42"/>
      <c r="N47" s="43"/>
      <c r="O47" s="44"/>
      <c r="P47" s="45">
        <f t="shared" si="2"/>
        <v>293</v>
      </c>
      <c r="Q47" s="39">
        <f t="shared" si="3"/>
        <v>229</v>
      </c>
      <c r="R47" s="40">
        <f t="shared" si="4"/>
        <v>-21.843003412969285</v>
      </c>
    </row>
    <row r="48" spans="1:18" ht="9" customHeight="1">
      <c r="A48" s="35"/>
      <c r="B48" s="36"/>
      <c r="C48" s="37" t="s">
        <v>6</v>
      </c>
      <c r="D48" s="38">
        <v>17</v>
      </c>
      <c r="E48" s="39">
        <v>10</v>
      </c>
      <c r="F48" s="40">
        <f t="shared" si="0"/>
        <v>-41.17647058823529</v>
      </c>
      <c r="G48" s="41">
        <v>1</v>
      </c>
      <c r="H48" s="39">
        <v>0</v>
      </c>
      <c r="I48" s="40">
        <f t="shared" si="1"/>
        <v>-100</v>
      </c>
      <c r="J48" s="42"/>
      <c r="K48" s="43"/>
      <c r="L48" s="44"/>
      <c r="M48" s="42"/>
      <c r="N48" s="43"/>
      <c r="O48" s="44"/>
      <c r="P48" s="45">
        <f t="shared" si="2"/>
        <v>18</v>
      </c>
      <c r="Q48" s="39">
        <f t="shared" si="3"/>
        <v>10</v>
      </c>
      <c r="R48" s="40">
        <f t="shared" si="4"/>
        <v>-44.44444444444444</v>
      </c>
    </row>
    <row r="49" spans="1:18" ht="9" customHeight="1">
      <c r="A49" s="35"/>
      <c r="B49" s="36"/>
      <c r="C49" s="46" t="s">
        <v>7</v>
      </c>
      <c r="D49" s="47">
        <v>308</v>
      </c>
      <c r="E49" s="48">
        <v>238</v>
      </c>
      <c r="F49" s="49">
        <f t="shared" si="0"/>
        <v>-22.72727272727273</v>
      </c>
      <c r="G49" s="50">
        <v>3</v>
      </c>
      <c r="H49" s="48">
        <v>1</v>
      </c>
      <c r="I49" s="49">
        <f t="shared" si="1"/>
        <v>-66.66666666666667</v>
      </c>
      <c r="J49" s="50">
        <v>23</v>
      </c>
      <c r="K49" s="48">
        <v>32</v>
      </c>
      <c r="L49" s="49">
        <f>IF(K49&lt;&gt;".",IF(J49&lt;&gt;".",IF(J49&gt;0,(K49/J49-1)*100,"."),"."),".")</f>
        <v>39.13043478260869</v>
      </c>
      <c r="M49" s="50">
        <f>IF(AND(D49=".",J49="."),".",SUM(D49,J49))</f>
        <v>331</v>
      </c>
      <c r="N49" s="48">
        <f>IF(AND(E49=".",K49="."),".",SUM(E49,K49))</f>
        <v>270</v>
      </c>
      <c r="O49" s="49">
        <f>IF(N49&lt;&gt;".",IF(M49&lt;&gt;".",IF(M49&gt;0,(N49/M49-1)*100,"."),"."),".")</f>
        <v>-18.429003021148038</v>
      </c>
      <c r="P49" s="51">
        <f t="shared" si="2"/>
        <v>311</v>
      </c>
      <c r="Q49" s="48">
        <f t="shared" si="3"/>
        <v>239</v>
      </c>
      <c r="R49" s="49">
        <f t="shared" si="4"/>
        <v>-23.151125401929264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>
        <v>343</v>
      </c>
      <c r="E50" s="104">
        <v>398</v>
      </c>
      <c r="F50" s="105">
        <f t="shared" si="0"/>
        <v>16.034985422740533</v>
      </c>
      <c r="G50" s="106">
        <v>2</v>
      </c>
      <c r="H50" s="104">
        <v>0</v>
      </c>
      <c r="I50" s="105">
        <f t="shared" si="1"/>
        <v>-100</v>
      </c>
      <c r="J50" s="42"/>
      <c r="K50" s="43"/>
      <c r="L50" s="44"/>
      <c r="M50" s="42"/>
      <c r="N50" s="43"/>
      <c r="O50" s="44"/>
      <c r="P50" s="107">
        <f t="shared" si="2"/>
        <v>345</v>
      </c>
      <c r="Q50" s="104">
        <f t="shared" si="3"/>
        <v>398</v>
      </c>
      <c r="R50" s="105">
        <f t="shared" si="4"/>
        <v>15.362318840579704</v>
      </c>
    </row>
    <row r="51" spans="1:18" ht="9" customHeight="1">
      <c r="A51" s="100"/>
      <c r="B51" s="101"/>
      <c r="C51" s="102" t="s">
        <v>6</v>
      </c>
      <c r="D51" s="103">
        <v>7</v>
      </c>
      <c r="E51" s="104">
        <v>9</v>
      </c>
      <c r="F51" s="105">
        <f t="shared" si="0"/>
        <v>28.57142857142858</v>
      </c>
      <c r="G51" s="106">
        <v>0</v>
      </c>
      <c r="H51" s="104">
        <v>0</v>
      </c>
      <c r="I51" s="105" t="str">
        <f t="shared" si="1"/>
        <v>.</v>
      </c>
      <c r="J51" s="42"/>
      <c r="K51" s="43"/>
      <c r="L51" s="44"/>
      <c r="M51" s="42"/>
      <c r="N51" s="43"/>
      <c r="O51" s="44"/>
      <c r="P51" s="107">
        <f t="shared" si="2"/>
        <v>7</v>
      </c>
      <c r="Q51" s="104">
        <f t="shared" si="3"/>
        <v>9</v>
      </c>
      <c r="R51" s="105">
        <f t="shared" si="4"/>
        <v>28.57142857142858</v>
      </c>
    </row>
    <row r="52" spans="1:18" ht="9" customHeight="1">
      <c r="A52" s="100"/>
      <c r="B52" s="101"/>
      <c r="C52" s="46" t="s">
        <v>7</v>
      </c>
      <c r="D52" s="47">
        <v>350</v>
      </c>
      <c r="E52" s="48">
        <v>407</v>
      </c>
      <c r="F52" s="49">
        <f t="shared" si="0"/>
        <v>16.28571428571428</v>
      </c>
      <c r="G52" s="50">
        <v>2</v>
      </c>
      <c r="H52" s="48">
        <v>0</v>
      </c>
      <c r="I52" s="49">
        <f t="shared" si="1"/>
        <v>-100</v>
      </c>
      <c r="J52" s="50">
        <v>0</v>
      </c>
      <c r="K52" s="48">
        <v>2</v>
      </c>
      <c r="L52" s="49" t="str">
        <f>IF(K52&lt;&gt;".",IF(J52&lt;&gt;".",IF(J52&gt;0,(K52/J52-1)*100,"."),"."),".")</f>
        <v>.</v>
      </c>
      <c r="M52" s="50">
        <f>IF(AND(D52=".",J52="."),".",SUM(D52,J52))</f>
        <v>350</v>
      </c>
      <c r="N52" s="48">
        <f>IF(AND(E52=".",K52="."),".",SUM(E52,K52))</f>
        <v>409</v>
      </c>
      <c r="O52" s="49">
        <f>IF(N52&lt;&gt;".",IF(M52&lt;&gt;".",IF(M52&gt;0,(N52/M52-1)*100,"."),"."),".")</f>
        <v>16.85714285714286</v>
      </c>
      <c r="P52" s="51">
        <f t="shared" si="2"/>
        <v>352</v>
      </c>
      <c r="Q52" s="48">
        <f t="shared" si="3"/>
        <v>407</v>
      </c>
      <c r="R52" s="49">
        <f t="shared" si="4"/>
        <v>15.625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515</v>
      </c>
      <c r="E53" s="39">
        <v>580</v>
      </c>
      <c r="F53" s="40">
        <f t="shared" si="0"/>
        <v>12.621359223300965</v>
      </c>
      <c r="G53" s="41">
        <v>4</v>
      </c>
      <c r="H53" s="39">
        <v>2</v>
      </c>
      <c r="I53" s="40">
        <f t="shared" si="1"/>
        <v>-50</v>
      </c>
      <c r="J53" s="42"/>
      <c r="K53" s="43"/>
      <c r="L53" s="44"/>
      <c r="M53" s="42"/>
      <c r="N53" s="43"/>
      <c r="O53" s="44"/>
      <c r="P53" s="45">
        <f t="shared" si="2"/>
        <v>519</v>
      </c>
      <c r="Q53" s="39">
        <f t="shared" si="3"/>
        <v>582</v>
      </c>
      <c r="R53" s="40">
        <f t="shared" si="4"/>
        <v>12.138728323699421</v>
      </c>
    </row>
    <row r="54" spans="1:18" ht="9" customHeight="1">
      <c r="A54" s="35"/>
      <c r="B54" s="36"/>
      <c r="C54" s="37" t="s">
        <v>6</v>
      </c>
      <c r="D54" s="38">
        <v>3</v>
      </c>
      <c r="E54" s="39">
        <v>4</v>
      </c>
      <c r="F54" s="40">
        <f t="shared" si="0"/>
        <v>33.33333333333333</v>
      </c>
      <c r="G54" s="41">
        <v>0</v>
      </c>
      <c r="H54" s="39">
        <v>0</v>
      </c>
      <c r="I54" s="40" t="str">
        <f t="shared" si="1"/>
        <v>.</v>
      </c>
      <c r="J54" s="42"/>
      <c r="K54" s="43"/>
      <c r="L54" s="44"/>
      <c r="M54" s="42"/>
      <c r="N54" s="43"/>
      <c r="O54" s="44"/>
      <c r="P54" s="45">
        <f t="shared" si="2"/>
        <v>3</v>
      </c>
      <c r="Q54" s="39">
        <f t="shared" si="3"/>
        <v>4</v>
      </c>
      <c r="R54" s="40">
        <f t="shared" si="4"/>
        <v>33.33333333333333</v>
      </c>
    </row>
    <row r="55" spans="1:18" ht="9" customHeight="1">
      <c r="A55" s="35"/>
      <c r="B55" s="36"/>
      <c r="C55" s="46" t="s">
        <v>7</v>
      </c>
      <c r="D55" s="47">
        <v>518</v>
      </c>
      <c r="E55" s="48">
        <v>584</v>
      </c>
      <c r="F55" s="49">
        <f t="shared" si="0"/>
        <v>12.741312741312738</v>
      </c>
      <c r="G55" s="50">
        <v>4</v>
      </c>
      <c r="H55" s="48">
        <v>2</v>
      </c>
      <c r="I55" s="49">
        <f t="shared" si="1"/>
        <v>-50</v>
      </c>
      <c r="J55" s="50">
        <v>5</v>
      </c>
      <c r="K55" s="48">
        <v>18</v>
      </c>
      <c r="L55" s="49">
        <f>IF(K55&lt;&gt;".",IF(J55&lt;&gt;".",IF(J55&gt;0,(K55/J55-1)*100,"."),"."),".")</f>
        <v>260</v>
      </c>
      <c r="M55" s="50">
        <f>IF(AND(D55=".",J55="."),".",SUM(D55,J55))</f>
        <v>523</v>
      </c>
      <c r="N55" s="48">
        <f>IF(AND(E55=".",K55="."),".",SUM(E55,K55))</f>
        <v>602</v>
      </c>
      <c r="O55" s="49">
        <f>IF(N55&lt;&gt;".",IF(M55&lt;&gt;".",IF(M55&gt;0,(N55/M55-1)*100,"."),"."),".")</f>
        <v>15.105162523900573</v>
      </c>
      <c r="P55" s="51">
        <f t="shared" si="2"/>
        <v>522</v>
      </c>
      <c r="Q55" s="48">
        <f t="shared" si="3"/>
        <v>586</v>
      </c>
      <c r="R55" s="49">
        <f t="shared" si="4"/>
        <v>12.260536398467426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>
        <v>70</v>
      </c>
      <c r="E56" s="104">
        <v>75</v>
      </c>
      <c r="F56" s="105">
        <f t="shared" si="0"/>
        <v>7.14285714285714</v>
      </c>
      <c r="G56" s="106">
        <v>0</v>
      </c>
      <c r="H56" s="104">
        <v>2</v>
      </c>
      <c r="I56" s="105" t="str">
        <f t="shared" si="1"/>
        <v>.</v>
      </c>
      <c r="J56" s="42"/>
      <c r="K56" s="43"/>
      <c r="L56" s="44"/>
      <c r="M56" s="42"/>
      <c r="N56" s="43"/>
      <c r="O56" s="44"/>
      <c r="P56" s="107">
        <f t="shared" si="2"/>
        <v>70</v>
      </c>
      <c r="Q56" s="104">
        <f t="shared" si="3"/>
        <v>77</v>
      </c>
      <c r="R56" s="105">
        <f t="shared" si="4"/>
        <v>10.000000000000009</v>
      </c>
    </row>
    <row r="57" spans="1:18" ht="9" customHeight="1">
      <c r="A57" s="100"/>
      <c r="B57" s="101"/>
      <c r="C57" s="102" t="s">
        <v>6</v>
      </c>
      <c r="D57" s="103">
        <v>1</v>
      </c>
      <c r="E57" s="104">
        <v>6</v>
      </c>
      <c r="F57" s="105">
        <f t="shared" si="0"/>
        <v>500</v>
      </c>
      <c r="G57" s="106">
        <v>0</v>
      </c>
      <c r="H57" s="104">
        <v>0</v>
      </c>
      <c r="I57" s="105" t="str">
        <f t="shared" si="1"/>
        <v>.</v>
      </c>
      <c r="J57" s="42"/>
      <c r="K57" s="43"/>
      <c r="L57" s="44"/>
      <c r="M57" s="42"/>
      <c r="N57" s="43"/>
      <c r="O57" s="44"/>
      <c r="P57" s="107">
        <f t="shared" si="2"/>
        <v>1</v>
      </c>
      <c r="Q57" s="104">
        <f t="shared" si="3"/>
        <v>6</v>
      </c>
      <c r="R57" s="105">
        <f t="shared" si="4"/>
        <v>500</v>
      </c>
    </row>
    <row r="58" spans="1:18" ht="9" customHeight="1">
      <c r="A58" s="100"/>
      <c r="B58" s="101"/>
      <c r="C58" s="46" t="s">
        <v>7</v>
      </c>
      <c r="D58" s="47">
        <v>71</v>
      </c>
      <c r="E58" s="48">
        <v>81</v>
      </c>
      <c r="F58" s="49">
        <f t="shared" si="0"/>
        <v>14.084507042253524</v>
      </c>
      <c r="G58" s="50">
        <v>0</v>
      </c>
      <c r="H58" s="48">
        <v>2</v>
      </c>
      <c r="I58" s="49" t="str">
        <f t="shared" si="1"/>
        <v>.</v>
      </c>
      <c r="J58" s="50">
        <v>0</v>
      </c>
      <c r="K58" s="48">
        <v>0</v>
      </c>
      <c r="L58" s="49" t="str">
        <f>IF(K58&lt;&gt;".",IF(J58&lt;&gt;".",IF(J58&gt;0,(K58/J58-1)*100,"."),"."),".")</f>
        <v>.</v>
      </c>
      <c r="M58" s="50">
        <f>IF(AND(D58=".",J58="."),".",SUM(D58,J58))</f>
        <v>71</v>
      </c>
      <c r="N58" s="48">
        <f>IF(AND(E58=".",K58="."),".",SUM(E58,K58))</f>
        <v>81</v>
      </c>
      <c r="O58" s="49">
        <f>IF(N58&lt;&gt;".",IF(M58&lt;&gt;".",IF(M58&gt;0,(N58/M58-1)*100,"."),"."),".")</f>
        <v>14.084507042253524</v>
      </c>
      <c r="P58" s="51">
        <f t="shared" si="2"/>
        <v>71</v>
      </c>
      <c r="Q58" s="48">
        <f t="shared" si="3"/>
        <v>83</v>
      </c>
      <c r="R58" s="49">
        <f t="shared" si="4"/>
        <v>16.901408450704224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5573</v>
      </c>
      <c r="E59" s="39">
        <v>6383</v>
      </c>
      <c r="F59" s="40">
        <f t="shared" si="0"/>
        <v>14.534362102996589</v>
      </c>
      <c r="G59" s="41">
        <v>107</v>
      </c>
      <c r="H59" s="39">
        <v>72</v>
      </c>
      <c r="I59" s="40">
        <f t="shared" si="1"/>
        <v>-32.71028037383178</v>
      </c>
      <c r="J59" s="42"/>
      <c r="K59" s="43"/>
      <c r="L59" s="44"/>
      <c r="M59" s="42"/>
      <c r="N59" s="43"/>
      <c r="O59" s="44"/>
      <c r="P59" s="45">
        <f t="shared" si="2"/>
        <v>5680</v>
      </c>
      <c r="Q59" s="39">
        <f t="shared" si="3"/>
        <v>6455</v>
      </c>
      <c r="R59" s="40">
        <f t="shared" si="4"/>
        <v>13.6443661971831</v>
      </c>
    </row>
    <row r="60" spans="1:18" ht="9" customHeight="1">
      <c r="A60" s="35"/>
      <c r="B60" s="36"/>
      <c r="C60" s="37" t="s">
        <v>6</v>
      </c>
      <c r="D60" s="38">
        <v>199</v>
      </c>
      <c r="E60" s="39">
        <v>262</v>
      </c>
      <c r="F60" s="40">
        <f t="shared" si="0"/>
        <v>31.658291457286424</v>
      </c>
      <c r="G60" s="41">
        <v>0</v>
      </c>
      <c r="H60" s="39">
        <v>4</v>
      </c>
      <c r="I60" s="40" t="str">
        <f t="shared" si="1"/>
        <v>.</v>
      </c>
      <c r="J60" s="42"/>
      <c r="K60" s="43"/>
      <c r="L60" s="44"/>
      <c r="M60" s="42"/>
      <c r="N60" s="43"/>
      <c r="O60" s="44"/>
      <c r="P60" s="45">
        <f t="shared" si="2"/>
        <v>199</v>
      </c>
      <c r="Q60" s="39">
        <f t="shared" si="3"/>
        <v>266</v>
      </c>
      <c r="R60" s="40">
        <f t="shared" si="4"/>
        <v>33.66834170854271</v>
      </c>
    </row>
    <row r="61" spans="1:18" ht="9" customHeight="1">
      <c r="A61" s="35"/>
      <c r="B61" s="36"/>
      <c r="C61" s="46" t="s">
        <v>7</v>
      </c>
      <c r="D61" s="47">
        <v>5772</v>
      </c>
      <c r="E61" s="48">
        <v>6645</v>
      </c>
      <c r="F61" s="49">
        <f t="shared" si="0"/>
        <v>15.124740124740121</v>
      </c>
      <c r="G61" s="50">
        <v>107</v>
      </c>
      <c r="H61" s="48">
        <v>76</v>
      </c>
      <c r="I61" s="49">
        <f t="shared" si="1"/>
        <v>-28.971962616822434</v>
      </c>
      <c r="J61" s="50">
        <v>65</v>
      </c>
      <c r="K61" s="48">
        <v>89</v>
      </c>
      <c r="L61" s="49">
        <f>IF(K61&lt;&gt;".",IF(J61&lt;&gt;".",IF(J61&gt;0,(K61/J61-1)*100,"."),"."),".")</f>
        <v>36.92307692307693</v>
      </c>
      <c r="M61" s="50">
        <f>IF(AND(D61=".",J61="."),".",SUM(D61,J61))</f>
        <v>5837</v>
      </c>
      <c r="N61" s="48">
        <f>IF(AND(E61=".",K61="."),".",SUM(E61,K61))</f>
        <v>6734</v>
      </c>
      <c r="O61" s="49">
        <f>IF(N61&lt;&gt;".",IF(M61&lt;&gt;".",IF(M61&gt;0,(N61/M61-1)*100,"."),"."),".")</f>
        <v>15.367483296213802</v>
      </c>
      <c r="P61" s="51">
        <f t="shared" si="2"/>
        <v>5879</v>
      </c>
      <c r="Q61" s="48">
        <f t="shared" si="3"/>
        <v>6721</v>
      </c>
      <c r="R61" s="49">
        <f t="shared" si="4"/>
        <v>14.322163633270968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>
        <v>249</v>
      </c>
      <c r="E62" s="104">
        <v>271</v>
      </c>
      <c r="F62" s="105">
        <f t="shared" si="0"/>
        <v>8.835341365461847</v>
      </c>
      <c r="G62" s="106">
        <v>3</v>
      </c>
      <c r="H62" s="104">
        <v>2</v>
      </c>
      <c r="I62" s="105">
        <f t="shared" si="1"/>
        <v>-33.333333333333336</v>
      </c>
      <c r="J62" s="42"/>
      <c r="K62" s="43"/>
      <c r="L62" s="44"/>
      <c r="M62" s="42"/>
      <c r="N62" s="43"/>
      <c r="O62" s="44"/>
      <c r="P62" s="107">
        <f t="shared" si="2"/>
        <v>252</v>
      </c>
      <c r="Q62" s="104">
        <f t="shared" si="3"/>
        <v>273</v>
      </c>
      <c r="R62" s="105">
        <f t="shared" si="4"/>
        <v>8.333333333333325</v>
      </c>
    </row>
    <row r="63" spans="1:18" ht="9" customHeight="1">
      <c r="A63" s="100"/>
      <c r="B63" s="101"/>
      <c r="C63" s="102" t="s">
        <v>6</v>
      </c>
      <c r="D63" s="103">
        <v>30</v>
      </c>
      <c r="E63" s="104">
        <v>44</v>
      </c>
      <c r="F63" s="105">
        <f t="shared" si="0"/>
        <v>46.66666666666666</v>
      </c>
      <c r="G63" s="106">
        <v>0</v>
      </c>
      <c r="H63" s="104">
        <v>0</v>
      </c>
      <c r="I63" s="105" t="str">
        <f t="shared" si="1"/>
        <v>.</v>
      </c>
      <c r="J63" s="42"/>
      <c r="K63" s="43"/>
      <c r="L63" s="44"/>
      <c r="M63" s="42"/>
      <c r="N63" s="43"/>
      <c r="O63" s="44"/>
      <c r="P63" s="107">
        <f t="shared" si="2"/>
        <v>30</v>
      </c>
      <c r="Q63" s="104">
        <f t="shared" si="3"/>
        <v>44</v>
      </c>
      <c r="R63" s="105">
        <f t="shared" si="4"/>
        <v>46.66666666666666</v>
      </c>
    </row>
    <row r="64" spans="1:18" ht="9" customHeight="1">
      <c r="A64" s="100"/>
      <c r="B64" s="101"/>
      <c r="C64" s="46" t="s">
        <v>7</v>
      </c>
      <c r="D64" s="47">
        <v>279</v>
      </c>
      <c r="E64" s="48">
        <v>315</v>
      </c>
      <c r="F64" s="49">
        <f t="shared" si="0"/>
        <v>12.903225806451623</v>
      </c>
      <c r="G64" s="50">
        <v>3</v>
      </c>
      <c r="H64" s="48">
        <v>2</v>
      </c>
      <c r="I64" s="49">
        <f t="shared" si="1"/>
        <v>-33.333333333333336</v>
      </c>
      <c r="J64" s="50">
        <v>19</v>
      </c>
      <c r="K64" s="48">
        <v>7</v>
      </c>
      <c r="L64" s="49">
        <f>IF(K64&lt;&gt;".",IF(J64&lt;&gt;".",IF(J64&gt;0,(K64/J64-1)*100,"."),"."),".")</f>
        <v>-63.1578947368421</v>
      </c>
      <c r="M64" s="50">
        <f>IF(AND(D64=".",J64="."),".",SUM(D64,J64))</f>
        <v>298</v>
      </c>
      <c r="N64" s="48">
        <f>IF(AND(E64=".",K64="."),".",SUM(E64,K64))</f>
        <v>322</v>
      </c>
      <c r="O64" s="49">
        <f>IF(N64&lt;&gt;".",IF(M64&lt;&gt;".",IF(M64&gt;0,(N64/M64-1)*100,"."),"."),".")</f>
        <v>8.053691275167797</v>
      </c>
      <c r="P64" s="51">
        <f t="shared" si="2"/>
        <v>282</v>
      </c>
      <c r="Q64" s="48">
        <f t="shared" si="3"/>
        <v>317</v>
      </c>
      <c r="R64" s="49">
        <f t="shared" si="4"/>
        <v>12.411347517730498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>
        <v>0</v>
      </c>
      <c r="F65" s="40" t="str">
        <f t="shared" si="0"/>
        <v>.</v>
      </c>
      <c r="G65" s="41" t="s">
        <v>5</v>
      </c>
      <c r="H65" s="39"/>
      <c r="I65" s="40" t="str">
        <f t="shared" si="1"/>
        <v>.</v>
      </c>
      <c r="J65" s="42"/>
      <c r="K65" s="43"/>
      <c r="L65" s="44"/>
      <c r="M65" s="42"/>
      <c r="N65" s="43"/>
      <c r="O65" s="44"/>
      <c r="P65" s="45" t="str">
        <f t="shared" si="2"/>
        <v>.</v>
      </c>
      <c r="Q65" s="39">
        <f t="shared" si="3"/>
        <v>0</v>
      </c>
      <c r="R65" s="40" t="str">
        <f t="shared" si="4"/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>
        <v>0</v>
      </c>
      <c r="F66" s="40" t="str">
        <f t="shared" si="0"/>
        <v>.</v>
      </c>
      <c r="G66" s="41" t="s">
        <v>5</v>
      </c>
      <c r="H66" s="39"/>
      <c r="I66" s="40" t="str">
        <f t="shared" si="1"/>
        <v>.</v>
      </c>
      <c r="J66" s="42"/>
      <c r="K66" s="43"/>
      <c r="L66" s="44"/>
      <c r="M66" s="42"/>
      <c r="N66" s="43"/>
      <c r="O66" s="44"/>
      <c r="P66" s="45" t="str">
        <f t="shared" si="2"/>
        <v>.</v>
      </c>
      <c r="Q66" s="39">
        <f t="shared" si="3"/>
        <v>0</v>
      </c>
      <c r="R66" s="40" t="str">
        <f t="shared" si="4"/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>
        <v>0</v>
      </c>
      <c r="F67" s="49" t="str">
        <f t="shared" si="0"/>
        <v>.</v>
      </c>
      <c r="G67" s="50" t="s">
        <v>5</v>
      </c>
      <c r="H67" s="48"/>
      <c r="I67" s="49" t="str">
        <f t="shared" si="1"/>
        <v>.</v>
      </c>
      <c r="J67" s="50" t="s">
        <v>5</v>
      </c>
      <c r="K67" s="48"/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>
        <f>IF(AND(E67=".",K67="."),".",SUM(E67,K67))</f>
        <v>0</v>
      </c>
      <c r="O67" s="49" t="str">
        <f>IF(N67&lt;&gt;".",IF(M67&lt;&gt;".",IF(M67&gt;0,(N67/M67-1)*100,"."),"."),".")</f>
        <v>.</v>
      </c>
      <c r="P67" s="51" t="str">
        <f t="shared" si="2"/>
        <v>.</v>
      </c>
      <c r="Q67" s="48">
        <f t="shared" si="3"/>
        <v>0</v>
      </c>
      <c r="R67" s="49" t="str">
        <f t="shared" si="4"/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11838</v>
      </c>
      <c r="E68" s="104">
        <v>11800</v>
      </c>
      <c r="F68" s="105">
        <f t="shared" si="0"/>
        <v>-0.32100016894746064</v>
      </c>
      <c r="G68" s="106">
        <v>380</v>
      </c>
      <c r="H68" s="104">
        <v>155</v>
      </c>
      <c r="I68" s="105">
        <f t="shared" si="1"/>
        <v>-59.210526315789465</v>
      </c>
      <c r="J68" s="42"/>
      <c r="K68" s="43"/>
      <c r="L68" s="44"/>
      <c r="M68" s="42"/>
      <c r="N68" s="43"/>
      <c r="O68" s="44"/>
      <c r="P68" s="107">
        <f t="shared" si="2"/>
        <v>12218</v>
      </c>
      <c r="Q68" s="104">
        <f t="shared" si="3"/>
        <v>11955</v>
      </c>
      <c r="R68" s="105">
        <f t="shared" si="4"/>
        <v>-2.1525617940743147</v>
      </c>
    </row>
    <row r="69" spans="1:18" ht="9" customHeight="1">
      <c r="A69" s="100"/>
      <c r="B69" s="101"/>
      <c r="C69" s="102" t="s">
        <v>6</v>
      </c>
      <c r="D69" s="103">
        <v>146</v>
      </c>
      <c r="E69" s="104">
        <v>164</v>
      </c>
      <c r="F69" s="105">
        <f aca="true" t="shared" si="5" ref="F69:F132">IF(E69&lt;&gt;".",IF(D69&lt;&gt;".",IF(D69&gt;0,(E69/D69-1)*100,"."),"."),".")</f>
        <v>12.328767123287676</v>
      </c>
      <c r="G69" s="106">
        <v>11</v>
      </c>
      <c r="H69" s="104">
        <v>3</v>
      </c>
      <c r="I69" s="105">
        <f aca="true" t="shared" si="6" ref="I69:I132">IF(H69&lt;&gt;".",IF(G69&lt;&gt;".",IF(G69&gt;0,(H69/G69-1)*100,"."),"."),".")</f>
        <v>-72.72727272727273</v>
      </c>
      <c r="J69" s="42"/>
      <c r="K69" s="43"/>
      <c r="L69" s="44"/>
      <c r="M69" s="42"/>
      <c r="N69" s="43"/>
      <c r="O69" s="44"/>
      <c r="P69" s="107">
        <f aca="true" t="shared" si="7" ref="P69:P132">IF(AND(D69=".",G69="."),".",SUM(D69,G69))</f>
        <v>157</v>
      </c>
      <c r="Q69" s="104">
        <f aca="true" t="shared" si="8" ref="Q69:Q132">IF(AND(E69=".",H69="."),".",SUM(E69,H69))</f>
        <v>167</v>
      </c>
      <c r="R69" s="105">
        <f aca="true" t="shared" si="9" ref="R69:R132">IF(Q69&lt;&gt;".",IF(P69&lt;&gt;".",IF(P69&gt;0,(Q69/P69-1)*100,"."),"."),".")</f>
        <v>6.369426751592355</v>
      </c>
    </row>
    <row r="70" spans="1:18" ht="9" customHeight="1">
      <c r="A70" s="100"/>
      <c r="B70" s="101"/>
      <c r="C70" s="46" t="s">
        <v>7</v>
      </c>
      <c r="D70" s="47">
        <v>11984</v>
      </c>
      <c r="E70" s="48">
        <v>11964</v>
      </c>
      <c r="F70" s="49">
        <f t="shared" si="5"/>
        <v>-0.16688918558077637</v>
      </c>
      <c r="G70" s="50">
        <v>391</v>
      </c>
      <c r="H70" s="48">
        <v>158</v>
      </c>
      <c r="I70" s="49">
        <f t="shared" si="6"/>
        <v>-59.59079283887468</v>
      </c>
      <c r="J70" s="50">
        <v>200</v>
      </c>
      <c r="K70" s="48">
        <v>218</v>
      </c>
      <c r="L70" s="49">
        <f>IF(K70&lt;&gt;".",IF(J70&lt;&gt;".",IF(J70&gt;0,(K70/J70-1)*100,"."),"."),".")</f>
        <v>9.000000000000007</v>
      </c>
      <c r="M70" s="50">
        <f>IF(AND(D70=".",J70="."),".",SUM(D70,J70))</f>
        <v>12184</v>
      </c>
      <c r="N70" s="48">
        <f>IF(AND(E70=".",K70="."),".",SUM(E70,K70))</f>
        <v>12182</v>
      </c>
      <c r="O70" s="49">
        <f>IF(N70&lt;&gt;".",IF(M70&lt;&gt;".",IF(M70&gt;0,(N70/M70-1)*100,"."),"."),".")</f>
        <v>-0.016414970453049182</v>
      </c>
      <c r="P70" s="51">
        <f t="shared" si="7"/>
        <v>12375</v>
      </c>
      <c r="Q70" s="48">
        <f t="shared" si="8"/>
        <v>12122</v>
      </c>
      <c r="R70" s="49">
        <f t="shared" si="9"/>
        <v>-2.0444444444444487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10772</v>
      </c>
      <c r="E71" s="39">
        <v>10166</v>
      </c>
      <c r="F71" s="40">
        <f t="shared" si="5"/>
        <v>-5.625696249535839</v>
      </c>
      <c r="G71" s="41">
        <v>192</v>
      </c>
      <c r="H71" s="39">
        <v>69</v>
      </c>
      <c r="I71" s="40">
        <f t="shared" si="6"/>
        <v>-64.0625</v>
      </c>
      <c r="J71" s="42"/>
      <c r="K71" s="43"/>
      <c r="L71" s="44"/>
      <c r="M71" s="42"/>
      <c r="N71" s="43"/>
      <c r="O71" s="44"/>
      <c r="P71" s="45">
        <f t="shared" si="7"/>
        <v>10964</v>
      </c>
      <c r="Q71" s="39">
        <f t="shared" si="8"/>
        <v>10235</v>
      </c>
      <c r="R71" s="40">
        <f t="shared" si="9"/>
        <v>-6.649033199562204</v>
      </c>
    </row>
    <row r="72" spans="1:18" ht="9" customHeight="1">
      <c r="A72" s="35"/>
      <c r="B72" s="36"/>
      <c r="C72" s="37" t="s">
        <v>6</v>
      </c>
      <c r="D72" s="38">
        <v>89</v>
      </c>
      <c r="E72" s="39">
        <v>117</v>
      </c>
      <c r="F72" s="40">
        <f t="shared" si="5"/>
        <v>31.46067415730338</v>
      </c>
      <c r="G72" s="41">
        <v>1</v>
      </c>
      <c r="H72" s="39">
        <v>0</v>
      </c>
      <c r="I72" s="40">
        <f t="shared" si="6"/>
        <v>-100</v>
      </c>
      <c r="J72" s="42"/>
      <c r="K72" s="43"/>
      <c r="L72" s="44"/>
      <c r="M72" s="42"/>
      <c r="N72" s="43"/>
      <c r="O72" s="44"/>
      <c r="P72" s="45">
        <f t="shared" si="7"/>
        <v>90</v>
      </c>
      <c r="Q72" s="39">
        <f t="shared" si="8"/>
        <v>117</v>
      </c>
      <c r="R72" s="40">
        <f t="shared" si="9"/>
        <v>30.000000000000004</v>
      </c>
    </row>
    <row r="73" spans="1:18" ht="9" customHeight="1">
      <c r="A73" s="35"/>
      <c r="B73" s="36"/>
      <c r="C73" s="46" t="s">
        <v>7</v>
      </c>
      <c r="D73" s="47">
        <v>10861</v>
      </c>
      <c r="E73" s="48">
        <v>10283</v>
      </c>
      <c r="F73" s="49">
        <f t="shared" si="5"/>
        <v>-5.321793573335787</v>
      </c>
      <c r="G73" s="50">
        <v>193</v>
      </c>
      <c r="H73" s="48">
        <v>69</v>
      </c>
      <c r="I73" s="49">
        <f t="shared" si="6"/>
        <v>-64.24870466321244</v>
      </c>
      <c r="J73" s="50">
        <v>244</v>
      </c>
      <c r="K73" s="48">
        <v>270</v>
      </c>
      <c r="L73" s="49">
        <f>IF(K73&lt;&gt;".",IF(J73&lt;&gt;".",IF(J73&gt;0,(K73/J73-1)*100,"."),"."),".")</f>
        <v>10.655737704918034</v>
      </c>
      <c r="M73" s="50">
        <f>IF(AND(D73=".",J73="."),".",SUM(D73,J73))</f>
        <v>11105</v>
      </c>
      <c r="N73" s="48">
        <f>IF(AND(E73=".",K73="."),".",SUM(E73,K73))</f>
        <v>10553</v>
      </c>
      <c r="O73" s="49">
        <f>IF(N73&lt;&gt;".",IF(M73&lt;&gt;".",IF(M73&gt;0,(N73/M73-1)*100,"."),"."),".")</f>
        <v>-4.970733903647007</v>
      </c>
      <c r="P73" s="51">
        <f t="shared" si="7"/>
        <v>11054</v>
      </c>
      <c r="Q73" s="48">
        <f t="shared" si="8"/>
        <v>10352</v>
      </c>
      <c r="R73" s="49">
        <f t="shared" si="9"/>
        <v>-6.350642301429343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14859</v>
      </c>
      <c r="E74" s="104">
        <v>15600</v>
      </c>
      <c r="F74" s="105">
        <f t="shared" si="5"/>
        <v>4.986876640419946</v>
      </c>
      <c r="G74" s="106">
        <v>396</v>
      </c>
      <c r="H74" s="104">
        <v>171</v>
      </c>
      <c r="I74" s="105">
        <f t="shared" si="6"/>
        <v>-56.81818181818181</v>
      </c>
      <c r="J74" s="42"/>
      <c r="K74" s="43"/>
      <c r="L74" s="44"/>
      <c r="M74" s="42"/>
      <c r="N74" s="43"/>
      <c r="O74" s="44"/>
      <c r="P74" s="107">
        <f t="shared" si="7"/>
        <v>15255</v>
      </c>
      <c r="Q74" s="104">
        <f t="shared" si="8"/>
        <v>15771</v>
      </c>
      <c r="R74" s="105">
        <f t="shared" si="9"/>
        <v>3.3824975417895864</v>
      </c>
    </row>
    <row r="75" spans="1:18" ht="9" customHeight="1">
      <c r="A75" s="100"/>
      <c r="B75" s="101"/>
      <c r="C75" s="102" t="s">
        <v>6</v>
      </c>
      <c r="D75" s="103">
        <v>755</v>
      </c>
      <c r="E75" s="104">
        <v>834</v>
      </c>
      <c r="F75" s="105">
        <f t="shared" si="5"/>
        <v>10.463576158940402</v>
      </c>
      <c r="G75" s="106">
        <v>20</v>
      </c>
      <c r="H75" s="104">
        <v>2</v>
      </c>
      <c r="I75" s="105">
        <f t="shared" si="6"/>
        <v>-90</v>
      </c>
      <c r="J75" s="42"/>
      <c r="K75" s="43"/>
      <c r="L75" s="44"/>
      <c r="M75" s="42"/>
      <c r="N75" s="43"/>
      <c r="O75" s="44"/>
      <c r="P75" s="107">
        <f t="shared" si="7"/>
        <v>775</v>
      </c>
      <c r="Q75" s="104">
        <f t="shared" si="8"/>
        <v>836</v>
      </c>
      <c r="R75" s="105">
        <f t="shared" si="9"/>
        <v>7.870967741935475</v>
      </c>
    </row>
    <row r="76" spans="1:18" ht="9" customHeight="1">
      <c r="A76" s="100"/>
      <c r="B76" s="101"/>
      <c r="C76" s="46" t="s">
        <v>7</v>
      </c>
      <c r="D76" s="47">
        <v>15614</v>
      </c>
      <c r="E76" s="48">
        <v>16434</v>
      </c>
      <c r="F76" s="49">
        <f t="shared" si="5"/>
        <v>5.251697194825167</v>
      </c>
      <c r="G76" s="50">
        <v>416</v>
      </c>
      <c r="H76" s="48">
        <v>173</v>
      </c>
      <c r="I76" s="49">
        <f t="shared" si="6"/>
        <v>-58.41346153846154</v>
      </c>
      <c r="J76" s="50">
        <v>109</v>
      </c>
      <c r="K76" s="48">
        <v>206</v>
      </c>
      <c r="L76" s="49">
        <f>IF(K76&lt;&gt;".",IF(J76&lt;&gt;".",IF(J76&gt;0,(K76/J76-1)*100,"."),"."),".")</f>
        <v>88.9908256880734</v>
      </c>
      <c r="M76" s="50">
        <f>IF(AND(D76=".",J76="."),".",SUM(D76,J76))</f>
        <v>15723</v>
      </c>
      <c r="N76" s="48">
        <f>IF(AND(E76=".",K76="."),".",SUM(E76,K76))</f>
        <v>16640</v>
      </c>
      <c r="O76" s="49">
        <f>IF(N76&lt;&gt;".",IF(M76&lt;&gt;".",IF(M76&gt;0,(N76/M76-1)*100,"."),"."),".")</f>
        <v>5.832220314189396</v>
      </c>
      <c r="P76" s="51">
        <f t="shared" si="7"/>
        <v>16030</v>
      </c>
      <c r="Q76" s="48">
        <f t="shared" si="8"/>
        <v>16607</v>
      </c>
      <c r="R76" s="49">
        <f t="shared" si="9"/>
        <v>3.599500935745481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23736</v>
      </c>
      <c r="E77" s="39">
        <v>22543</v>
      </c>
      <c r="F77" s="40">
        <f t="shared" si="5"/>
        <v>-5.026120660599931</v>
      </c>
      <c r="G77" s="41">
        <v>1184</v>
      </c>
      <c r="H77" s="39">
        <v>491</v>
      </c>
      <c r="I77" s="40">
        <f t="shared" si="6"/>
        <v>-58.5304054054054</v>
      </c>
      <c r="J77" s="42"/>
      <c r="K77" s="43"/>
      <c r="L77" s="44"/>
      <c r="M77" s="42"/>
      <c r="N77" s="43"/>
      <c r="O77" s="44"/>
      <c r="P77" s="45">
        <f t="shared" si="7"/>
        <v>24920</v>
      </c>
      <c r="Q77" s="39">
        <f t="shared" si="8"/>
        <v>23034</v>
      </c>
      <c r="R77" s="40">
        <f t="shared" si="9"/>
        <v>-7.568218298555374</v>
      </c>
    </row>
    <row r="78" spans="1:18" ht="9" customHeight="1">
      <c r="A78" s="35"/>
      <c r="B78" s="36"/>
      <c r="C78" s="37" t="s">
        <v>6</v>
      </c>
      <c r="D78" s="38">
        <v>690</v>
      </c>
      <c r="E78" s="39">
        <v>767</v>
      </c>
      <c r="F78" s="40">
        <f t="shared" si="5"/>
        <v>11.159420289855081</v>
      </c>
      <c r="G78" s="41">
        <v>75</v>
      </c>
      <c r="H78" s="39">
        <v>29</v>
      </c>
      <c r="I78" s="40">
        <f t="shared" si="6"/>
        <v>-61.33333333333333</v>
      </c>
      <c r="J78" s="42"/>
      <c r="K78" s="43"/>
      <c r="L78" s="44"/>
      <c r="M78" s="42"/>
      <c r="N78" s="43"/>
      <c r="O78" s="44"/>
      <c r="P78" s="45">
        <f t="shared" si="7"/>
        <v>765</v>
      </c>
      <c r="Q78" s="39">
        <f t="shared" si="8"/>
        <v>796</v>
      </c>
      <c r="R78" s="40">
        <f t="shared" si="9"/>
        <v>4.052287581699354</v>
      </c>
    </row>
    <row r="79" spans="1:18" ht="9" customHeight="1">
      <c r="A79" s="35"/>
      <c r="B79" s="36"/>
      <c r="C79" s="46" t="s">
        <v>7</v>
      </c>
      <c r="D79" s="47">
        <v>24426</v>
      </c>
      <c r="E79" s="48">
        <v>23310</v>
      </c>
      <c r="F79" s="49">
        <f t="shared" si="5"/>
        <v>-4.568901989683127</v>
      </c>
      <c r="G79" s="50">
        <v>1259</v>
      </c>
      <c r="H79" s="48">
        <v>520</v>
      </c>
      <c r="I79" s="49">
        <f t="shared" si="6"/>
        <v>-58.69737887212073</v>
      </c>
      <c r="J79" s="50">
        <v>244</v>
      </c>
      <c r="K79" s="48">
        <v>239</v>
      </c>
      <c r="L79" s="49">
        <f>IF(K79&lt;&gt;".",IF(J79&lt;&gt;".",IF(J79&gt;0,(K79/J79-1)*100,"."),"."),".")</f>
        <v>-2.049180327868849</v>
      </c>
      <c r="M79" s="50">
        <f>IF(AND(D79=".",J79="."),".",SUM(D79,J79))</f>
        <v>24670</v>
      </c>
      <c r="N79" s="48">
        <f>IF(AND(E79=".",K79="."),".",SUM(E79,K79))</f>
        <v>23549</v>
      </c>
      <c r="O79" s="49">
        <f>IF(N79&lt;&gt;".",IF(M79&lt;&gt;".",IF(M79&gt;0,(N79/M79-1)*100,"."),"."),".")</f>
        <v>-4.5439805431698455</v>
      </c>
      <c r="P79" s="51">
        <f t="shared" si="7"/>
        <v>25685</v>
      </c>
      <c r="Q79" s="48">
        <f t="shared" si="8"/>
        <v>23830</v>
      </c>
      <c r="R79" s="49">
        <f t="shared" si="9"/>
        <v>-7.222114074362473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3231</v>
      </c>
      <c r="E80" s="104">
        <v>3474</v>
      </c>
      <c r="F80" s="105">
        <f t="shared" si="5"/>
        <v>7.520891364902504</v>
      </c>
      <c r="G80" s="106">
        <v>30</v>
      </c>
      <c r="H80" s="104">
        <v>13</v>
      </c>
      <c r="I80" s="105">
        <f t="shared" si="6"/>
        <v>-56.666666666666664</v>
      </c>
      <c r="J80" s="42"/>
      <c r="K80" s="43"/>
      <c r="L80" s="44"/>
      <c r="M80" s="42"/>
      <c r="N80" s="43"/>
      <c r="O80" s="44"/>
      <c r="P80" s="107">
        <f t="shared" si="7"/>
        <v>3261</v>
      </c>
      <c r="Q80" s="104">
        <f t="shared" si="8"/>
        <v>3487</v>
      </c>
      <c r="R80" s="105">
        <f t="shared" si="9"/>
        <v>6.930389451088614</v>
      </c>
    </row>
    <row r="81" spans="1:18" ht="9" customHeight="1">
      <c r="A81" s="100"/>
      <c r="B81" s="101"/>
      <c r="C81" s="102" t="s">
        <v>6</v>
      </c>
      <c r="D81" s="103">
        <v>182</v>
      </c>
      <c r="E81" s="104">
        <v>222</v>
      </c>
      <c r="F81" s="105">
        <f t="shared" si="5"/>
        <v>21.97802197802199</v>
      </c>
      <c r="G81" s="106">
        <v>3</v>
      </c>
      <c r="H81" s="104">
        <v>2</v>
      </c>
      <c r="I81" s="105">
        <f t="shared" si="6"/>
        <v>-33.333333333333336</v>
      </c>
      <c r="J81" s="42"/>
      <c r="K81" s="43"/>
      <c r="L81" s="44"/>
      <c r="M81" s="42"/>
      <c r="N81" s="43"/>
      <c r="O81" s="44"/>
      <c r="P81" s="107">
        <f t="shared" si="7"/>
        <v>185</v>
      </c>
      <c r="Q81" s="104">
        <f t="shared" si="8"/>
        <v>224</v>
      </c>
      <c r="R81" s="105">
        <f t="shared" si="9"/>
        <v>21.081081081081088</v>
      </c>
    </row>
    <row r="82" spans="1:18" ht="9" customHeight="1">
      <c r="A82" s="100"/>
      <c r="B82" s="101"/>
      <c r="C82" s="46" t="s">
        <v>7</v>
      </c>
      <c r="D82" s="47">
        <v>3413</v>
      </c>
      <c r="E82" s="48">
        <v>3696</v>
      </c>
      <c r="F82" s="49">
        <f t="shared" si="5"/>
        <v>8.291825373571648</v>
      </c>
      <c r="G82" s="50">
        <v>33</v>
      </c>
      <c r="H82" s="48">
        <v>15</v>
      </c>
      <c r="I82" s="49">
        <f t="shared" si="6"/>
        <v>-54.54545454545454</v>
      </c>
      <c r="J82" s="50">
        <v>39</v>
      </c>
      <c r="K82" s="48">
        <v>38</v>
      </c>
      <c r="L82" s="49">
        <f>IF(K82&lt;&gt;".",IF(J82&lt;&gt;".",IF(J82&gt;0,(K82/J82-1)*100,"."),"."),".")</f>
        <v>-2.564102564102566</v>
      </c>
      <c r="M82" s="50">
        <f>IF(AND(D82=".",J82="."),".",SUM(D82,J82))</f>
        <v>3452</v>
      </c>
      <c r="N82" s="48">
        <f>IF(AND(E82=".",K82="."),".",SUM(E82,K82))</f>
        <v>3734</v>
      </c>
      <c r="O82" s="49">
        <f>IF(N82&lt;&gt;".",IF(M82&lt;&gt;".",IF(M82&gt;0,(N82/M82-1)*100,"."),"."),".")</f>
        <v>8.169177288528395</v>
      </c>
      <c r="P82" s="51">
        <f t="shared" si="7"/>
        <v>3446</v>
      </c>
      <c r="Q82" s="48">
        <f t="shared" si="8"/>
        <v>3711</v>
      </c>
      <c r="R82" s="49">
        <f t="shared" si="9"/>
        <v>7.690075449796874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5093</v>
      </c>
      <c r="E83" s="39">
        <v>5241</v>
      </c>
      <c r="F83" s="40">
        <f t="shared" si="5"/>
        <v>2.9059493422344485</v>
      </c>
      <c r="G83" s="41">
        <v>85</v>
      </c>
      <c r="H83" s="39">
        <v>31</v>
      </c>
      <c r="I83" s="40">
        <f t="shared" si="6"/>
        <v>-63.52941176470588</v>
      </c>
      <c r="J83" s="42"/>
      <c r="K83" s="43"/>
      <c r="L83" s="44"/>
      <c r="M83" s="42"/>
      <c r="N83" s="43"/>
      <c r="O83" s="44"/>
      <c r="P83" s="45">
        <f t="shared" si="7"/>
        <v>5178</v>
      </c>
      <c r="Q83" s="39">
        <f t="shared" si="8"/>
        <v>5272</v>
      </c>
      <c r="R83" s="40">
        <f t="shared" si="9"/>
        <v>1.8153727307840928</v>
      </c>
    </row>
    <row r="84" spans="1:18" ht="9" customHeight="1">
      <c r="A84" s="35"/>
      <c r="B84" s="36"/>
      <c r="C84" s="37" t="s">
        <v>6</v>
      </c>
      <c r="D84" s="38">
        <v>2770</v>
      </c>
      <c r="E84" s="39">
        <v>2997</v>
      </c>
      <c r="F84" s="40">
        <f t="shared" si="5"/>
        <v>8.194945848375458</v>
      </c>
      <c r="G84" s="41">
        <v>124</v>
      </c>
      <c r="H84" s="39">
        <v>42</v>
      </c>
      <c r="I84" s="40">
        <f t="shared" si="6"/>
        <v>-66.12903225806453</v>
      </c>
      <c r="J84" s="42"/>
      <c r="K84" s="43"/>
      <c r="L84" s="44"/>
      <c r="M84" s="42"/>
      <c r="N84" s="43"/>
      <c r="O84" s="44"/>
      <c r="P84" s="45">
        <f t="shared" si="7"/>
        <v>2894</v>
      </c>
      <c r="Q84" s="39">
        <f t="shared" si="8"/>
        <v>3039</v>
      </c>
      <c r="R84" s="40">
        <f t="shared" si="9"/>
        <v>5.010366275051825</v>
      </c>
    </row>
    <row r="85" spans="1:18" ht="9" customHeight="1">
      <c r="A85" s="35"/>
      <c r="B85" s="36"/>
      <c r="C85" s="46" t="s">
        <v>7</v>
      </c>
      <c r="D85" s="47">
        <v>7863</v>
      </c>
      <c r="E85" s="48">
        <v>8238</v>
      </c>
      <c r="F85" s="49">
        <f t="shared" si="5"/>
        <v>4.769172071728356</v>
      </c>
      <c r="G85" s="50">
        <v>209</v>
      </c>
      <c r="H85" s="48">
        <v>73</v>
      </c>
      <c r="I85" s="49">
        <f t="shared" si="6"/>
        <v>-65.07177033492823</v>
      </c>
      <c r="J85" s="50">
        <v>265</v>
      </c>
      <c r="K85" s="48">
        <v>232</v>
      </c>
      <c r="L85" s="49">
        <f>IF(K85&lt;&gt;".",IF(J85&lt;&gt;".",IF(J85&gt;0,(K85/J85-1)*100,"."),"."),".")</f>
        <v>-12.452830188679243</v>
      </c>
      <c r="M85" s="50">
        <f>IF(AND(D85=".",J85="."),".",SUM(D85,J85))</f>
        <v>8128</v>
      </c>
      <c r="N85" s="48">
        <f>IF(AND(E85=".",K85="."),".",SUM(E85,K85))</f>
        <v>8470</v>
      </c>
      <c r="O85" s="49">
        <f>IF(N85&lt;&gt;".",IF(M85&lt;&gt;".",IF(M85&gt;0,(N85/M85-1)*100,"."),"."),".")</f>
        <v>4.207677165354329</v>
      </c>
      <c r="P85" s="51">
        <f t="shared" si="7"/>
        <v>8072</v>
      </c>
      <c r="Q85" s="48">
        <f t="shared" si="8"/>
        <v>8311</v>
      </c>
      <c r="R85" s="49">
        <f t="shared" si="9"/>
        <v>2.9608523290386435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27523</v>
      </c>
      <c r="E86" s="104">
        <v>28828</v>
      </c>
      <c r="F86" s="105">
        <f t="shared" si="5"/>
        <v>4.741488936525817</v>
      </c>
      <c r="G86" s="106">
        <v>838</v>
      </c>
      <c r="H86" s="104">
        <v>355</v>
      </c>
      <c r="I86" s="105">
        <f t="shared" si="6"/>
        <v>-57.637231503579955</v>
      </c>
      <c r="J86" s="42"/>
      <c r="K86" s="43"/>
      <c r="L86" s="44"/>
      <c r="M86" s="42"/>
      <c r="N86" s="43"/>
      <c r="O86" s="44"/>
      <c r="P86" s="107">
        <f t="shared" si="7"/>
        <v>28361</v>
      </c>
      <c r="Q86" s="104">
        <f t="shared" si="8"/>
        <v>29183</v>
      </c>
      <c r="R86" s="105">
        <f t="shared" si="9"/>
        <v>2.8983463206516014</v>
      </c>
    </row>
    <row r="87" spans="1:18" ht="9" customHeight="1">
      <c r="A87" s="100"/>
      <c r="B87" s="101"/>
      <c r="C87" s="102" t="s">
        <v>6</v>
      </c>
      <c r="D87" s="103">
        <v>1448</v>
      </c>
      <c r="E87" s="104">
        <v>1669</v>
      </c>
      <c r="F87" s="105">
        <f t="shared" si="5"/>
        <v>15.262430939226522</v>
      </c>
      <c r="G87" s="106">
        <v>31</v>
      </c>
      <c r="H87" s="104">
        <v>13</v>
      </c>
      <c r="I87" s="105">
        <f t="shared" si="6"/>
        <v>-58.06451612903225</v>
      </c>
      <c r="J87" s="42"/>
      <c r="K87" s="43"/>
      <c r="L87" s="44"/>
      <c r="M87" s="42"/>
      <c r="N87" s="43"/>
      <c r="O87" s="44"/>
      <c r="P87" s="107">
        <f t="shared" si="7"/>
        <v>1479</v>
      </c>
      <c r="Q87" s="104">
        <f t="shared" si="8"/>
        <v>1682</v>
      </c>
      <c r="R87" s="105">
        <f t="shared" si="9"/>
        <v>13.725490196078427</v>
      </c>
    </row>
    <row r="88" spans="1:18" ht="9" customHeight="1">
      <c r="A88" s="100"/>
      <c r="B88" s="101"/>
      <c r="C88" s="46" t="s">
        <v>7</v>
      </c>
      <c r="D88" s="47">
        <v>28971</v>
      </c>
      <c r="E88" s="48">
        <v>30497</v>
      </c>
      <c r="F88" s="49">
        <f t="shared" si="5"/>
        <v>5.267336301819059</v>
      </c>
      <c r="G88" s="50">
        <v>869</v>
      </c>
      <c r="H88" s="48">
        <v>368</v>
      </c>
      <c r="I88" s="49">
        <f t="shared" si="6"/>
        <v>-57.65247410817032</v>
      </c>
      <c r="J88" s="50">
        <v>590</v>
      </c>
      <c r="K88" s="48">
        <v>757</v>
      </c>
      <c r="L88" s="49">
        <f>IF(K88&lt;&gt;".",IF(J88&lt;&gt;".",IF(J88&gt;0,(K88/J88-1)*100,"."),"."),".")</f>
        <v>28.30508474576272</v>
      </c>
      <c r="M88" s="50">
        <f>IF(AND(D88=".",J88="."),".",SUM(D88,J88))</f>
        <v>29561</v>
      </c>
      <c r="N88" s="48">
        <f>IF(AND(E88=".",K88="."),".",SUM(E88,K88))</f>
        <v>31254</v>
      </c>
      <c r="O88" s="49">
        <f>IF(N88&lt;&gt;".",IF(M88&lt;&gt;".",IF(M88&gt;0,(N88/M88-1)*100,"."),"."),".")</f>
        <v>5.727140489158011</v>
      </c>
      <c r="P88" s="51">
        <f t="shared" si="7"/>
        <v>29840</v>
      </c>
      <c r="Q88" s="48">
        <f t="shared" si="8"/>
        <v>30865</v>
      </c>
      <c r="R88" s="49">
        <f t="shared" si="9"/>
        <v>3.434986595174272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 t="shared" si="5"/>
        <v>.</v>
      </c>
      <c r="G89" s="41" t="s">
        <v>5</v>
      </c>
      <c r="H89" s="39" t="s">
        <v>5</v>
      </c>
      <c r="I89" s="40" t="str">
        <f t="shared" si="6"/>
        <v>.</v>
      </c>
      <c r="J89" s="42"/>
      <c r="K89" s="43"/>
      <c r="L89" s="44"/>
      <c r="M89" s="42"/>
      <c r="N89" s="43"/>
      <c r="O89" s="44"/>
      <c r="P89" s="45" t="str">
        <f t="shared" si="7"/>
        <v>.</v>
      </c>
      <c r="Q89" s="39" t="str">
        <f t="shared" si="8"/>
        <v>.</v>
      </c>
      <c r="R89" s="40" t="str">
        <f t="shared" si="9"/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 t="shared" si="5"/>
        <v>.</v>
      </c>
      <c r="G90" s="41" t="s">
        <v>5</v>
      </c>
      <c r="H90" s="39" t="s">
        <v>5</v>
      </c>
      <c r="I90" s="40" t="str">
        <f t="shared" si="6"/>
        <v>.</v>
      </c>
      <c r="J90" s="42"/>
      <c r="K90" s="43"/>
      <c r="L90" s="44"/>
      <c r="M90" s="42"/>
      <c r="N90" s="43"/>
      <c r="O90" s="44"/>
      <c r="P90" s="45" t="str">
        <f t="shared" si="7"/>
        <v>.</v>
      </c>
      <c r="Q90" s="39" t="str">
        <f t="shared" si="8"/>
        <v>.</v>
      </c>
      <c r="R90" s="40" t="str">
        <f t="shared" si="9"/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 t="shared" si="5"/>
        <v>.</v>
      </c>
      <c r="G91" s="50" t="s">
        <v>5</v>
      </c>
      <c r="H91" s="48" t="s">
        <v>5</v>
      </c>
      <c r="I91" s="49" t="str">
        <f t="shared" si="6"/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7"/>
        <v>.</v>
      </c>
      <c r="Q91" s="48" t="str">
        <f t="shared" si="8"/>
        <v>.</v>
      </c>
      <c r="R91" s="49" t="str">
        <f t="shared" si="9"/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>
        <v>10</v>
      </c>
      <c r="E92" s="104">
        <v>13</v>
      </c>
      <c r="F92" s="105">
        <f t="shared" si="5"/>
        <v>30.000000000000004</v>
      </c>
      <c r="G92" s="106">
        <v>0</v>
      </c>
      <c r="H92" s="104">
        <v>0</v>
      </c>
      <c r="I92" s="105" t="str">
        <f t="shared" si="6"/>
        <v>.</v>
      </c>
      <c r="J92" s="42"/>
      <c r="K92" s="43"/>
      <c r="L92" s="44"/>
      <c r="M92" s="42"/>
      <c r="N92" s="43"/>
      <c r="O92" s="44"/>
      <c r="P92" s="107">
        <f t="shared" si="7"/>
        <v>10</v>
      </c>
      <c r="Q92" s="104">
        <f t="shared" si="8"/>
        <v>13</v>
      </c>
      <c r="R92" s="105">
        <f t="shared" si="9"/>
        <v>30.000000000000004</v>
      </c>
    </row>
    <row r="93" spans="1:18" ht="9" customHeight="1">
      <c r="A93" s="100"/>
      <c r="B93" s="101"/>
      <c r="C93" s="102" t="s">
        <v>6</v>
      </c>
      <c r="D93" s="103">
        <v>0</v>
      </c>
      <c r="E93" s="104">
        <v>0</v>
      </c>
      <c r="F93" s="105" t="str">
        <f t="shared" si="5"/>
        <v>.</v>
      </c>
      <c r="G93" s="106">
        <v>0</v>
      </c>
      <c r="H93" s="104">
        <v>0</v>
      </c>
      <c r="I93" s="105" t="str">
        <f t="shared" si="6"/>
        <v>.</v>
      </c>
      <c r="J93" s="42"/>
      <c r="K93" s="43"/>
      <c r="L93" s="44"/>
      <c r="M93" s="42"/>
      <c r="N93" s="43"/>
      <c r="O93" s="44"/>
      <c r="P93" s="107">
        <f t="shared" si="7"/>
        <v>0</v>
      </c>
      <c r="Q93" s="104">
        <f t="shared" si="8"/>
        <v>0</v>
      </c>
      <c r="R93" s="105" t="str">
        <f t="shared" si="9"/>
        <v>.</v>
      </c>
    </row>
    <row r="94" spans="1:18" ht="9" customHeight="1">
      <c r="A94" s="100"/>
      <c r="B94" s="101"/>
      <c r="C94" s="46" t="s">
        <v>7</v>
      </c>
      <c r="D94" s="47">
        <v>10</v>
      </c>
      <c r="E94" s="48">
        <v>13</v>
      </c>
      <c r="F94" s="49">
        <f t="shared" si="5"/>
        <v>30.000000000000004</v>
      </c>
      <c r="G94" s="50">
        <v>0</v>
      </c>
      <c r="H94" s="48">
        <v>0</v>
      </c>
      <c r="I94" s="49" t="str">
        <f t="shared" si="6"/>
        <v>.</v>
      </c>
      <c r="J94" s="50">
        <v>0</v>
      </c>
      <c r="K94" s="48">
        <v>7</v>
      </c>
      <c r="L94" s="49" t="str">
        <f>IF(K94&lt;&gt;".",IF(J94&lt;&gt;".",IF(J94&gt;0,(K94/J94-1)*100,"."),"."),".")</f>
        <v>.</v>
      </c>
      <c r="M94" s="50">
        <f>IF(AND(D94=".",J94="."),".",SUM(D94,J94))</f>
        <v>10</v>
      </c>
      <c r="N94" s="48">
        <f>IF(AND(E94=".",K94="."),".",SUM(E94,K94))</f>
        <v>20</v>
      </c>
      <c r="O94" s="49">
        <f>IF(N94&lt;&gt;".",IF(M94&lt;&gt;".",IF(M94&gt;0,(N94/M94-1)*100,"."),"."),".")</f>
        <v>100</v>
      </c>
      <c r="P94" s="51">
        <f t="shared" si="7"/>
        <v>10</v>
      </c>
      <c r="Q94" s="48">
        <f t="shared" si="8"/>
        <v>13</v>
      </c>
      <c r="R94" s="49">
        <f t="shared" si="9"/>
        <v>30.000000000000004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>
        <v>167</v>
      </c>
      <c r="E95" s="39">
        <v>161</v>
      </c>
      <c r="F95" s="40">
        <f t="shared" si="5"/>
        <v>-3.59281437125748</v>
      </c>
      <c r="G95" s="41">
        <v>2</v>
      </c>
      <c r="H95" s="39">
        <v>0</v>
      </c>
      <c r="I95" s="40">
        <f t="shared" si="6"/>
        <v>-100</v>
      </c>
      <c r="J95" s="42"/>
      <c r="K95" s="43"/>
      <c r="L95" s="44"/>
      <c r="M95" s="42"/>
      <c r="N95" s="43"/>
      <c r="O95" s="44"/>
      <c r="P95" s="45">
        <f t="shared" si="7"/>
        <v>169</v>
      </c>
      <c r="Q95" s="39">
        <f t="shared" si="8"/>
        <v>161</v>
      </c>
      <c r="R95" s="40">
        <f t="shared" si="9"/>
        <v>-4.7337278106508895</v>
      </c>
    </row>
    <row r="96" spans="1:18" ht="9" customHeight="1">
      <c r="A96" s="35"/>
      <c r="B96" s="36"/>
      <c r="C96" s="37" t="s">
        <v>6</v>
      </c>
      <c r="D96" s="38">
        <v>20</v>
      </c>
      <c r="E96" s="39">
        <v>21</v>
      </c>
      <c r="F96" s="40">
        <f t="shared" si="5"/>
        <v>5.000000000000004</v>
      </c>
      <c r="G96" s="41">
        <v>0</v>
      </c>
      <c r="H96" s="39">
        <v>2</v>
      </c>
      <c r="I96" s="40" t="str">
        <f t="shared" si="6"/>
        <v>.</v>
      </c>
      <c r="J96" s="42"/>
      <c r="K96" s="43"/>
      <c r="L96" s="44"/>
      <c r="M96" s="42"/>
      <c r="N96" s="43"/>
      <c r="O96" s="44"/>
      <c r="P96" s="45">
        <f t="shared" si="7"/>
        <v>20</v>
      </c>
      <c r="Q96" s="39">
        <f t="shared" si="8"/>
        <v>23</v>
      </c>
      <c r="R96" s="40">
        <f t="shared" si="9"/>
        <v>14.999999999999991</v>
      </c>
    </row>
    <row r="97" spans="1:18" ht="9" customHeight="1">
      <c r="A97" s="35"/>
      <c r="B97" s="36"/>
      <c r="C97" s="46" t="s">
        <v>7</v>
      </c>
      <c r="D97" s="47">
        <v>187</v>
      </c>
      <c r="E97" s="48">
        <v>182</v>
      </c>
      <c r="F97" s="49">
        <f t="shared" si="5"/>
        <v>-2.67379679144385</v>
      </c>
      <c r="G97" s="50">
        <v>2</v>
      </c>
      <c r="H97" s="48">
        <v>2</v>
      </c>
      <c r="I97" s="49">
        <f t="shared" si="6"/>
        <v>0</v>
      </c>
      <c r="J97" s="50">
        <v>7</v>
      </c>
      <c r="K97" s="48">
        <v>8</v>
      </c>
      <c r="L97" s="49">
        <f>IF(K97&lt;&gt;".",IF(J97&lt;&gt;".",IF(J97&gt;0,(K97/J97-1)*100,"."),"."),".")</f>
        <v>14.28571428571428</v>
      </c>
      <c r="M97" s="50">
        <f>IF(AND(D97=".",J97="."),".",SUM(D97,J97))</f>
        <v>194</v>
      </c>
      <c r="N97" s="48">
        <f>IF(AND(E97=".",K97="."),".",SUM(E97,K97))</f>
        <v>190</v>
      </c>
      <c r="O97" s="49">
        <f>IF(N97&lt;&gt;".",IF(M97&lt;&gt;".",IF(M97&gt;0,(N97/M97-1)*100,"."),"."),".")</f>
        <v>-2.0618556701030966</v>
      </c>
      <c r="P97" s="51">
        <f t="shared" si="7"/>
        <v>189</v>
      </c>
      <c r="Q97" s="48">
        <f t="shared" si="8"/>
        <v>184</v>
      </c>
      <c r="R97" s="49">
        <f t="shared" si="9"/>
        <v>-2.645502645502651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175</v>
      </c>
      <c r="E98" s="104">
        <v>133</v>
      </c>
      <c r="F98" s="105">
        <f t="shared" si="5"/>
        <v>-24</v>
      </c>
      <c r="G98" s="106">
        <v>3</v>
      </c>
      <c r="H98" s="104">
        <v>2</v>
      </c>
      <c r="I98" s="105">
        <f t="shared" si="6"/>
        <v>-33.333333333333336</v>
      </c>
      <c r="J98" s="42"/>
      <c r="K98" s="43"/>
      <c r="L98" s="44"/>
      <c r="M98" s="42"/>
      <c r="N98" s="43"/>
      <c r="O98" s="44"/>
      <c r="P98" s="107">
        <f t="shared" si="7"/>
        <v>178</v>
      </c>
      <c r="Q98" s="104">
        <f t="shared" si="8"/>
        <v>135</v>
      </c>
      <c r="R98" s="105">
        <f t="shared" si="9"/>
        <v>-24.157303370786522</v>
      </c>
    </row>
    <row r="99" spans="1:18" ht="9" customHeight="1">
      <c r="A99" s="100"/>
      <c r="B99" s="101"/>
      <c r="C99" s="102" t="s">
        <v>6</v>
      </c>
      <c r="D99" s="103">
        <v>989</v>
      </c>
      <c r="E99" s="104">
        <v>899</v>
      </c>
      <c r="F99" s="105">
        <f t="shared" si="5"/>
        <v>-9.100101112234583</v>
      </c>
      <c r="G99" s="106">
        <v>97</v>
      </c>
      <c r="H99" s="104">
        <v>24</v>
      </c>
      <c r="I99" s="105">
        <f t="shared" si="6"/>
        <v>-75.25773195876289</v>
      </c>
      <c r="J99" s="42"/>
      <c r="K99" s="43"/>
      <c r="L99" s="44"/>
      <c r="M99" s="42"/>
      <c r="N99" s="43"/>
      <c r="O99" s="44"/>
      <c r="P99" s="107">
        <f t="shared" si="7"/>
        <v>1086</v>
      </c>
      <c r="Q99" s="104">
        <f t="shared" si="8"/>
        <v>923</v>
      </c>
      <c r="R99" s="105">
        <f t="shared" si="9"/>
        <v>-15.009208103130756</v>
      </c>
    </row>
    <row r="100" spans="1:18" ht="9" customHeight="1">
      <c r="A100" s="100"/>
      <c r="B100" s="101"/>
      <c r="C100" s="46" t="s">
        <v>7</v>
      </c>
      <c r="D100" s="47">
        <v>1164</v>
      </c>
      <c r="E100" s="48">
        <v>1032</v>
      </c>
      <c r="F100" s="49">
        <f t="shared" si="5"/>
        <v>-11.340206185567014</v>
      </c>
      <c r="G100" s="50">
        <v>100</v>
      </c>
      <c r="H100" s="48">
        <v>26</v>
      </c>
      <c r="I100" s="49">
        <f t="shared" si="6"/>
        <v>-74</v>
      </c>
      <c r="J100" s="50">
        <v>73</v>
      </c>
      <c r="K100" s="48">
        <v>18</v>
      </c>
      <c r="L100" s="49">
        <f>IF(K100&lt;&gt;".",IF(J100&lt;&gt;".",IF(J100&gt;0,(K100/J100-1)*100,"."),"."),".")</f>
        <v>-75.34246575342466</v>
      </c>
      <c r="M100" s="50">
        <f>IF(AND(D100=".",J100="."),".",SUM(D100,J100))</f>
        <v>1237</v>
      </c>
      <c r="N100" s="48">
        <f>IF(AND(E100=".",K100="."),".",SUM(E100,K100))</f>
        <v>1050</v>
      </c>
      <c r="O100" s="49">
        <f>IF(N100&lt;&gt;".",IF(M100&lt;&gt;".",IF(M100&gt;0,(N100/M100-1)*100,"."),"."),".")</f>
        <v>-15.117219078415523</v>
      </c>
      <c r="P100" s="51">
        <f t="shared" si="7"/>
        <v>1264</v>
      </c>
      <c r="Q100" s="48">
        <f t="shared" si="8"/>
        <v>1058</v>
      </c>
      <c r="R100" s="49">
        <f t="shared" si="9"/>
        <v>-16.29746835443038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>
        <v>100</v>
      </c>
      <c r="E101" s="39">
        <v>73</v>
      </c>
      <c r="F101" s="40">
        <f t="shared" si="5"/>
        <v>-27</v>
      </c>
      <c r="G101" s="41">
        <v>1</v>
      </c>
      <c r="H101" s="39">
        <v>0</v>
      </c>
      <c r="I101" s="40">
        <f t="shared" si="6"/>
        <v>-100</v>
      </c>
      <c r="J101" s="42"/>
      <c r="K101" s="43"/>
      <c r="L101" s="44"/>
      <c r="M101" s="42"/>
      <c r="N101" s="43"/>
      <c r="O101" s="44"/>
      <c r="P101" s="45">
        <f t="shared" si="7"/>
        <v>101</v>
      </c>
      <c r="Q101" s="39">
        <f t="shared" si="8"/>
        <v>73</v>
      </c>
      <c r="R101" s="40">
        <f t="shared" si="9"/>
        <v>-27.722772277227726</v>
      </c>
    </row>
    <row r="102" spans="1:18" ht="9" customHeight="1">
      <c r="A102" s="35"/>
      <c r="B102" s="36"/>
      <c r="C102" s="37" t="s">
        <v>6</v>
      </c>
      <c r="D102" s="38">
        <v>8</v>
      </c>
      <c r="E102" s="39">
        <v>12</v>
      </c>
      <c r="F102" s="40">
        <f t="shared" si="5"/>
        <v>50</v>
      </c>
      <c r="G102" s="41">
        <v>0</v>
      </c>
      <c r="H102" s="39">
        <v>0</v>
      </c>
      <c r="I102" s="40" t="str">
        <f t="shared" si="6"/>
        <v>.</v>
      </c>
      <c r="J102" s="42"/>
      <c r="K102" s="43"/>
      <c r="L102" s="44"/>
      <c r="M102" s="42"/>
      <c r="N102" s="43"/>
      <c r="O102" s="44"/>
      <c r="P102" s="45">
        <f t="shared" si="7"/>
        <v>8</v>
      </c>
      <c r="Q102" s="39">
        <f t="shared" si="8"/>
        <v>12</v>
      </c>
      <c r="R102" s="40">
        <f t="shared" si="9"/>
        <v>50</v>
      </c>
    </row>
    <row r="103" spans="1:18" ht="9" customHeight="1">
      <c r="A103" s="35"/>
      <c r="B103" s="36"/>
      <c r="C103" s="46" t="s">
        <v>7</v>
      </c>
      <c r="D103" s="47">
        <v>108</v>
      </c>
      <c r="E103" s="48">
        <v>85</v>
      </c>
      <c r="F103" s="49">
        <f t="shared" si="5"/>
        <v>-21.29629629629629</v>
      </c>
      <c r="G103" s="50">
        <v>1</v>
      </c>
      <c r="H103" s="48">
        <v>0</v>
      </c>
      <c r="I103" s="49">
        <f t="shared" si="6"/>
        <v>-100</v>
      </c>
      <c r="J103" s="50">
        <v>7</v>
      </c>
      <c r="K103" s="48">
        <v>2</v>
      </c>
      <c r="L103" s="49">
        <f>IF(K103&lt;&gt;".",IF(J103&lt;&gt;".",IF(J103&gt;0,(K103/J103-1)*100,"."),"."),".")</f>
        <v>-71.42857142857143</v>
      </c>
      <c r="M103" s="50">
        <f>IF(AND(D103=".",J103="."),".",SUM(D103,J103))</f>
        <v>115</v>
      </c>
      <c r="N103" s="48">
        <f>IF(AND(E103=".",K103="."),".",SUM(E103,K103))</f>
        <v>87</v>
      </c>
      <c r="O103" s="49">
        <f>IF(N103&lt;&gt;".",IF(M103&lt;&gt;".",IF(M103&gt;0,(N103/M103-1)*100,"."),"."),".")</f>
        <v>-24.347826086956527</v>
      </c>
      <c r="P103" s="51">
        <f t="shared" si="7"/>
        <v>109</v>
      </c>
      <c r="Q103" s="48">
        <f t="shared" si="8"/>
        <v>85</v>
      </c>
      <c r="R103" s="49">
        <f t="shared" si="9"/>
        <v>-22.018348623853214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>
        <v>333</v>
      </c>
      <c r="E104" s="104">
        <v>273</v>
      </c>
      <c r="F104" s="105">
        <f t="shared" si="5"/>
        <v>-18.018018018018022</v>
      </c>
      <c r="G104" s="106">
        <v>4</v>
      </c>
      <c r="H104" s="104">
        <v>3</v>
      </c>
      <c r="I104" s="105">
        <f t="shared" si="6"/>
        <v>-25</v>
      </c>
      <c r="J104" s="42"/>
      <c r="K104" s="43"/>
      <c r="L104" s="44"/>
      <c r="M104" s="42"/>
      <c r="N104" s="43"/>
      <c r="O104" s="44"/>
      <c r="P104" s="107">
        <f t="shared" si="7"/>
        <v>337</v>
      </c>
      <c r="Q104" s="104">
        <f t="shared" si="8"/>
        <v>276</v>
      </c>
      <c r="R104" s="105">
        <f t="shared" si="9"/>
        <v>-18.100890207715135</v>
      </c>
    </row>
    <row r="105" spans="1:18" ht="9" customHeight="1">
      <c r="A105" s="100"/>
      <c r="B105" s="101"/>
      <c r="C105" s="102" t="s">
        <v>6</v>
      </c>
      <c r="D105" s="103">
        <v>183</v>
      </c>
      <c r="E105" s="104">
        <v>172</v>
      </c>
      <c r="F105" s="105">
        <f t="shared" si="5"/>
        <v>-6.010928961748629</v>
      </c>
      <c r="G105" s="106">
        <v>4</v>
      </c>
      <c r="H105" s="104">
        <v>3</v>
      </c>
      <c r="I105" s="105">
        <f t="shared" si="6"/>
        <v>-25</v>
      </c>
      <c r="J105" s="42"/>
      <c r="K105" s="43"/>
      <c r="L105" s="44"/>
      <c r="M105" s="42"/>
      <c r="N105" s="43"/>
      <c r="O105" s="44"/>
      <c r="P105" s="107">
        <f t="shared" si="7"/>
        <v>187</v>
      </c>
      <c r="Q105" s="104">
        <f t="shared" si="8"/>
        <v>175</v>
      </c>
      <c r="R105" s="105">
        <f t="shared" si="9"/>
        <v>-6.417112299465244</v>
      </c>
    </row>
    <row r="106" spans="1:18" ht="9" customHeight="1">
      <c r="A106" s="100"/>
      <c r="B106" s="101"/>
      <c r="C106" s="46" t="s">
        <v>7</v>
      </c>
      <c r="D106" s="47">
        <v>516</v>
      </c>
      <c r="E106" s="48">
        <v>445</v>
      </c>
      <c r="F106" s="49">
        <f t="shared" si="5"/>
        <v>-13.759689922480622</v>
      </c>
      <c r="G106" s="50">
        <v>8</v>
      </c>
      <c r="H106" s="48">
        <v>6</v>
      </c>
      <c r="I106" s="49">
        <f t="shared" si="6"/>
        <v>-25</v>
      </c>
      <c r="J106" s="50">
        <v>27</v>
      </c>
      <c r="K106" s="48">
        <v>33</v>
      </c>
      <c r="L106" s="49">
        <f>IF(K106&lt;&gt;".",IF(J106&lt;&gt;".",IF(J106&gt;0,(K106/J106-1)*100,"."),"."),".")</f>
        <v>22.222222222222232</v>
      </c>
      <c r="M106" s="50">
        <f>IF(AND(D106=".",J106="."),".",SUM(D106,J106))</f>
        <v>543</v>
      </c>
      <c r="N106" s="48">
        <f>IF(AND(E106=".",K106="."),".",SUM(E106,K106))</f>
        <v>478</v>
      </c>
      <c r="O106" s="49">
        <f>IF(N106&lt;&gt;".",IF(M106&lt;&gt;".",IF(M106&gt;0,(N106/M106-1)*100,"."),"."),".")</f>
        <v>-11.970534069981586</v>
      </c>
      <c r="P106" s="51">
        <f t="shared" si="7"/>
        <v>524</v>
      </c>
      <c r="Q106" s="48">
        <f t="shared" si="8"/>
        <v>451</v>
      </c>
      <c r="R106" s="49">
        <f t="shared" si="9"/>
        <v>-13.931297709923662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4544</v>
      </c>
      <c r="E107" s="39">
        <v>4208</v>
      </c>
      <c r="F107" s="40">
        <f t="shared" si="5"/>
        <v>-7.3943661971831</v>
      </c>
      <c r="G107" s="41">
        <v>174</v>
      </c>
      <c r="H107" s="39">
        <v>47</v>
      </c>
      <c r="I107" s="40">
        <f t="shared" si="6"/>
        <v>-72.98850574712642</v>
      </c>
      <c r="J107" s="42"/>
      <c r="K107" s="43"/>
      <c r="L107" s="44"/>
      <c r="M107" s="42"/>
      <c r="N107" s="43"/>
      <c r="O107" s="44"/>
      <c r="P107" s="45">
        <f t="shared" si="7"/>
        <v>4718</v>
      </c>
      <c r="Q107" s="39">
        <f t="shared" si="8"/>
        <v>4255</v>
      </c>
      <c r="R107" s="40">
        <f t="shared" si="9"/>
        <v>-9.813480288257736</v>
      </c>
    </row>
    <row r="108" spans="1:18" ht="9" customHeight="1">
      <c r="A108" s="35"/>
      <c r="B108" s="36"/>
      <c r="C108" s="37" t="s">
        <v>6</v>
      </c>
      <c r="D108" s="38">
        <v>2060</v>
      </c>
      <c r="E108" s="39">
        <v>2067</v>
      </c>
      <c r="F108" s="40">
        <f t="shared" si="5"/>
        <v>0.33980582524271163</v>
      </c>
      <c r="G108" s="41">
        <v>102</v>
      </c>
      <c r="H108" s="39">
        <v>38</v>
      </c>
      <c r="I108" s="40">
        <f t="shared" si="6"/>
        <v>-62.745098039215684</v>
      </c>
      <c r="J108" s="42"/>
      <c r="K108" s="43"/>
      <c r="L108" s="44"/>
      <c r="M108" s="42"/>
      <c r="N108" s="43"/>
      <c r="O108" s="44"/>
      <c r="P108" s="45">
        <f t="shared" si="7"/>
        <v>2162</v>
      </c>
      <c r="Q108" s="39">
        <f t="shared" si="8"/>
        <v>2105</v>
      </c>
      <c r="R108" s="40">
        <f t="shared" si="9"/>
        <v>-2.6364477335800163</v>
      </c>
    </row>
    <row r="109" spans="1:18" ht="9" customHeight="1">
      <c r="A109" s="35"/>
      <c r="B109" s="36"/>
      <c r="C109" s="46" t="s">
        <v>7</v>
      </c>
      <c r="D109" s="47">
        <v>6604</v>
      </c>
      <c r="E109" s="48">
        <v>6275</v>
      </c>
      <c r="F109" s="49">
        <f t="shared" si="5"/>
        <v>-4.981829194427623</v>
      </c>
      <c r="G109" s="50">
        <v>276</v>
      </c>
      <c r="H109" s="48">
        <v>85</v>
      </c>
      <c r="I109" s="49">
        <f t="shared" si="6"/>
        <v>-69.20289855072464</v>
      </c>
      <c r="J109" s="50">
        <v>594</v>
      </c>
      <c r="K109" s="48">
        <v>545</v>
      </c>
      <c r="L109" s="49">
        <f>IF(K109&lt;&gt;".",IF(J109&lt;&gt;".",IF(J109&gt;0,(K109/J109-1)*100,"."),"."),".")</f>
        <v>-8.249158249158251</v>
      </c>
      <c r="M109" s="50">
        <f>IF(AND(D109=".",J109="."),".",SUM(D109,J109))</f>
        <v>7198</v>
      </c>
      <c r="N109" s="48">
        <f>IF(AND(E109=".",K109="."),".",SUM(E109,K109))</f>
        <v>6820</v>
      </c>
      <c r="O109" s="49">
        <f>IF(N109&lt;&gt;".",IF(M109&lt;&gt;".",IF(M109&gt;0,(N109/M109-1)*100,"."),"."),".")</f>
        <v>-5.251458738538483</v>
      </c>
      <c r="P109" s="51">
        <f t="shared" si="7"/>
        <v>6880</v>
      </c>
      <c r="Q109" s="48">
        <f t="shared" si="8"/>
        <v>6360</v>
      </c>
      <c r="R109" s="49">
        <f t="shared" si="9"/>
        <v>-7.558139534883724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2101</v>
      </c>
      <c r="E110" s="104">
        <v>2038</v>
      </c>
      <c r="F110" s="105">
        <f t="shared" si="5"/>
        <v>-2.998572108519748</v>
      </c>
      <c r="G110" s="106">
        <v>53</v>
      </c>
      <c r="H110" s="104">
        <v>14</v>
      </c>
      <c r="I110" s="105">
        <f t="shared" si="6"/>
        <v>-73.58490566037736</v>
      </c>
      <c r="J110" s="42"/>
      <c r="K110" s="43"/>
      <c r="L110" s="44"/>
      <c r="M110" s="42"/>
      <c r="N110" s="43"/>
      <c r="O110" s="44"/>
      <c r="P110" s="107">
        <f t="shared" si="7"/>
        <v>2154</v>
      </c>
      <c r="Q110" s="104">
        <f t="shared" si="8"/>
        <v>2052</v>
      </c>
      <c r="R110" s="105">
        <f t="shared" si="9"/>
        <v>-4.73537604456824</v>
      </c>
    </row>
    <row r="111" spans="1:18" ht="9" customHeight="1">
      <c r="A111" s="100"/>
      <c r="B111" s="101"/>
      <c r="C111" s="102" t="s">
        <v>6</v>
      </c>
      <c r="D111" s="103">
        <v>222</v>
      </c>
      <c r="E111" s="104">
        <v>82</v>
      </c>
      <c r="F111" s="105">
        <f t="shared" si="5"/>
        <v>-63.06306306306306</v>
      </c>
      <c r="G111" s="106">
        <v>2</v>
      </c>
      <c r="H111" s="104">
        <v>2</v>
      </c>
      <c r="I111" s="105">
        <f t="shared" si="6"/>
        <v>0</v>
      </c>
      <c r="J111" s="42"/>
      <c r="K111" s="43"/>
      <c r="L111" s="44"/>
      <c r="M111" s="42"/>
      <c r="N111" s="43"/>
      <c r="O111" s="44"/>
      <c r="P111" s="107">
        <f t="shared" si="7"/>
        <v>224</v>
      </c>
      <c r="Q111" s="104">
        <f t="shared" si="8"/>
        <v>84</v>
      </c>
      <c r="R111" s="105">
        <f t="shared" si="9"/>
        <v>-62.5</v>
      </c>
    </row>
    <row r="112" spans="1:18" ht="9" customHeight="1">
      <c r="A112" s="100"/>
      <c r="B112" s="101"/>
      <c r="C112" s="46" t="s">
        <v>7</v>
      </c>
      <c r="D112" s="47">
        <v>2323</v>
      </c>
      <c r="E112" s="48">
        <v>2120</v>
      </c>
      <c r="F112" s="49">
        <f t="shared" si="5"/>
        <v>-8.738699956952212</v>
      </c>
      <c r="G112" s="50">
        <v>55</v>
      </c>
      <c r="H112" s="48">
        <v>16</v>
      </c>
      <c r="I112" s="49">
        <f t="shared" si="6"/>
        <v>-70.9090909090909</v>
      </c>
      <c r="J112" s="50">
        <v>283</v>
      </c>
      <c r="K112" s="48">
        <v>232</v>
      </c>
      <c r="L112" s="49">
        <f>IF(K112&lt;&gt;".",IF(J112&lt;&gt;".",IF(J112&gt;0,(K112/J112-1)*100,"."),"."),".")</f>
        <v>-18.021201413427555</v>
      </c>
      <c r="M112" s="50">
        <f>IF(AND(D112=".",J112="."),".",SUM(D112,J112))</f>
        <v>2606</v>
      </c>
      <c r="N112" s="48">
        <f>IF(AND(E112=".",K112="."),".",SUM(E112,K112))</f>
        <v>2352</v>
      </c>
      <c r="O112" s="49">
        <f>IF(N112&lt;&gt;".",IF(M112&lt;&gt;".",IF(M112&gt;0,(N112/M112-1)*100,"."),"."),".")</f>
        <v>-9.746738296239442</v>
      </c>
      <c r="P112" s="51">
        <f t="shared" si="7"/>
        <v>2378</v>
      </c>
      <c r="Q112" s="48">
        <f t="shared" si="8"/>
        <v>2136</v>
      </c>
      <c r="R112" s="49">
        <f t="shared" si="9"/>
        <v>-10.176619007569387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9559</v>
      </c>
      <c r="E113" s="39">
        <v>8878</v>
      </c>
      <c r="F113" s="40">
        <f t="shared" si="5"/>
        <v>-7.124176169055341</v>
      </c>
      <c r="G113" s="41">
        <v>447</v>
      </c>
      <c r="H113" s="39">
        <v>156</v>
      </c>
      <c r="I113" s="40">
        <f t="shared" si="6"/>
        <v>-65.1006711409396</v>
      </c>
      <c r="J113" s="42"/>
      <c r="K113" s="43"/>
      <c r="L113" s="44"/>
      <c r="M113" s="42"/>
      <c r="N113" s="43"/>
      <c r="O113" s="44"/>
      <c r="P113" s="45">
        <f t="shared" si="7"/>
        <v>10006</v>
      </c>
      <c r="Q113" s="39">
        <f t="shared" si="8"/>
        <v>9034</v>
      </c>
      <c r="R113" s="40">
        <f t="shared" si="9"/>
        <v>-9.714171497101741</v>
      </c>
    </row>
    <row r="114" spans="1:18" ht="9" customHeight="1">
      <c r="A114" s="35"/>
      <c r="B114" s="36"/>
      <c r="C114" s="37" t="s">
        <v>6</v>
      </c>
      <c r="D114" s="38">
        <v>2785</v>
      </c>
      <c r="E114" s="39">
        <v>2698</v>
      </c>
      <c r="F114" s="40">
        <f t="shared" si="5"/>
        <v>-3.123877917414719</v>
      </c>
      <c r="G114" s="41">
        <v>152</v>
      </c>
      <c r="H114" s="39">
        <v>59</v>
      </c>
      <c r="I114" s="40">
        <f t="shared" si="6"/>
        <v>-61.184210526315795</v>
      </c>
      <c r="J114" s="42"/>
      <c r="K114" s="43"/>
      <c r="L114" s="44"/>
      <c r="M114" s="42"/>
      <c r="N114" s="43"/>
      <c r="O114" s="44"/>
      <c r="P114" s="45">
        <f t="shared" si="7"/>
        <v>2937</v>
      </c>
      <c r="Q114" s="39">
        <f t="shared" si="8"/>
        <v>2757</v>
      </c>
      <c r="R114" s="40">
        <f t="shared" si="9"/>
        <v>-6.128702757916238</v>
      </c>
    </row>
    <row r="115" spans="1:18" ht="9" customHeight="1">
      <c r="A115" s="35"/>
      <c r="B115" s="36"/>
      <c r="C115" s="46" t="s">
        <v>7</v>
      </c>
      <c r="D115" s="47">
        <v>12344</v>
      </c>
      <c r="E115" s="48">
        <v>11576</v>
      </c>
      <c r="F115" s="49">
        <f t="shared" si="5"/>
        <v>-6.22164614387557</v>
      </c>
      <c r="G115" s="50">
        <v>599</v>
      </c>
      <c r="H115" s="48">
        <v>215</v>
      </c>
      <c r="I115" s="49">
        <f t="shared" si="6"/>
        <v>-64.10684474123539</v>
      </c>
      <c r="J115" s="50">
        <v>863</v>
      </c>
      <c r="K115" s="48">
        <v>1028</v>
      </c>
      <c r="L115" s="49">
        <f>IF(K115&lt;&gt;".",IF(J115&lt;&gt;".",IF(J115&gt;0,(K115/J115-1)*100,"."),"."),".")</f>
        <v>19.119351100811134</v>
      </c>
      <c r="M115" s="50">
        <f>IF(AND(D115=".",J115="."),".",SUM(D115,J115))</f>
        <v>13207</v>
      </c>
      <c r="N115" s="48">
        <f>IF(AND(E115=".",K115="."),".",SUM(E115,K115))</f>
        <v>12604</v>
      </c>
      <c r="O115" s="49">
        <f>IF(N115&lt;&gt;".",IF(M115&lt;&gt;".",IF(M115&gt;0,(N115/M115-1)*100,"."),"."),".")</f>
        <v>-4.565760581509803</v>
      </c>
      <c r="P115" s="51">
        <f t="shared" si="7"/>
        <v>12943</v>
      </c>
      <c r="Q115" s="48">
        <f t="shared" si="8"/>
        <v>11791</v>
      </c>
      <c r="R115" s="49">
        <f t="shared" si="9"/>
        <v>-8.900564011434753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384</v>
      </c>
      <c r="E116" s="104">
        <v>350</v>
      </c>
      <c r="F116" s="105">
        <f t="shared" si="5"/>
        <v>-8.854166666666663</v>
      </c>
      <c r="G116" s="106">
        <v>12</v>
      </c>
      <c r="H116" s="104">
        <v>5</v>
      </c>
      <c r="I116" s="105">
        <f t="shared" si="6"/>
        <v>-58.33333333333333</v>
      </c>
      <c r="J116" s="42"/>
      <c r="K116" s="43"/>
      <c r="L116" s="44"/>
      <c r="M116" s="42"/>
      <c r="N116" s="43"/>
      <c r="O116" s="44"/>
      <c r="P116" s="107">
        <f t="shared" si="7"/>
        <v>396</v>
      </c>
      <c r="Q116" s="104">
        <f t="shared" si="8"/>
        <v>355</v>
      </c>
      <c r="R116" s="105">
        <f t="shared" si="9"/>
        <v>-10.353535353535348</v>
      </c>
    </row>
    <row r="117" spans="1:18" ht="9" customHeight="1">
      <c r="A117" s="100"/>
      <c r="B117" s="101"/>
      <c r="C117" s="102" t="s">
        <v>6</v>
      </c>
      <c r="D117" s="103">
        <v>31</v>
      </c>
      <c r="E117" s="104">
        <v>33</v>
      </c>
      <c r="F117" s="105">
        <f t="shared" si="5"/>
        <v>6.451612903225801</v>
      </c>
      <c r="G117" s="106">
        <v>1</v>
      </c>
      <c r="H117" s="104">
        <v>0</v>
      </c>
      <c r="I117" s="105">
        <f t="shared" si="6"/>
        <v>-100</v>
      </c>
      <c r="J117" s="42"/>
      <c r="K117" s="43"/>
      <c r="L117" s="44"/>
      <c r="M117" s="42"/>
      <c r="N117" s="43"/>
      <c r="O117" s="44"/>
      <c r="P117" s="107">
        <f t="shared" si="7"/>
        <v>32</v>
      </c>
      <c r="Q117" s="104">
        <f t="shared" si="8"/>
        <v>33</v>
      </c>
      <c r="R117" s="105">
        <f t="shared" si="9"/>
        <v>3.125</v>
      </c>
    </row>
    <row r="118" spans="1:18" ht="9" customHeight="1">
      <c r="A118" s="100"/>
      <c r="B118" s="101"/>
      <c r="C118" s="46" t="s">
        <v>7</v>
      </c>
      <c r="D118" s="47">
        <v>415</v>
      </c>
      <c r="E118" s="48">
        <v>383</v>
      </c>
      <c r="F118" s="49">
        <f t="shared" si="5"/>
        <v>-7.710843373493981</v>
      </c>
      <c r="G118" s="50">
        <v>13</v>
      </c>
      <c r="H118" s="48">
        <v>5</v>
      </c>
      <c r="I118" s="49">
        <f t="shared" si="6"/>
        <v>-61.53846153846154</v>
      </c>
      <c r="J118" s="50">
        <v>6</v>
      </c>
      <c r="K118" s="48">
        <v>10</v>
      </c>
      <c r="L118" s="49">
        <f>IF(K118&lt;&gt;".",IF(J118&lt;&gt;".",IF(J118&gt;0,(K118/J118-1)*100,"."),"."),".")</f>
        <v>66.66666666666667</v>
      </c>
      <c r="M118" s="50">
        <f>IF(AND(D118=".",J118="."),".",SUM(D118,J118))</f>
        <v>421</v>
      </c>
      <c r="N118" s="48">
        <f>IF(AND(E118=".",K118="."),".",SUM(E118,K118))</f>
        <v>393</v>
      </c>
      <c r="O118" s="49">
        <f>IF(N118&lt;&gt;".",IF(M118&lt;&gt;".",IF(M118&gt;0,(N118/M118-1)*100,"."),"."),".")</f>
        <v>-6.65083135391924</v>
      </c>
      <c r="P118" s="51">
        <f t="shared" si="7"/>
        <v>428</v>
      </c>
      <c r="Q118" s="48">
        <f t="shared" si="8"/>
        <v>388</v>
      </c>
      <c r="R118" s="49">
        <f t="shared" si="9"/>
        <v>-9.345794392523366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698</v>
      </c>
      <c r="E119" s="39">
        <v>763</v>
      </c>
      <c r="F119" s="40">
        <f t="shared" si="5"/>
        <v>9.312320916905437</v>
      </c>
      <c r="G119" s="41">
        <v>13</v>
      </c>
      <c r="H119" s="39">
        <v>6</v>
      </c>
      <c r="I119" s="40">
        <f t="shared" si="6"/>
        <v>-53.84615384615385</v>
      </c>
      <c r="J119" s="42"/>
      <c r="K119" s="43"/>
      <c r="L119" s="44"/>
      <c r="M119" s="42"/>
      <c r="N119" s="43"/>
      <c r="O119" s="44"/>
      <c r="P119" s="45">
        <f t="shared" si="7"/>
        <v>711</v>
      </c>
      <c r="Q119" s="39">
        <f t="shared" si="8"/>
        <v>769</v>
      </c>
      <c r="R119" s="40">
        <f t="shared" si="9"/>
        <v>8.157524613220811</v>
      </c>
    </row>
    <row r="120" spans="1:18" ht="9" customHeight="1">
      <c r="A120" s="35"/>
      <c r="B120" s="36"/>
      <c r="C120" s="37" t="s">
        <v>6</v>
      </c>
      <c r="D120" s="38">
        <v>229</v>
      </c>
      <c r="E120" s="39">
        <v>261</v>
      </c>
      <c r="F120" s="40">
        <f t="shared" si="5"/>
        <v>13.973799126637566</v>
      </c>
      <c r="G120" s="41">
        <v>3</v>
      </c>
      <c r="H120" s="39">
        <v>4</v>
      </c>
      <c r="I120" s="40">
        <f t="shared" si="6"/>
        <v>33.33333333333333</v>
      </c>
      <c r="J120" s="42"/>
      <c r="K120" s="43"/>
      <c r="L120" s="44"/>
      <c r="M120" s="42"/>
      <c r="N120" s="43"/>
      <c r="O120" s="44"/>
      <c r="P120" s="45">
        <f t="shared" si="7"/>
        <v>232</v>
      </c>
      <c r="Q120" s="39">
        <f t="shared" si="8"/>
        <v>265</v>
      </c>
      <c r="R120" s="40">
        <f t="shared" si="9"/>
        <v>14.224137931034475</v>
      </c>
    </row>
    <row r="121" spans="1:18" ht="9" customHeight="1">
      <c r="A121" s="35"/>
      <c r="B121" s="36"/>
      <c r="C121" s="46" t="s">
        <v>7</v>
      </c>
      <c r="D121" s="47">
        <v>927</v>
      </c>
      <c r="E121" s="48">
        <v>1024</v>
      </c>
      <c r="F121" s="49">
        <f t="shared" si="5"/>
        <v>10.46386192017259</v>
      </c>
      <c r="G121" s="50">
        <v>16</v>
      </c>
      <c r="H121" s="48">
        <v>10</v>
      </c>
      <c r="I121" s="49">
        <f t="shared" si="6"/>
        <v>-37.5</v>
      </c>
      <c r="J121" s="50">
        <v>48</v>
      </c>
      <c r="K121" s="48">
        <v>27</v>
      </c>
      <c r="L121" s="49">
        <f>IF(K121&lt;&gt;".",IF(J121&lt;&gt;".",IF(J121&gt;0,(K121/J121-1)*100,"."),"."),".")</f>
        <v>-43.75</v>
      </c>
      <c r="M121" s="50">
        <f>IF(AND(D121=".",J121="."),".",SUM(D121,J121))</f>
        <v>975</v>
      </c>
      <c r="N121" s="48">
        <f>IF(AND(E121=".",K121="."),".",SUM(E121,K121))</f>
        <v>1051</v>
      </c>
      <c r="O121" s="49">
        <f>IF(N121&lt;&gt;".",IF(M121&lt;&gt;".",IF(M121&gt;0,(N121/M121-1)*100,"."),"."),".")</f>
        <v>7.794871794871794</v>
      </c>
      <c r="P121" s="51">
        <f t="shared" si="7"/>
        <v>943</v>
      </c>
      <c r="Q121" s="48">
        <f t="shared" si="8"/>
        <v>1034</v>
      </c>
      <c r="R121" s="49">
        <f t="shared" si="9"/>
        <v>9.650053022269356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5749</v>
      </c>
      <c r="E122" s="104">
        <v>5295</v>
      </c>
      <c r="F122" s="105">
        <f t="shared" si="5"/>
        <v>-7.897025569664285</v>
      </c>
      <c r="G122" s="106">
        <v>180</v>
      </c>
      <c r="H122" s="104">
        <v>64</v>
      </c>
      <c r="I122" s="105">
        <f t="shared" si="6"/>
        <v>-64.44444444444444</v>
      </c>
      <c r="J122" s="42"/>
      <c r="K122" s="43"/>
      <c r="L122" s="44"/>
      <c r="M122" s="42"/>
      <c r="N122" s="43"/>
      <c r="O122" s="44"/>
      <c r="P122" s="107">
        <f t="shared" si="7"/>
        <v>5929</v>
      </c>
      <c r="Q122" s="104">
        <f t="shared" si="8"/>
        <v>5359</v>
      </c>
      <c r="R122" s="105">
        <f t="shared" si="9"/>
        <v>-9.613762860516106</v>
      </c>
    </row>
    <row r="123" spans="1:18" ht="9" customHeight="1">
      <c r="A123" s="100"/>
      <c r="B123" s="101"/>
      <c r="C123" s="102" t="s">
        <v>6</v>
      </c>
      <c r="D123" s="103">
        <v>39</v>
      </c>
      <c r="E123" s="104">
        <v>32</v>
      </c>
      <c r="F123" s="105">
        <f t="shared" si="5"/>
        <v>-17.948717948717952</v>
      </c>
      <c r="G123" s="106">
        <v>0</v>
      </c>
      <c r="H123" s="104">
        <v>2</v>
      </c>
      <c r="I123" s="105" t="str">
        <f t="shared" si="6"/>
        <v>.</v>
      </c>
      <c r="J123" s="42"/>
      <c r="K123" s="43"/>
      <c r="L123" s="44"/>
      <c r="M123" s="42"/>
      <c r="N123" s="43"/>
      <c r="O123" s="44"/>
      <c r="P123" s="107">
        <f t="shared" si="7"/>
        <v>39</v>
      </c>
      <c r="Q123" s="104">
        <f t="shared" si="8"/>
        <v>34</v>
      </c>
      <c r="R123" s="105">
        <f t="shared" si="9"/>
        <v>-12.82051282051282</v>
      </c>
    </row>
    <row r="124" spans="1:18" ht="9" customHeight="1">
      <c r="A124" s="100"/>
      <c r="B124" s="101"/>
      <c r="C124" s="46" t="s">
        <v>7</v>
      </c>
      <c r="D124" s="47">
        <v>5788</v>
      </c>
      <c r="E124" s="48">
        <v>5327</v>
      </c>
      <c r="F124" s="49">
        <f t="shared" si="5"/>
        <v>-7.96475466482377</v>
      </c>
      <c r="G124" s="50">
        <v>180</v>
      </c>
      <c r="H124" s="48">
        <v>66</v>
      </c>
      <c r="I124" s="49">
        <f t="shared" si="6"/>
        <v>-63.33333333333333</v>
      </c>
      <c r="J124" s="50">
        <v>249</v>
      </c>
      <c r="K124" s="48">
        <v>207</v>
      </c>
      <c r="L124" s="49">
        <f>IF(K124&lt;&gt;".",IF(J124&lt;&gt;".",IF(J124&gt;0,(K124/J124-1)*100,"."),"."),".")</f>
        <v>-16.867469879518072</v>
      </c>
      <c r="M124" s="50">
        <f>IF(AND(D124=".",J124="."),".",SUM(D124,J124))</f>
        <v>6037</v>
      </c>
      <c r="N124" s="48">
        <f>IF(AND(E124=".",K124="."),".",SUM(E124,K124))</f>
        <v>5534</v>
      </c>
      <c r="O124" s="49">
        <f>IF(N124&lt;&gt;".",IF(M124&lt;&gt;".",IF(M124&gt;0,(N124/M124-1)*100,"."),"."),".")</f>
        <v>-8.331952956766608</v>
      </c>
      <c r="P124" s="51">
        <f t="shared" si="7"/>
        <v>5968</v>
      </c>
      <c r="Q124" s="48">
        <f t="shared" si="8"/>
        <v>5393</v>
      </c>
      <c r="R124" s="49">
        <f t="shared" si="9"/>
        <v>-9.634718498659522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2707</v>
      </c>
      <c r="E125" s="39">
        <v>2670</v>
      </c>
      <c r="F125" s="40">
        <f t="shared" si="5"/>
        <v>-1.3668267454746919</v>
      </c>
      <c r="G125" s="41">
        <v>46</v>
      </c>
      <c r="H125" s="39">
        <v>12</v>
      </c>
      <c r="I125" s="40">
        <f t="shared" si="6"/>
        <v>-73.91304347826086</v>
      </c>
      <c r="J125" s="42"/>
      <c r="K125" s="43"/>
      <c r="L125" s="44"/>
      <c r="M125" s="42"/>
      <c r="N125" s="43"/>
      <c r="O125" s="44"/>
      <c r="P125" s="45">
        <f t="shared" si="7"/>
        <v>2753</v>
      </c>
      <c r="Q125" s="39">
        <f t="shared" si="8"/>
        <v>2682</v>
      </c>
      <c r="R125" s="40">
        <f t="shared" si="9"/>
        <v>-2.5790047221213253</v>
      </c>
    </row>
    <row r="126" spans="1:18" ht="9" customHeight="1">
      <c r="A126" s="35"/>
      <c r="B126" s="36"/>
      <c r="C126" s="37" t="s">
        <v>6</v>
      </c>
      <c r="D126" s="38">
        <v>29</v>
      </c>
      <c r="E126" s="39">
        <v>18</v>
      </c>
      <c r="F126" s="40">
        <f t="shared" si="5"/>
        <v>-37.93103448275862</v>
      </c>
      <c r="G126" s="41">
        <v>0</v>
      </c>
      <c r="H126" s="39">
        <v>0</v>
      </c>
      <c r="I126" s="40" t="str">
        <f t="shared" si="6"/>
        <v>.</v>
      </c>
      <c r="J126" s="42"/>
      <c r="K126" s="43"/>
      <c r="L126" s="44"/>
      <c r="M126" s="42"/>
      <c r="N126" s="43"/>
      <c r="O126" s="44"/>
      <c r="P126" s="45">
        <f t="shared" si="7"/>
        <v>29</v>
      </c>
      <c r="Q126" s="39">
        <f t="shared" si="8"/>
        <v>18</v>
      </c>
      <c r="R126" s="40">
        <f t="shared" si="9"/>
        <v>-37.93103448275862</v>
      </c>
    </row>
    <row r="127" spans="1:18" ht="9" customHeight="1">
      <c r="A127" s="35"/>
      <c r="B127" s="36"/>
      <c r="C127" s="46" t="s">
        <v>7</v>
      </c>
      <c r="D127" s="47">
        <v>2736</v>
      </c>
      <c r="E127" s="48">
        <v>2688</v>
      </c>
      <c r="F127" s="49">
        <f t="shared" si="5"/>
        <v>-1.7543859649122862</v>
      </c>
      <c r="G127" s="50">
        <v>46</v>
      </c>
      <c r="H127" s="48">
        <v>12</v>
      </c>
      <c r="I127" s="49">
        <f t="shared" si="6"/>
        <v>-73.91304347826086</v>
      </c>
      <c r="J127" s="50">
        <v>103</v>
      </c>
      <c r="K127" s="48">
        <v>97</v>
      </c>
      <c r="L127" s="49">
        <f>IF(K127&lt;&gt;".",IF(J127&lt;&gt;".",IF(J127&gt;0,(K127/J127-1)*100,"."),"."),".")</f>
        <v>-5.825242718446599</v>
      </c>
      <c r="M127" s="50">
        <f>IF(AND(D127=".",J127="."),".",SUM(D127,J127))</f>
        <v>2839</v>
      </c>
      <c r="N127" s="48">
        <f>IF(AND(E127=".",K127="."),".",SUM(E127,K127))</f>
        <v>2785</v>
      </c>
      <c r="O127" s="49">
        <f>IF(N127&lt;&gt;".",IF(M127&lt;&gt;".",IF(M127&gt;0,(N127/M127-1)*100,"."),"."),".")</f>
        <v>-1.9020781965480849</v>
      </c>
      <c r="P127" s="51">
        <f t="shared" si="7"/>
        <v>2782</v>
      </c>
      <c r="Q127" s="48">
        <f t="shared" si="8"/>
        <v>2700</v>
      </c>
      <c r="R127" s="49">
        <f t="shared" si="9"/>
        <v>-2.9475197699496802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9390</v>
      </c>
      <c r="E128" s="104">
        <v>8676</v>
      </c>
      <c r="F128" s="105">
        <f t="shared" si="5"/>
        <v>-7.6038338658147016</v>
      </c>
      <c r="G128" s="106">
        <v>214</v>
      </c>
      <c r="H128" s="104">
        <v>94</v>
      </c>
      <c r="I128" s="105">
        <f t="shared" si="6"/>
        <v>-56.07476635514019</v>
      </c>
      <c r="J128" s="42"/>
      <c r="K128" s="43"/>
      <c r="L128" s="44"/>
      <c r="M128" s="42"/>
      <c r="N128" s="43"/>
      <c r="O128" s="44"/>
      <c r="P128" s="107">
        <f t="shared" si="7"/>
        <v>9604</v>
      </c>
      <c r="Q128" s="104">
        <f t="shared" si="8"/>
        <v>8770</v>
      </c>
      <c r="R128" s="105">
        <f t="shared" si="9"/>
        <v>-8.683881715951692</v>
      </c>
    </row>
    <row r="129" spans="1:18" ht="9" customHeight="1">
      <c r="A129" s="100"/>
      <c r="B129" s="101"/>
      <c r="C129" s="102" t="s">
        <v>6</v>
      </c>
      <c r="D129" s="103">
        <v>155</v>
      </c>
      <c r="E129" s="104">
        <v>147</v>
      </c>
      <c r="F129" s="105">
        <f t="shared" si="5"/>
        <v>-5.161290322580648</v>
      </c>
      <c r="G129" s="106">
        <v>3</v>
      </c>
      <c r="H129" s="104">
        <v>1</v>
      </c>
      <c r="I129" s="105">
        <f t="shared" si="6"/>
        <v>-66.66666666666667</v>
      </c>
      <c r="J129" s="42"/>
      <c r="K129" s="43"/>
      <c r="L129" s="44"/>
      <c r="M129" s="42"/>
      <c r="N129" s="43"/>
      <c r="O129" s="44"/>
      <c r="P129" s="107">
        <f t="shared" si="7"/>
        <v>158</v>
      </c>
      <c r="Q129" s="104">
        <f t="shared" si="8"/>
        <v>148</v>
      </c>
      <c r="R129" s="105">
        <f t="shared" si="9"/>
        <v>-6.329113924050633</v>
      </c>
    </row>
    <row r="130" spans="1:18" ht="9" customHeight="1">
      <c r="A130" s="100"/>
      <c r="B130" s="101"/>
      <c r="C130" s="46" t="s">
        <v>7</v>
      </c>
      <c r="D130" s="47">
        <v>9545</v>
      </c>
      <c r="E130" s="48">
        <v>8823</v>
      </c>
      <c r="F130" s="49">
        <f t="shared" si="5"/>
        <v>-7.564169722367731</v>
      </c>
      <c r="G130" s="50">
        <v>217</v>
      </c>
      <c r="H130" s="48">
        <v>95</v>
      </c>
      <c r="I130" s="49">
        <f t="shared" si="6"/>
        <v>-56.22119815668203</v>
      </c>
      <c r="J130" s="50">
        <v>331</v>
      </c>
      <c r="K130" s="48">
        <v>307</v>
      </c>
      <c r="L130" s="49">
        <f>IF(K130&lt;&gt;".",IF(J130&lt;&gt;".",IF(J130&gt;0,(K130/J130-1)*100,"."),"."),".")</f>
        <v>-7.250755287009058</v>
      </c>
      <c r="M130" s="50">
        <f>IF(AND(D130=".",J130="."),".",SUM(D130,J130))</f>
        <v>9876</v>
      </c>
      <c r="N130" s="48">
        <f>IF(AND(E130=".",K130="."),".",SUM(E130,K130))</f>
        <v>9130</v>
      </c>
      <c r="O130" s="49">
        <f>IF(N130&lt;&gt;".",IF(M130&lt;&gt;".",IF(M130&gt;0,(N130/M130-1)*100,"."),"."),".")</f>
        <v>-7.553665451599834</v>
      </c>
      <c r="P130" s="51">
        <f t="shared" si="7"/>
        <v>9762</v>
      </c>
      <c r="Q130" s="48">
        <f t="shared" si="8"/>
        <v>8918</v>
      </c>
      <c r="R130" s="49">
        <f t="shared" si="9"/>
        <v>-8.645769309567708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1059</v>
      </c>
      <c r="E131" s="39">
        <v>933</v>
      </c>
      <c r="F131" s="40">
        <f t="shared" si="5"/>
        <v>-11.898016997167138</v>
      </c>
      <c r="G131" s="41">
        <v>35</v>
      </c>
      <c r="H131" s="39">
        <v>14</v>
      </c>
      <c r="I131" s="40">
        <f t="shared" si="6"/>
        <v>-60</v>
      </c>
      <c r="J131" s="42"/>
      <c r="K131" s="43"/>
      <c r="L131" s="44"/>
      <c r="M131" s="42"/>
      <c r="N131" s="43"/>
      <c r="O131" s="44"/>
      <c r="P131" s="45">
        <f t="shared" si="7"/>
        <v>1094</v>
      </c>
      <c r="Q131" s="39">
        <f t="shared" si="8"/>
        <v>947</v>
      </c>
      <c r="R131" s="40">
        <f t="shared" si="9"/>
        <v>-13.436928702010963</v>
      </c>
    </row>
    <row r="132" spans="1:18" ht="9" customHeight="1">
      <c r="A132" s="35"/>
      <c r="B132" s="36"/>
      <c r="C132" s="37" t="s">
        <v>6</v>
      </c>
      <c r="D132" s="38">
        <v>581</v>
      </c>
      <c r="E132" s="39">
        <v>612</v>
      </c>
      <c r="F132" s="40">
        <f t="shared" si="5"/>
        <v>5.335628227194489</v>
      </c>
      <c r="G132" s="41">
        <v>72</v>
      </c>
      <c r="H132" s="39">
        <v>29</v>
      </c>
      <c r="I132" s="40">
        <f t="shared" si="6"/>
        <v>-59.72222222222222</v>
      </c>
      <c r="J132" s="42"/>
      <c r="K132" s="43"/>
      <c r="L132" s="44"/>
      <c r="M132" s="42"/>
      <c r="N132" s="43"/>
      <c r="O132" s="44"/>
      <c r="P132" s="45">
        <f t="shared" si="7"/>
        <v>653</v>
      </c>
      <c r="Q132" s="39">
        <f t="shared" si="8"/>
        <v>641</v>
      </c>
      <c r="R132" s="40">
        <f t="shared" si="9"/>
        <v>-1.8376722817764146</v>
      </c>
    </row>
    <row r="133" spans="1:18" ht="9" customHeight="1">
      <c r="A133" s="35"/>
      <c r="B133" s="36"/>
      <c r="C133" s="46" t="s">
        <v>7</v>
      </c>
      <c r="D133" s="47">
        <v>1640</v>
      </c>
      <c r="E133" s="48">
        <v>1545</v>
      </c>
      <c r="F133" s="49">
        <f aca="true" t="shared" si="10" ref="F133:F196">IF(E133&lt;&gt;".",IF(D133&lt;&gt;".",IF(D133&gt;0,(E133/D133-1)*100,"."),"."),".")</f>
        <v>-5.792682926829274</v>
      </c>
      <c r="G133" s="50">
        <v>107</v>
      </c>
      <c r="H133" s="48">
        <v>43</v>
      </c>
      <c r="I133" s="49">
        <f aca="true" t="shared" si="11" ref="I133:I196">IF(H133&lt;&gt;".",IF(G133&lt;&gt;".",IF(G133&gt;0,(H133/G133-1)*100,"."),"."),".")</f>
        <v>-59.81308411214954</v>
      </c>
      <c r="J133" s="50">
        <v>91</v>
      </c>
      <c r="K133" s="48">
        <v>72</v>
      </c>
      <c r="L133" s="49">
        <f>IF(K133&lt;&gt;".",IF(J133&lt;&gt;".",IF(J133&gt;0,(K133/J133-1)*100,"."),"."),".")</f>
        <v>-20.879120879120883</v>
      </c>
      <c r="M133" s="50">
        <f>IF(AND(D133=".",J133="."),".",SUM(D133,J133))</f>
        <v>1731</v>
      </c>
      <c r="N133" s="48">
        <f>IF(AND(E133=".",K133="."),".",SUM(E133,K133))</f>
        <v>1617</v>
      </c>
      <c r="O133" s="49">
        <f>IF(N133&lt;&gt;".",IF(M133&lt;&gt;".",IF(M133&gt;0,(N133/M133-1)*100,"."),"."),".")</f>
        <v>-6.5857885615251295</v>
      </c>
      <c r="P133" s="51">
        <f aca="true" t="shared" si="12" ref="P133:P196">IF(AND(D133=".",G133="."),".",SUM(D133,G133))</f>
        <v>1747</v>
      </c>
      <c r="Q133" s="48">
        <f aca="true" t="shared" si="13" ref="Q133:Q196">IF(AND(E133=".",H133="."),".",SUM(E133,H133))</f>
        <v>1588</v>
      </c>
      <c r="R133" s="49">
        <f aca="true" t="shared" si="14" ref="R133:R196">IF(Q133&lt;&gt;".",IF(P133&lt;&gt;".",IF(P133&gt;0,(Q133/P133-1)*100,"."),"."),".")</f>
        <v>-9.101316542644533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8959</v>
      </c>
      <c r="E134" s="104">
        <v>8577</v>
      </c>
      <c r="F134" s="105">
        <f t="shared" si="10"/>
        <v>-4.263868735349929</v>
      </c>
      <c r="G134" s="106">
        <v>341</v>
      </c>
      <c r="H134" s="104">
        <v>168</v>
      </c>
      <c r="I134" s="105">
        <f t="shared" si="11"/>
        <v>-50.733137829912025</v>
      </c>
      <c r="J134" s="42"/>
      <c r="K134" s="43"/>
      <c r="L134" s="44"/>
      <c r="M134" s="42"/>
      <c r="N134" s="43"/>
      <c r="O134" s="44"/>
      <c r="P134" s="107">
        <f t="shared" si="12"/>
        <v>9300</v>
      </c>
      <c r="Q134" s="104">
        <f t="shared" si="13"/>
        <v>8745</v>
      </c>
      <c r="R134" s="105">
        <f t="shared" si="14"/>
        <v>-5.967741935483872</v>
      </c>
    </row>
    <row r="135" spans="1:18" ht="9" customHeight="1">
      <c r="A135" s="100"/>
      <c r="B135" s="101"/>
      <c r="C135" s="102" t="s">
        <v>6</v>
      </c>
      <c r="D135" s="103">
        <v>796</v>
      </c>
      <c r="E135" s="104">
        <v>819</v>
      </c>
      <c r="F135" s="105">
        <f t="shared" si="10"/>
        <v>2.8894472361808976</v>
      </c>
      <c r="G135" s="106">
        <v>49</v>
      </c>
      <c r="H135" s="104">
        <v>22</v>
      </c>
      <c r="I135" s="105">
        <f t="shared" si="11"/>
        <v>-55.10204081632652</v>
      </c>
      <c r="J135" s="42"/>
      <c r="K135" s="43"/>
      <c r="L135" s="44"/>
      <c r="M135" s="42"/>
      <c r="N135" s="43"/>
      <c r="O135" s="44"/>
      <c r="P135" s="107">
        <f t="shared" si="12"/>
        <v>845</v>
      </c>
      <c r="Q135" s="104">
        <f t="shared" si="13"/>
        <v>841</v>
      </c>
      <c r="R135" s="105">
        <f t="shared" si="14"/>
        <v>-0.4733727810650845</v>
      </c>
    </row>
    <row r="136" spans="1:18" ht="9" customHeight="1">
      <c r="A136" s="100"/>
      <c r="B136" s="101"/>
      <c r="C136" s="46" t="s">
        <v>7</v>
      </c>
      <c r="D136" s="47">
        <v>9755</v>
      </c>
      <c r="E136" s="48">
        <v>9396</v>
      </c>
      <c r="F136" s="49">
        <f t="shared" si="10"/>
        <v>-3.680164018452081</v>
      </c>
      <c r="G136" s="50">
        <v>390</v>
      </c>
      <c r="H136" s="48">
        <v>190</v>
      </c>
      <c r="I136" s="49">
        <f t="shared" si="11"/>
        <v>-51.28205128205128</v>
      </c>
      <c r="J136" s="50">
        <v>256</v>
      </c>
      <c r="K136" s="48">
        <v>244</v>
      </c>
      <c r="L136" s="49">
        <f>IF(K136&lt;&gt;".",IF(J136&lt;&gt;".",IF(J136&gt;0,(K136/J136-1)*100,"."),"."),".")</f>
        <v>-4.6875</v>
      </c>
      <c r="M136" s="50">
        <f>IF(AND(D136=".",J136="."),".",SUM(D136,J136))</f>
        <v>10011</v>
      </c>
      <c r="N136" s="48">
        <f>IF(AND(E136=".",K136="."),".",SUM(E136,K136))</f>
        <v>9640</v>
      </c>
      <c r="O136" s="49">
        <f>IF(N136&lt;&gt;".",IF(M136&lt;&gt;".",IF(M136&gt;0,(N136/M136-1)*100,"."),"."),".")</f>
        <v>-3.705923484167417</v>
      </c>
      <c r="P136" s="51">
        <f t="shared" si="12"/>
        <v>10145</v>
      </c>
      <c r="Q136" s="48">
        <f t="shared" si="13"/>
        <v>9586</v>
      </c>
      <c r="R136" s="49">
        <f t="shared" si="14"/>
        <v>-5.510103499260721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11160</v>
      </c>
      <c r="E137" s="39">
        <v>10562</v>
      </c>
      <c r="F137" s="40">
        <f t="shared" si="10"/>
        <v>-5.358422939068097</v>
      </c>
      <c r="G137" s="41">
        <v>566</v>
      </c>
      <c r="H137" s="39">
        <v>245</v>
      </c>
      <c r="I137" s="40">
        <f t="shared" si="11"/>
        <v>-56.71378091872792</v>
      </c>
      <c r="J137" s="42"/>
      <c r="K137" s="43"/>
      <c r="L137" s="44"/>
      <c r="M137" s="42"/>
      <c r="N137" s="43"/>
      <c r="O137" s="44"/>
      <c r="P137" s="45">
        <f t="shared" si="12"/>
        <v>11726</v>
      </c>
      <c r="Q137" s="39">
        <f t="shared" si="13"/>
        <v>10807</v>
      </c>
      <c r="R137" s="40">
        <f t="shared" si="14"/>
        <v>-7.837284666552957</v>
      </c>
    </row>
    <row r="138" spans="1:18" ht="9" customHeight="1">
      <c r="A138" s="35"/>
      <c r="B138" s="36"/>
      <c r="C138" s="37" t="s">
        <v>6</v>
      </c>
      <c r="D138" s="38">
        <v>1432</v>
      </c>
      <c r="E138" s="39">
        <v>1463</v>
      </c>
      <c r="F138" s="40">
        <f t="shared" si="10"/>
        <v>2.16480446927374</v>
      </c>
      <c r="G138" s="41">
        <v>118</v>
      </c>
      <c r="H138" s="39">
        <v>64</v>
      </c>
      <c r="I138" s="40">
        <f t="shared" si="11"/>
        <v>-45.76271186440678</v>
      </c>
      <c r="J138" s="42"/>
      <c r="K138" s="43"/>
      <c r="L138" s="44"/>
      <c r="M138" s="42"/>
      <c r="N138" s="43"/>
      <c r="O138" s="44"/>
      <c r="P138" s="45">
        <f t="shared" si="12"/>
        <v>1550</v>
      </c>
      <c r="Q138" s="39">
        <f t="shared" si="13"/>
        <v>1527</v>
      </c>
      <c r="R138" s="40">
        <f t="shared" si="14"/>
        <v>-1.4838709677419404</v>
      </c>
    </row>
    <row r="139" spans="1:18" ht="9" customHeight="1">
      <c r="A139" s="35"/>
      <c r="B139" s="36"/>
      <c r="C139" s="46" t="s">
        <v>7</v>
      </c>
      <c r="D139" s="47">
        <v>12592</v>
      </c>
      <c r="E139" s="48">
        <v>12025</v>
      </c>
      <c r="F139" s="49">
        <f t="shared" si="10"/>
        <v>-4.502858958068612</v>
      </c>
      <c r="G139" s="50">
        <v>684</v>
      </c>
      <c r="H139" s="48">
        <v>309</v>
      </c>
      <c r="I139" s="49">
        <f t="shared" si="11"/>
        <v>-54.824561403508774</v>
      </c>
      <c r="J139" s="50">
        <v>262</v>
      </c>
      <c r="K139" s="48">
        <v>258</v>
      </c>
      <c r="L139" s="49">
        <f>IF(K139&lt;&gt;".",IF(J139&lt;&gt;".",IF(J139&gt;0,(K139/J139-1)*100,"."),"."),".")</f>
        <v>-1.526717557251911</v>
      </c>
      <c r="M139" s="50">
        <f>IF(AND(D139=".",J139="."),".",SUM(D139,J139))</f>
        <v>12854</v>
      </c>
      <c r="N139" s="48">
        <f>IF(AND(E139=".",K139="."),".",SUM(E139,K139))</f>
        <v>12283</v>
      </c>
      <c r="O139" s="49">
        <f>IF(N139&lt;&gt;".",IF(M139&lt;&gt;".",IF(M139&gt;0,(N139/M139-1)*100,"."),"."),".")</f>
        <v>-4.442196981484359</v>
      </c>
      <c r="P139" s="51">
        <f t="shared" si="12"/>
        <v>13276</v>
      </c>
      <c r="Q139" s="48">
        <f t="shared" si="13"/>
        <v>12334</v>
      </c>
      <c r="R139" s="49">
        <f t="shared" si="14"/>
        <v>-7.095510695992768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4122</v>
      </c>
      <c r="E140" s="104">
        <v>4334</v>
      </c>
      <c r="F140" s="105">
        <f t="shared" si="10"/>
        <v>5.143134400776317</v>
      </c>
      <c r="G140" s="106">
        <v>231</v>
      </c>
      <c r="H140" s="104">
        <v>111</v>
      </c>
      <c r="I140" s="105">
        <f t="shared" si="11"/>
        <v>-51.94805194805194</v>
      </c>
      <c r="J140" s="42"/>
      <c r="K140" s="43"/>
      <c r="L140" s="44"/>
      <c r="M140" s="42"/>
      <c r="N140" s="43"/>
      <c r="O140" s="44"/>
      <c r="P140" s="107">
        <f t="shared" si="12"/>
        <v>4353</v>
      </c>
      <c r="Q140" s="104">
        <f t="shared" si="13"/>
        <v>4445</v>
      </c>
      <c r="R140" s="105">
        <f t="shared" si="14"/>
        <v>2.1134849529060418</v>
      </c>
    </row>
    <row r="141" spans="1:18" ht="9" customHeight="1">
      <c r="A141" s="100"/>
      <c r="B141" s="101"/>
      <c r="C141" s="102" t="s">
        <v>6</v>
      </c>
      <c r="D141" s="103">
        <v>320</v>
      </c>
      <c r="E141" s="104">
        <v>399</v>
      </c>
      <c r="F141" s="105">
        <f t="shared" si="10"/>
        <v>24.687499999999996</v>
      </c>
      <c r="G141" s="106">
        <v>26</v>
      </c>
      <c r="H141" s="104">
        <v>7</v>
      </c>
      <c r="I141" s="105">
        <f t="shared" si="11"/>
        <v>-73.07692307692308</v>
      </c>
      <c r="J141" s="42"/>
      <c r="K141" s="43"/>
      <c r="L141" s="44"/>
      <c r="M141" s="42"/>
      <c r="N141" s="43"/>
      <c r="O141" s="44"/>
      <c r="P141" s="107">
        <f t="shared" si="12"/>
        <v>346</v>
      </c>
      <c r="Q141" s="104">
        <f t="shared" si="13"/>
        <v>406</v>
      </c>
      <c r="R141" s="105">
        <f t="shared" si="14"/>
        <v>17.34104046242775</v>
      </c>
    </row>
    <row r="142" spans="1:18" ht="9" customHeight="1">
      <c r="A142" s="100"/>
      <c r="B142" s="101"/>
      <c r="C142" s="46" t="s">
        <v>7</v>
      </c>
      <c r="D142" s="47">
        <v>4442</v>
      </c>
      <c r="E142" s="48">
        <v>4733</v>
      </c>
      <c r="F142" s="49">
        <f t="shared" si="10"/>
        <v>6.5511031067087</v>
      </c>
      <c r="G142" s="50">
        <v>257</v>
      </c>
      <c r="H142" s="48">
        <v>118</v>
      </c>
      <c r="I142" s="49">
        <f t="shared" si="11"/>
        <v>-54.085603112840474</v>
      </c>
      <c r="J142" s="50">
        <v>52</v>
      </c>
      <c r="K142" s="48">
        <v>61</v>
      </c>
      <c r="L142" s="49">
        <f>IF(K142&lt;&gt;".",IF(J142&lt;&gt;".",IF(J142&gt;0,(K142/J142-1)*100,"."),"."),".")</f>
        <v>17.307692307692314</v>
      </c>
      <c r="M142" s="50">
        <f>IF(AND(D142=".",J142="."),".",SUM(D142,J142))</f>
        <v>4494</v>
      </c>
      <c r="N142" s="48">
        <f>IF(AND(E142=".",K142="."),".",SUM(E142,K142))</f>
        <v>4794</v>
      </c>
      <c r="O142" s="49">
        <f>IF(N142&lt;&gt;".",IF(M142&lt;&gt;".",IF(M142&gt;0,(N142/M142-1)*100,"."),"."),".")</f>
        <v>6.675567423230966</v>
      </c>
      <c r="P142" s="51">
        <f t="shared" si="12"/>
        <v>4699</v>
      </c>
      <c r="Q142" s="48">
        <f t="shared" si="13"/>
        <v>4851</v>
      </c>
      <c r="R142" s="49">
        <f t="shared" si="14"/>
        <v>3.2347307937859116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2488</v>
      </c>
      <c r="E143" s="39">
        <v>2739</v>
      </c>
      <c r="F143" s="40">
        <f t="shared" si="10"/>
        <v>10.088424437299025</v>
      </c>
      <c r="G143" s="41">
        <v>42</v>
      </c>
      <c r="H143" s="39">
        <v>24</v>
      </c>
      <c r="I143" s="40">
        <f t="shared" si="11"/>
        <v>-42.85714285714286</v>
      </c>
      <c r="J143" s="42"/>
      <c r="K143" s="43"/>
      <c r="L143" s="44"/>
      <c r="M143" s="42"/>
      <c r="N143" s="43"/>
      <c r="O143" s="44"/>
      <c r="P143" s="45">
        <f t="shared" si="12"/>
        <v>2530</v>
      </c>
      <c r="Q143" s="39">
        <f t="shared" si="13"/>
        <v>2763</v>
      </c>
      <c r="R143" s="40">
        <f t="shared" si="14"/>
        <v>9.209486166007895</v>
      </c>
    </row>
    <row r="144" spans="1:18" ht="9" customHeight="1">
      <c r="A144" s="35"/>
      <c r="B144" s="36"/>
      <c r="C144" s="37" t="s">
        <v>6</v>
      </c>
      <c r="D144" s="38">
        <v>101</v>
      </c>
      <c r="E144" s="39">
        <v>149</v>
      </c>
      <c r="F144" s="40">
        <f t="shared" si="10"/>
        <v>47.524752475247524</v>
      </c>
      <c r="G144" s="41">
        <v>6</v>
      </c>
      <c r="H144" s="39">
        <v>1</v>
      </c>
      <c r="I144" s="40">
        <f t="shared" si="11"/>
        <v>-83.33333333333334</v>
      </c>
      <c r="J144" s="42"/>
      <c r="K144" s="43"/>
      <c r="L144" s="44"/>
      <c r="M144" s="42"/>
      <c r="N144" s="43"/>
      <c r="O144" s="44"/>
      <c r="P144" s="45">
        <f t="shared" si="12"/>
        <v>107</v>
      </c>
      <c r="Q144" s="39">
        <f t="shared" si="13"/>
        <v>150</v>
      </c>
      <c r="R144" s="40">
        <f t="shared" si="14"/>
        <v>40.18691588785046</v>
      </c>
    </row>
    <row r="145" spans="1:18" ht="9" customHeight="1">
      <c r="A145" s="35"/>
      <c r="B145" s="36"/>
      <c r="C145" s="46" t="s">
        <v>7</v>
      </c>
      <c r="D145" s="47">
        <v>2589</v>
      </c>
      <c r="E145" s="48">
        <v>2888</v>
      </c>
      <c r="F145" s="49">
        <f t="shared" si="10"/>
        <v>11.5488605639243</v>
      </c>
      <c r="G145" s="50">
        <v>48</v>
      </c>
      <c r="H145" s="48">
        <v>25</v>
      </c>
      <c r="I145" s="49">
        <f t="shared" si="11"/>
        <v>-47.916666666666664</v>
      </c>
      <c r="J145" s="50">
        <v>34</v>
      </c>
      <c r="K145" s="48">
        <v>21</v>
      </c>
      <c r="L145" s="49">
        <f>IF(K145&lt;&gt;".",IF(J145&lt;&gt;".",IF(J145&gt;0,(K145/J145-1)*100,"."),"."),".")</f>
        <v>-38.23529411764706</v>
      </c>
      <c r="M145" s="50">
        <f>IF(AND(D145=".",J145="."),".",SUM(D145,J145))</f>
        <v>2623</v>
      </c>
      <c r="N145" s="48">
        <f>IF(AND(E145=".",K145="."),".",SUM(E145,K145))</f>
        <v>2909</v>
      </c>
      <c r="O145" s="49">
        <f>IF(N145&lt;&gt;".",IF(M145&lt;&gt;".",IF(M145&gt;0,(N145/M145-1)*100,"."),"."),".")</f>
        <v>10.903545558520777</v>
      </c>
      <c r="P145" s="51">
        <f t="shared" si="12"/>
        <v>2637</v>
      </c>
      <c r="Q145" s="48">
        <f t="shared" si="13"/>
        <v>2913</v>
      </c>
      <c r="R145" s="49">
        <f t="shared" si="14"/>
        <v>10.466439135381123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 t="shared" si="10"/>
        <v>.</v>
      </c>
      <c r="G146" s="106" t="s">
        <v>5</v>
      </c>
      <c r="H146" s="104" t="s">
        <v>5</v>
      </c>
      <c r="I146" s="105" t="str">
        <f t="shared" si="11"/>
        <v>.</v>
      </c>
      <c r="J146" s="42"/>
      <c r="K146" s="43"/>
      <c r="L146" s="44"/>
      <c r="M146" s="42"/>
      <c r="N146" s="43"/>
      <c r="O146" s="44"/>
      <c r="P146" s="107" t="str">
        <f t="shared" si="12"/>
        <v>.</v>
      </c>
      <c r="Q146" s="104" t="str">
        <f t="shared" si="13"/>
        <v>.</v>
      </c>
      <c r="R146" s="105" t="str">
        <f t="shared" si="14"/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 t="shared" si="10"/>
        <v>.</v>
      </c>
      <c r="G147" s="106" t="s">
        <v>5</v>
      </c>
      <c r="H147" s="104" t="s">
        <v>5</v>
      </c>
      <c r="I147" s="105" t="str">
        <f t="shared" si="11"/>
        <v>.</v>
      </c>
      <c r="J147" s="42"/>
      <c r="K147" s="43"/>
      <c r="L147" s="44"/>
      <c r="M147" s="42"/>
      <c r="N147" s="43"/>
      <c r="O147" s="44"/>
      <c r="P147" s="107" t="str">
        <f t="shared" si="12"/>
        <v>.</v>
      </c>
      <c r="Q147" s="104" t="str">
        <f t="shared" si="13"/>
        <v>.</v>
      </c>
      <c r="R147" s="105" t="str">
        <f t="shared" si="14"/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 t="shared" si="10"/>
        <v>.</v>
      </c>
      <c r="G148" s="50" t="s">
        <v>5</v>
      </c>
      <c r="H148" s="48" t="s">
        <v>5</v>
      </c>
      <c r="I148" s="49" t="str">
        <f t="shared" si="11"/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12"/>
        <v>.</v>
      </c>
      <c r="Q148" s="48" t="str">
        <f t="shared" si="13"/>
        <v>.</v>
      </c>
      <c r="R148" s="49" t="str">
        <f t="shared" si="14"/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487</v>
      </c>
      <c r="E149" s="39">
        <v>461</v>
      </c>
      <c r="F149" s="40">
        <f t="shared" si="10"/>
        <v>-5.338809034907599</v>
      </c>
      <c r="G149" s="41">
        <v>9</v>
      </c>
      <c r="H149" s="39">
        <v>2</v>
      </c>
      <c r="I149" s="40">
        <f t="shared" si="11"/>
        <v>-77.77777777777779</v>
      </c>
      <c r="J149" s="42"/>
      <c r="K149" s="43"/>
      <c r="L149" s="44"/>
      <c r="M149" s="42"/>
      <c r="N149" s="43"/>
      <c r="O149" s="44"/>
      <c r="P149" s="45">
        <f t="shared" si="12"/>
        <v>496</v>
      </c>
      <c r="Q149" s="39">
        <f t="shared" si="13"/>
        <v>463</v>
      </c>
      <c r="R149" s="40">
        <f t="shared" si="14"/>
        <v>-6.653225806451612</v>
      </c>
    </row>
    <row r="150" spans="1:18" ht="9" customHeight="1">
      <c r="A150" s="35"/>
      <c r="B150" s="36"/>
      <c r="C150" s="37" t="s">
        <v>6</v>
      </c>
      <c r="D150" s="38">
        <v>212</v>
      </c>
      <c r="E150" s="39">
        <v>215</v>
      </c>
      <c r="F150" s="40">
        <f t="shared" si="10"/>
        <v>1.4150943396226356</v>
      </c>
      <c r="G150" s="41">
        <v>3</v>
      </c>
      <c r="H150" s="39">
        <v>3</v>
      </c>
      <c r="I150" s="40">
        <f t="shared" si="11"/>
        <v>0</v>
      </c>
      <c r="J150" s="42"/>
      <c r="K150" s="43"/>
      <c r="L150" s="44"/>
      <c r="M150" s="42"/>
      <c r="N150" s="43"/>
      <c r="O150" s="44"/>
      <c r="P150" s="45">
        <f t="shared" si="12"/>
        <v>215</v>
      </c>
      <c r="Q150" s="39">
        <f t="shared" si="13"/>
        <v>218</v>
      </c>
      <c r="R150" s="40">
        <f t="shared" si="14"/>
        <v>1.3953488372093092</v>
      </c>
    </row>
    <row r="151" spans="1:18" ht="9" customHeight="1">
      <c r="A151" s="35"/>
      <c r="B151" s="36"/>
      <c r="C151" s="46" t="s">
        <v>7</v>
      </c>
      <c r="D151" s="47">
        <v>699</v>
      </c>
      <c r="E151" s="48">
        <v>676</v>
      </c>
      <c r="F151" s="49">
        <f t="shared" si="10"/>
        <v>-3.290414878397707</v>
      </c>
      <c r="G151" s="50">
        <v>12</v>
      </c>
      <c r="H151" s="48">
        <v>5</v>
      </c>
      <c r="I151" s="49">
        <f t="shared" si="11"/>
        <v>-58.33333333333333</v>
      </c>
      <c r="J151" s="50">
        <v>8</v>
      </c>
      <c r="K151" s="48">
        <v>14</v>
      </c>
      <c r="L151" s="49">
        <f>IF(K151&lt;&gt;".",IF(J151&lt;&gt;".",IF(J151&gt;0,(K151/J151-1)*100,"."),"."),".")</f>
        <v>75</v>
      </c>
      <c r="M151" s="50">
        <f>IF(AND(D151=".",J151="."),".",SUM(D151,J151))</f>
        <v>707</v>
      </c>
      <c r="N151" s="48">
        <f>IF(AND(E151=".",K151="."),".",SUM(E151,K151))</f>
        <v>690</v>
      </c>
      <c r="O151" s="49">
        <f>IF(N151&lt;&gt;".",IF(M151&lt;&gt;".",IF(M151&gt;0,(N151/M151-1)*100,"."),"."),".")</f>
        <v>-2.40452616690241</v>
      </c>
      <c r="P151" s="51">
        <f t="shared" si="12"/>
        <v>711</v>
      </c>
      <c r="Q151" s="48">
        <f t="shared" si="13"/>
        <v>681</v>
      </c>
      <c r="R151" s="49">
        <f t="shared" si="14"/>
        <v>-4.2194092827004255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1387</v>
      </c>
      <c r="E152" s="104">
        <v>1362</v>
      </c>
      <c r="F152" s="105">
        <f t="shared" si="10"/>
        <v>-1.8024513338139925</v>
      </c>
      <c r="G152" s="106">
        <v>60</v>
      </c>
      <c r="H152" s="104">
        <v>44</v>
      </c>
      <c r="I152" s="105">
        <f t="shared" si="11"/>
        <v>-26.66666666666667</v>
      </c>
      <c r="J152" s="42"/>
      <c r="K152" s="43"/>
      <c r="L152" s="44"/>
      <c r="M152" s="42"/>
      <c r="N152" s="43"/>
      <c r="O152" s="44"/>
      <c r="P152" s="107">
        <f t="shared" si="12"/>
        <v>1447</v>
      </c>
      <c r="Q152" s="104">
        <f t="shared" si="13"/>
        <v>1406</v>
      </c>
      <c r="R152" s="105">
        <f t="shared" si="14"/>
        <v>-2.833448514167247</v>
      </c>
    </row>
    <row r="153" spans="1:18" ht="9" customHeight="1">
      <c r="A153" s="100"/>
      <c r="B153" s="101"/>
      <c r="C153" s="102" t="s">
        <v>6</v>
      </c>
      <c r="D153" s="103">
        <v>1452</v>
      </c>
      <c r="E153" s="104">
        <v>1603</v>
      </c>
      <c r="F153" s="105">
        <f t="shared" si="10"/>
        <v>10.399449035812669</v>
      </c>
      <c r="G153" s="106">
        <v>70</v>
      </c>
      <c r="H153" s="104">
        <v>23</v>
      </c>
      <c r="I153" s="105">
        <f t="shared" si="11"/>
        <v>-67.14285714285715</v>
      </c>
      <c r="J153" s="42"/>
      <c r="K153" s="43"/>
      <c r="L153" s="44"/>
      <c r="M153" s="42"/>
      <c r="N153" s="43"/>
      <c r="O153" s="44"/>
      <c r="P153" s="107">
        <f t="shared" si="12"/>
        <v>1522</v>
      </c>
      <c r="Q153" s="104">
        <f t="shared" si="13"/>
        <v>1626</v>
      </c>
      <c r="R153" s="105">
        <f t="shared" si="14"/>
        <v>6.83311432325886</v>
      </c>
    </row>
    <row r="154" spans="1:18" ht="9" customHeight="1">
      <c r="A154" s="100"/>
      <c r="B154" s="101"/>
      <c r="C154" s="46" t="s">
        <v>7</v>
      </c>
      <c r="D154" s="47">
        <v>2839</v>
      </c>
      <c r="E154" s="48">
        <v>2965</v>
      </c>
      <c r="F154" s="49">
        <f t="shared" si="10"/>
        <v>4.438182458612183</v>
      </c>
      <c r="G154" s="50">
        <v>130</v>
      </c>
      <c r="H154" s="48">
        <v>67</v>
      </c>
      <c r="I154" s="49">
        <f t="shared" si="11"/>
        <v>-48.46153846153847</v>
      </c>
      <c r="J154" s="50">
        <v>71</v>
      </c>
      <c r="K154" s="48">
        <v>74</v>
      </c>
      <c r="L154" s="49">
        <f>IF(K154&lt;&gt;".",IF(J154&lt;&gt;".",IF(J154&gt;0,(K154/J154-1)*100,"."),"."),".")</f>
        <v>4.225352112676051</v>
      </c>
      <c r="M154" s="50">
        <f>IF(AND(D154=".",J154="."),".",SUM(D154,J154))</f>
        <v>2910</v>
      </c>
      <c r="N154" s="48">
        <f>IF(AND(E154=".",K154="."),".",SUM(E154,K154))</f>
        <v>3039</v>
      </c>
      <c r="O154" s="49">
        <f>IF(N154&lt;&gt;".",IF(M154&lt;&gt;".",IF(M154&gt;0,(N154/M154-1)*100,"."),"."),".")</f>
        <v>4.432989690721656</v>
      </c>
      <c r="P154" s="51">
        <f t="shared" si="12"/>
        <v>2969</v>
      </c>
      <c r="Q154" s="48">
        <f t="shared" si="13"/>
        <v>3032</v>
      </c>
      <c r="R154" s="49">
        <f t="shared" si="14"/>
        <v>2.121926574604238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2544</v>
      </c>
      <c r="E155" s="39">
        <v>2712</v>
      </c>
      <c r="F155" s="40">
        <f t="shared" si="10"/>
        <v>6.60377358490567</v>
      </c>
      <c r="G155" s="41">
        <v>105</v>
      </c>
      <c r="H155" s="39">
        <v>52</v>
      </c>
      <c r="I155" s="40">
        <f t="shared" si="11"/>
        <v>-50.476190476190474</v>
      </c>
      <c r="J155" s="42"/>
      <c r="K155" s="43"/>
      <c r="L155" s="44"/>
      <c r="M155" s="42"/>
      <c r="N155" s="43"/>
      <c r="O155" s="44"/>
      <c r="P155" s="45">
        <f t="shared" si="12"/>
        <v>2649</v>
      </c>
      <c r="Q155" s="39">
        <f t="shared" si="13"/>
        <v>2764</v>
      </c>
      <c r="R155" s="40">
        <f t="shared" si="14"/>
        <v>4.34126085315214</v>
      </c>
    </row>
    <row r="156" spans="1:18" ht="9" customHeight="1">
      <c r="A156" s="35"/>
      <c r="B156" s="36"/>
      <c r="C156" s="37" t="s">
        <v>6</v>
      </c>
      <c r="D156" s="38">
        <v>1966</v>
      </c>
      <c r="E156" s="39">
        <v>2167</v>
      </c>
      <c r="F156" s="40">
        <f t="shared" si="10"/>
        <v>10.223804679552394</v>
      </c>
      <c r="G156" s="41">
        <v>75</v>
      </c>
      <c r="H156" s="39">
        <v>28</v>
      </c>
      <c r="I156" s="40">
        <f t="shared" si="11"/>
        <v>-62.66666666666667</v>
      </c>
      <c r="J156" s="42"/>
      <c r="K156" s="43"/>
      <c r="L156" s="44"/>
      <c r="M156" s="42"/>
      <c r="N156" s="43"/>
      <c r="O156" s="44"/>
      <c r="P156" s="45">
        <f t="shared" si="12"/>
        <v>2041</v>
      </c>
      <c r="Q156" s="39">
        <f t="shared" si="13"/>
        <v>2195</v>
      </c>
      <c r="R156" s="40">
        <f t="shared" si="14"/>
        <v>7.545320921117105</v>
      </c>
    </row>
    <row r="157" spans="1:18" ht="9" customHeight="1">
      <c r="A157" s="35"/>
      <c r="B157" s="36"/>
      <c r="C157" s="46" t="s">
        <v>7</v>
      </c>
      <c r="D157" s="47">
        <v>4510</v>
      </c>
      <c r="E157" s="48">
        <v>4879</v>
      </c>
      <c r="F157" s="49">
        <f t="shared" si="10"/>
        <v>8.18181818181818</v>
      </c>
      <c r="G157" s="50">
        <v>180</v>
      </c>
      <c r="H157" s="48">
        <v>80</v>
      </c>
      <c r="I157" s="49">
        <f t="shared" si="11"/>
        <v>-55.55555555555556</v>
      </c>
      <c r="J157" s="50">
        <v>124</v>
      </c>
      <c r="K157" s="48">
        <v>96</v>
      </c>
      <c r="L157" s="49">
        <f>IF(K157&lt;&gt;".",IF(J157&lt;&gt;".",IF(J157&gt;0,(K157/J157-1)*100,"."),"."),".")</f>
        <v>-22.580645161290324</v>
      </c>
      <c r="M157" s="50">
        <f>IF(AND(D157=".",J157="."),".",SUM(D157,J157))</f>
        <v>4634</v>
      </c>
      <c r="N157" s="48">
        <f>IF(AND(E157=".",K157="."),".",SUM(E157,K157))</f>
        <v>4975</v>
      </c>
      <c r="O157" s="49">
        <f>IF(N157&lt;&gt;".",IF(M157&lt;&gt;".",IF(M157&gt;0,(N157/M157-1)*100,"."),"."),".")</f>
        <v>7.3586534311609775</v>
      </c>
      <c r="P157" s="51">
        <f t="shared" si="12"/>
        <v>4690</v>
      </c>
      <c r="Q157" s="48">
        <f t="shared" si="13"/>
        <v>4959</v>
      </c>
      <c r="R157" s="49">
        <f t="shared" si="14"/>
        <v>5.735607675906174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7977</v>
      </c>
      <c r="E158" s="104">
        <v>8012</v>
      </c>
      <c r="F158" s="105">
        <f t="shared" si="10"/>
        <v>0.43876143913752497</v>
      </c>
      <c r="G158" s="106">
        <v>391</v>
      </c>
      <c r="H158" s="104">
        <v>153</v>
      </c>
      <c r="I158" s="105">
        <f t="shared" si="11"/>
        <v>-60.86956521739131</v>
      </c>
      <c r="J158" s="42"/>
      <c r="K158" s="43"/>
      <c r="L158" s="44"/>
      <c r="M158" s="42"/>
      <c r="N158" s="43"/>
      <c r="O158" s="44"/>
      <c r="P158" s="107">
        <f t="shared" si="12"/>
        <v>8368</v>
      </c>
      <c r="Q158" s="104">
        <f t="shared" si="13"/>
        <v>8165</v>
      </c>
      <c r="R158" s="105">
        <f t="shared" si="14"/>
        <v>-2.425908221797324</v>
      </c>
    </row>
    <row r="159" spans="1:18" ht="9" customHeight="1">
      <c r="A159" s="100"/>
      <c r="B159" s="101"/>
      <c r="C159" s="102" t="s">
        <v>6</v>
      </c>
      <c r="D159" s="103">
        <v>22261</v>
      </c>
      <c r="E159" s="104">
        <v>23109</v>
      </c>
      <c r="F159" s="105">
        <f t="shared" si="10"/>
        <v>3.8093526795741406</v>
      </c>
      <c r="G159" s="106">
        <v>1306</v>
      </c>
      <c r="H159" s="104">
        <v>558</v>
      </c>
      <c r="I159" s="105">
        <f t="shared" si="11"/>
        <v>-57.274119448698315</v>
      </c>
      <c r="J159" s="42"/>
      <c r="K159" s="43"/>
      <c r="L159" s="44"/>
      <c r="M159" s="42"/>
      <c r="N159" s="43"/>
      <c r="O159" s="44"/>
      <c r="P159" s="107">
        <f t="shared" si="12"/>
        <v>23567</v>
      </c>
      <c r="Q159" s="104">
        <f t="shared" si="13"/>
        <v>23667</v>
      </c>
      <c r="R159" s="105">
        <f t="shared" si="14"/>
        <v>0.4243221453727575</v>
      </c>
    </row>
    <row r="160" spans="1:18" ht="9" customHeight="1">
      <c r="A160" s="100"/>
      <c r="B160" s="101"/>
      <c r="C160" s="46" t="s">
        <v>7</v>
      </c>
      <c r="D160" s="47">
        <v>30238</v>
      </c>
      <c r="E160" s="48">
        <v>31121</v>
      </c>
      <c r="F160" s="49">
        <f t="shared" si="10"/>
        <v>2.920166677690328</v>
      </c>
      <c r="G160" s="50">
        <v>1697</v>
      </c>
      <c r="H160" s="48">
        <v>711</v>
      </c>
      <c r="I160" s="49">
        <f t="shared" si="11"/>
        <v>-58.10253388332352</v>
      </c>
      <c r="J160" s="50">
        <v>1575</v>
      </c>
      <c r="K160" s="48">
        <v>1654</v>
      </c>
      <c r="L160" s="49">
        <f>IF(K160&lt;&gt;".",IF(J160&lt;&gt;".",IF(J160&gt;0,(K160/J160-1)*100,"."),"."),".")</f>
        <v>5.015873015873007</v>
      </c>
      <c r="M160" s="50">
        <f>IF(AND(D160=".",J160="."),".",SUM(D160,J160))</f>
        <v>31813</v>
      </c>
      <c r="N160" s="48">
        <f>IF(AND(E160=".",K160="."),".",SUM(E160,K160))</f>
        <v>32775</v>
      </c>
      <c r="O160" s="49">
        <f>IF(N160&lt;&gt;".",IF(M160&lt;&gt;".",IF(M160&gt;0,(N160/M160-1)*100,"."),"."),".")</f>
        <v>3.023921038569144</v>
      </c>
      <c r="P160" s="51">
        <f t="shared" si="12"/>
        <v>31935</v>
      </c>
      <c r="Q160" s="48">
        <f t="shared" si="13"/>
        <v>31832</v>
      </c>
      <c r="R160" s="49">
        <f t="shared" si="14"/>
        <v>-0.32253013934554486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22880</v>
      </c>
      <c r="E161" s="39">
        <v>21550</v>
      </c>
      <c r="F161" s="40">
        <f t="shared" si="10"/>
        <v>-5.8129370629370625</v>
      </c>
      <c r="G161" s="41">
        <v>1493</v>
      </c>
      <c r="H161" s="39">
        <v>727</v>
      </c>
      <c r="I161" s="40">
        <f t="shared" si="11"/>
        <v>-51.306095110515734</v>
      </c>
      <c r="J161" s="42"/>
      <c r="K161" s="43"/>
      <c r="L161" s="44"/>
      <c r="M161" s="42"/>
      <c r="N161" s="43"/>
      <c r="O161" s="44"/>
      <c r="P161" s="45">
        <f t="shared" si="12"/>
        <v>24373</v>
      </c>
      <c r="Q161" s="39">
        <f t="shared" si="13"/>
        <v>22277</v>
      </c>
      <c r="R161" s="40">
        <f t="shared" si="14"/>
        <v>-8.599679973741436</v>
      </c>
    </row>
    <row r="162" spans="1:18" ht="9" customHeight="1">
      <c r="A162" s="35"/>
      <c r="B162" s="36"/>
      <c r="C162" s="37" t="s">
        <v>6</v>
      </c>
      <c r="D162" s="38">
        <v>23874</v>
      </c>
      <c r="E162" s="39">
        <v>24210</v>
      </c>
      <c r="F162" s="40">
        <f t="shared" si="10"/>
        <v>1.4073887911535632</v>
      </c>
      <c r="G162" s="41">
        <v>1614</v>
      </c>
      <c r="H162" s="39">
        <v>764</v>
      </c>
      <c r="I162" s="40">
        <f t="shared" si="11"/>
        <v>-52.66418835192069</v>
      </c>
      <c r="J162" s="42"/>
      <c r="K162" s="43"/>
      <c r="L162" s="44"/>
      <c r="M162" s="42"/>
      <c r="N162" s="43"/>
      <c r="O162" s="44"/>
      <c r="P162" s="45">
        <f t="shared" si="12"/>
        <v>25488</v>
      </c>
      <c r="Q162" s="39">
        <f t="shared" si="13"/>
        <v>24974</v>
      </c>
      <c r="R162" s="40">
        <f t="shared" si="14"/>
        <v>-2.0166352793471454</v>
      </c>
    </row>
    <row r="163" spans="1:18" ht="9" customHeight="1">
      <c r="A163" s="35"/>
      <c r="B163" s="36"/>
      <c r="C163" s="46" t="s">
        <v>7</v>
      </c>
      <c r="D163" s="47">
        <v>46754</v>
      </c>
      <c r="E163" s="48">
        <v>45760</v>
      </c>
      <c r="F163" s="49">
        <f t="shared" si="10"/>
        <v>-2.126021302990122</v>
      </c>
      <c r="G163" s="50">
        <v>3107</v>
      </c>
      <c r="H163" s="48">
        <v>1491</v>
      </c>
      <c r="I163" s="49">
        <f t="shared" si="11"/>
        <v>-52.011586739620206</v>
      </c>
      <c r="J163" s="50">
        <v>1354</v>
      </c>
      <c r="K163" s="48">
        <v>1514</v>
      </c>
      <c r="L163" s="49">
        <f>IF(K163&lt;&gt;".",IF(J163&lt;&gt;".",IF(J163&gt;0,(K163/J163-1)*100,"."),"."),".")</f>
        <v>11.816838995568691</v>
      </c>
      <c r="M163" s="50">
        <f>IF(AND(D163=".",J163="."),".",SUM(D163,J163))</f>
        <v>48108</v>
      </c>
      <c r="N163" s="48">
        <f>IF(AND(E163=".",K163="."),".",SUM(E163,K163))</f>
        <v>47274</v>
      </c>
      <c r="O163" s="49">
        <f>IF(N163&lt;&gt;".",IF(M163&lt;&gt;".",IF(M163&gt;0,(N163/M163-1)*100,"."),"."),".")</f>
        <v>-1.7335994013469747</v>
      </c>
      <c r="P163" s="51">
        <f t="shared" si="12"/>
        <v>49861</v>
      </c>
      <c r="Q163" s="48">
        <f t="shared" si="13"/>
        <v>47251</v>
      </c>
      <c r="R163" s="49">
        <f t="shared" si="14"/>
        <v>-5.234552054712105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475</v>
      </c>
      <c r="E164" s="104">
        <v>502</v>
      </c>
      <c r="F164" s="105">
        <f t="shared" si="10"/>
        <v>5.6842105263157805</v>
      </c>
      <c r="G164" s="106">
        <v>18</v>
      </c>
      <c r="H164" s="104">
        <v>5</v>
      </c>
      <c r="I164" s="105">
        <f t="shared" si="11"/>
        <v>-72.22222222222221</v>
      </c>
      <c r="J164" s="42"/>
      <c r="K164" s="43"/>
      <c r="L164" s="44"/>
      <c r="M164" s="42"/>
      <c r="N164" s="43"/>
      <c r="O164" s="44"/>
      <c r="P164" s="107">
        <f t="shared" si="12"/>
        <v>493</v>
      </c>
      <c r="Q164" s="104">
        <f t="shared" si="13"/>
        <v>507</v>
      </c>
      <c r="R164" s="105">
        <f t="shared" si="14"/>
        <v>2.8397565922920975</v>
      </c>
    </row>
    <row r="165" spans="1:18" ht="9" customHeight="1">
      <c r="A165" s="100"/>
      <c r="B165" s="101"/>
      <c r="C165" s="102" t="s">
        <v>6</v>
      </c>
      <c r="D165" s="103">
        <v>2421</v>
      </c>
      <c r="E165" s="104">
        <v>2470</v>
      </c>
      <c r="F165" s="105">
        <f t="shared" si="10"/>
        <v>2.023957042544411</v>
      </c>
      <c r="G165" s="106">
        <v>101</v>
      </c>
      <c r="H165" s="104">
        <v>42</v>
      </c>
      <c r="I165" s="105">
        <f t="shared" si="11"/>
        <v>-58.41584158415842</v>
      </c>
      <c r="J165" s="42"/>
      <c r="K165" s="43"/>
      <c r="L165" s="44"/>
      <c r="M165" s="42"/>
      <c r="N165" s="43"/>
      <c r="O165" s="44"/>
      <c r="P165" s="107">
        <f t="shared" si="12"/>
        <v>2522</v>
      </c>
      <c r="Q165" s="104">
        <f t="shared" si="13"/>
        <v>2512</v>
      </c>
      <c r="R165" s="105">
        <f t="shared" si="14"/>
        <v>-0.3965107057890549</v>
      </c>
    </row>
    <row r="166" spans="1:18" ht="9" customHeight="1">
      <c r="A166" s="100"/>
      <c r="B166" s="101"/>
      <c r="C166" s="46" t="s">
        <v>7</v>
      </c>
      <c r="D166" s="47">
        <v>2896</v>
      </c>
      <c r="E166" s="48">
        <v>2972</v>
      </c>
      <c r="F166" s="49">
        <f t="shared" si="10"/>
        <v>2.6243093922651894</v>
      </c>
      <c r="G166" s="50">
        <v>119</v>
      </c>
      <c r="H166" s="48">
        <v>47</v>
      </c>
      <c r="I166" s="49">
        <f t="shared" si="11"/>
        <v>-60.504201680672274</v>
      </c>
      <c r="J166" s="50">
        <v>49</v>
      </c>
      <c r="K166" s="48">
        <v>64</v>
      </c>
      <c r="L166" s="49">
        <f>IF(K166&lt;&gt;".",IF(J166&lt;&gt;".",IF(J166&gt;0,(K166/J166-1)*100,"."),"."),".")</f>
        <v>30.612244897959172</v>
      </c>
      <c r="M166" s="50">
        <f>IF(AND(D166=".",J166="."),".",SUM(D166,J166))</f>
        <v>2945</v>
      </c>
      <c r="N166" s="48">
        <f>IF(AND(E166=".",K166="."),".",SUM(E166,K166))</f>
        <v>3036</v>
      </c>
      <c r="O166" s="49">
        <f>IF(N166&lt;&gt;".",IF(M166&lt;&gt;".",IF(M166&gt;0,(N166/M166-1)*100,"."),"."),".")</f>
        <v>3.0899830220713076</v>
      </c>
      <c r="P166" s="51">
        <f t="shared" si="12"/>
        <v>3015</v>
      </c>
      <c r="Q166" s="48">
        <f t="shared" si="13"/>
        <v>3019</v>
      </c>
      <c r="R166" s="49">
        <f t="shared" si="14"/>
        <v>0.1326699834162559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7352</v>
      </c>
      <c r="E167" s="39">
        <v>7672</v>
      </c>
      <c r="F167" s="40">
        <f t="shared" si="10"/>
        <v>4.3525571273123065</v>
      </c>
      <c r="G167" s="41">
        <v>148</v>
      </c>
      <c r="H167" s="39">
        <v>76</v>
      </c>
      <c r="I167" s="40">
        <f t="shared" si="11"/>
        <v>-48.64864864864865</v>
      </c>
      <c r="J167" s="42"/>
      <c r="K167" s="43"/>
      <c r="L167" s="44"/>
      <c r="M167" s="42"/>
      <c r="N167" s="43"/>
      <c r="O167" s="44"/>
      <c r="P167" s="45">
        <f t="shared" si="12"/>
        <v>7500</v>
      </c>
      <c r="Q167" s="39">
        <f t="shared" si="13"/>
        <v>7748</v>
      </c>
      <c r="R167" s="40">
        <f t="shared" si="14"/>
        <v>3.3066666666666578</v>
      </c>
    </row>
    <row r="168" spans="1:18" ht="9" customHeight="1">
      <c r="A168" s="35"/>
      <c r="B168" s="36"/>
      <c r="C168" s="37" t="s">
        <v>6</v>
      </c>
      <c r="D168" s="38">
        <v>9414</v>
      </c>
      <c r="E168" s="39">
        <v>10316</v>
      </c>
      <c r="F168" s="40">
        <f t="shared" si="10"/>
        <v>9.581474399830036</v>
      </c>
      <c r="G168" s="41">
        <v>177</v>
      </c>
      <c r="H168" s="39">
        <v>64</v>
      </c>
      <c r="I168" s="40">
        <f t="shared" si="11"/>
        <v>-63.84180790960452</v>
      </c>
      <c r="J168" s="42"/>
      <c r="K168" s="43"/>
      <c r="L168" s="44"/>
      <c r="M168" s="42"/>
      <c r="N168" s="43"/>
      <c r="O168" s="44"/>
      <c r="P168" s="45">
        <f t="shared" si="12"/>
        <v>9591</v>
      </c>
      <c r="Q168" s="39">
        <f t="shared" si="13"/>
        <v>10380</v>
      </c>
      <c r="R168" s="40">
        <f t="shared" si="14"/>
        <v>8.226462308414128</v>
      </c>
    </row>
    <row r="169" spans="1:18" ht="9" customHeight="1">
      <c r="A169" s="35"/>
      <c r="B169" s="36"/>
      <c r="C169" s="46" t="s">
        <v>7</v>
      </c>
      <c r="D169" s="47">
        <v>16766</v>
      </c>
      <c r="E169" s="48">
        <v>17988</v>
      </c>
      <c r="F169" s="49">
        <f t="shared" si="10"/>
        <v>7.288560181319337</v>
      </c>
      <c r="G169" s="50">
        <v>325</v>
      </c>
      <c r="H169" s="48">
        <v>140</v>
      </c>
      <c r="I169" s="49">
        <f t="shared" si="11"/>
        <v>-56.92307692307692</v>
      </c>
      <c r="J169" s="50">
        <v>400</v>
      </c>
      <c r="K169" s="48">
        <v>466</v>
      </c>
      <c r="L169" s="49">
        <f>IF(K169&lt;&gt;".",IF(J169&lt;&gt;".",IF(J169&gt;0,(K169/J169-1)*100,"."),"."),".")</f>
        <v>16.500000000000004</v>
      </c>
      <c r="M169" s="50">
        <f>IF(AND(D169=".",J169="."),".",SUM(D169,J169))</f>
        <v>17166</v>
      </c>
      <c r="N169" s="48">
        <f>IF(AND(E169=".",K169="."),".",SUM(E169,K169))</f>
        <v>18454</v>
      </c>
      <c r="O169" s="49">
        <f>IF(N169&lt;&gt;".",IF(M169&lt;&gt;".",IF(M169&gt;0,(N169/M169-1)*100,"."),"."),".")</f>
        <v>7.503204007922637</v>
      </c>
      <c r="P169" s="51">
        <f t="shared" si="12"/>
        <v>17091</v>
      </c>
      <c r="Q169" s="48">
        <f t="shared" si="13"/>
        <v>18128</v>
      </c>
      <c r="R169" s="49">
        <f t="shared" si="14"/>
        <v>6.0675209174419376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6289</v>
      </c>
      <c r="E170" s="104">
        <v>6322</v>
      </c>
      <c r="F170" s="105">
        <f t="shared" si="10"/>
        <v>0.5247257115598591</v>
      </c>
      <c r="G170" s="106">
        <v>272</v>
      </c>
      <c r="H170" s="104">
        <v>137</v>
      </c>
      <c r="I170" s="105">
        <f t="shared" si="11"/>
        <v>-49.63235294117647</v>
      </c>
      <c r="J170" s="42"/>
      <c r="K170" s="43"/>
      <c r="L170" s="44"/>
      <c r="M170" s="42"/>
      <c r="N170" s="43"/>
      <c r="O170" s="44"/>
      <c r="P170" s="107">
        <f t="shared" si="12"/>
        <v>6561</v>
      </c>
      <c r="Q170" s="104">
        <f t="shared" si="13"/>
        <v>6459</v>
      </c>
      <c r="R170" s="105">
        <f t="shared" si="14"/>
        <v>-1.5546410608138994</v>
      </c>
    </row>
    <row r="171" spans="1:18" ht="9" customHeight="1">
      <c r="A171" s="100"/>
      <c r="B171" s="101"/>
      <c r="C171" s="102" t="s">
        <v>6</v>
      </c>
      <c r="D171" s="103">
        <v>9117</v>
      </c>
      <c r="E171" s="104">
        <v>9652</v>
      </c>
      <c r="F171" s="105">
        <f t="shared" si="10"/>
        <v>5.868158385433797</v>
      </c>
      <c r="G171" s="106">
        <v>513</v>
      </c>
      <c r="H171" s="104">
        <v>235</v>
      </c>
      <c r="I171" s="105">
        <f t="shared" si="11"/>
        <v>-54.191033138401565</v>
      </c>
      <c r="J171" s="42"/>
      <c r="K171" s="43"/>
      <c r="L171" s="44"/>
      <c r="M171" s="42"/>
      <c r="N171" s="43"/>
      <c r="O171" s="44"/>
      <c r="P171" s="107">
        <f t="shared" si="12"/>
        <v>9630</v>
      </c>
      <c r="Q171" s="104">
        <f t="shared" si="13"/>
        <v>9887</v>
      </c>
      <c r="R171" s="105">
        <f t="shared" si="14"/>
        <v>2.6687435098650125</v>
      </c>
    </row>
    <row r="172" spans="1:18" ht="9" customHeight="1">
      <c r="A172" s="100"/>
      <c r="B172" s="101"/>
      <c r="C172" s="46" t="s">
        <v>7</v>
      </c>
      <c r="D172" s="47">
        <v>15406</v>
      </c>
      <c r="E172" s="48">
        <v>15974</v>
      </c>
      <c r="F172" s="49">
        <f t="shared" si="10"/>
        <v>3.686875243411647</v>
      </c>
      <c r="G172" s="50">
        <v>785</v>
      </c>
      <c r="H172" s="48">
        <v>372</v>
      </c>
      <c r="I172" s="49">
        <f t="shared" si="11"/>
        <v>-52.611464968152866</v>
      </c>
      <c r="J172" s="50">
        <v>415</v>
      </c>
      <c r="K172" s="48">
        <v>369</v>
      </c>
      <c r="L172" s="49">
        <f>IF(K172&lt;&gt;".",IF(J172&lt;&gt;".",IF(J172&gt;0,(K172/J172-1)*100,"."),"."),".")</f>
        <v>-11.084337349397588</v>
      </c>
      <c r="M172" s="50">
        <f>IF(AND(D172=".",J172="."),".",SUM(D172,J172))</f>
        <v>15821</v>
      </c>
      <c r="N172" s="48">
        <f>IF(AND(E172=".",K172="."),".",SUM(E172,K172))</f>
        <v>16343</v>
      </c>
      <c r="O172" s="49">
        <f>IF(N172&lt;&gt;".",IF(M172&lt;&gt;".",IF(M172&gt;0,(N172/M172-1)*100,"."),"."),".")</f>
        <v>3.2994121736931836</v>
      </c>
      <c r="P172" s="51">
        <f t="shared" si="12"/>
        <v>16191</v>
      </c>
      <c r="Q172" s="48">
        <f t="shared" si="13"/>
        <v>16346</v>
      </c>
      <c r="R172" s="49">
        <f t="shared" si="14"/>
        <v>0.9573219689951173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2178</v>
      </c>
      <c r="E173" s="39">
        <v>2746</v>
      </c>
      <c r="F173" s="40">
        <f t="shared" si="10"/>
        <v>26.07897153351699</v>
      </c>
      <c r="G173" s="41">
        <v>58</v>
      </c>
      <c r="H173" s="39">
        <v>26</v>
      </c>
      <c r="I173" s="40">
        <f t="shared" si="11"/>
        <v>-55.172413793103445</v>
      </c>
      <c r="J173" s="42"/>
      <c r="K173" s="43"/>
      <c r="L173" s="44"/>
      <c r="M173" s="42"/>
      <c r="N173" s="43"/>
      <c r="O173" s="44"/>
      <c r="P173" s="45">
        <f t="shared" si="12"/>
        <v>2236</v>
      </c>
      <c r="Q173" s="39">
        <f t="shared" si="13"/>
        <v>2772</v>
      </c>
      <c r="R173" s="40">
        <f t="shared" si="14"/>
        <v>23.971377459749554</v>
      </c>
    </row>
    <row r="174" spans="1:18" ht="9" customHeight="1">
      <c r="A174" s="35"/>
      <c r="B174" s="36"/>
      <c r="C174" s="37" t="s">
        <v>6</v>
      </c>
      <c r="D174" s="38">
        <v>102</v>
      </c>
      <c r="E174" s="39">
        <v>156</v>
      </c>
      <c r="F174" s="40">
        <f t="shared" si="10"/>
        <v>52.941176470588225</v>
      </c>
      <c r="G174" s="41">
        <v>4</v>
      </c>
      <c r="H174" s="39">
        <v>4</v>
      </c>
      <c r="I174" s="40">
        <f t="shared" si="11"/>
        <v>0</v>
      </c>
      <c r="J174" s="42"/>
      <c r="K174" s="43"/>
      <c r="L174" s="44"/>
      <c r="M174" s="42"/>
      <c r="N174" s="43"/>
      <c r="O174" s="44"/>
      <c r="P174" s="45">
        <f t="shared" si="12"/>
        <v>106</v>
      </c>
      <c r="Q174" s="39">
        <f t="shared" si="13"/>
        <v>160</v>
      </c>
      <c r="R174" s="40">
        <f t="shared" si="14"/>
        <v>50.9433962264151</v>
      </c>
    </row>
    <row r="175" spans="1:18" ht="9" customHeight="1">
      <c r="A175" s="35"/>
      <c r="B175" s="36"/>
      <c r="C175" s="46" t="s">
        <v>7</v>
      </c>
      <c r="D175" s="47">
        <v>2280</v>
      </c>
      <c r="E175" s="48">
        <v>2902</v>
      </c>
      <c r="F175" s="49">
        <f t="shared" si="10"/>
        <v>27.280701754385973</v>
      </c>
      <c r="G175" s="50">
        <v>62</v>
      </c>
      <c r="H175" s="48">
        <v>30</v>
      </c>
      <c r="I175" s="49">
        <f t="shared" si="11"/>
        <v>-51.61290322580645</v>
      </c>
      <c r="J175" s="50">
        <v>179</v>
      </c>
      <c r="K175" s="48">
        <v>217</v>
      </c>
      <c r="L175" s="49">
        <f>IF(K175&lt;&gt;".",IF(J175&lt;&gt;".",IF(J175&gt;0,(K175/J175-1)*100,"."),"."),".")</f>
        <v>21.22905027932962</v>
      </c>
      <c r="M175" s="50">
        <f>IF(AND(D175=".",J175="."),".",SUM(D175,J175))</f>
        <v>2459</v>
      </c>
      <c r="N175" s="48">
        <f>IF(AND(E175=".",K175="."),".",SUM(E175,K175))</f>
        <v>3119</v>
      </c>
      <c r="O175" s="49">
        <f>IF(N175&lt;&gt;".",IF(M175&lt;&gt;".",IF(M175&gt;0,(N175/M175-1)*100,"."),"."),".")</f>
        <v>26.840178934526236</v>
      </c>
      <c r="P175" s="51">
        <f t="shared" si="12"/>
        <v>2342</v>
      </c>
      <c r="Q175" s="48">
        <f t="shared" si="13"/>
        <v>2932</v>
      </c>
      <c r="R175" s="49">
        <f t="shared" si="14"/>
        <v>25.192143467122108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>
        <v>446</v>
      </c>
      <c r="E176" s="104">
        <v>447</v>
      </c>
      <c r="F176" s="105">
        <f t="shared" si="10"/>
        <v>0.22421524663676085</v>
      </c>
      <c r="G176" s="106">
        <v>15</v>
      </c>
      <c r="H176" s="104">
        <v>12</v>
      </c>
      <c r="I176" s="105">
        <f t="shared" si="11"/>
        <v>-19.999999999999996</v>
      </c>
      <c r="J176" s="42"/>
      <c r="K176" s="43"/>
      <c r="L176" s="44"/>
      <c r="M176" s="42"/>
      <c r="N176" s="43"/>
      <c r="O176" s="44"/>
      <c r="P176" s="107">
        <f t="shared" si="12"/>
        <v>461</v>
      </c>
      <c r="Q176" s="104">
        <f t="shared" si="13"/>
        <v>459</v>
      </c>
      <c r="R176" s="105">
        <f t="shared" si="14"/>
        <v>-0.4338394793926281</v>
      </c>
    </row>
    <row r="177" spans="1:18" ht="9" customHeight="1">
      <c r="A177" s="100"/>
      <c r="B177" s="101"/>
      <c r="C177" s="102" t="s">
        <v>6</v>
      </c>
      <c r="D177" s="103">
        <v>33</v>
      </c>
      <c r="E177" s="104">
        <v>28</v>
      </c>
      <c r="F177" s="105">
        <f t="shared" si="10"/>
        <v>-15.151515151515149</v>
      </c>
      <c r="G177" s="106">
        <v>1</v>
      </c>
      <c r="H177" s="104">
        <v>0</v>
      </c>
      <c r="I177" s="105">
        <f t="shared" si="11"/>
        <v>-100</v>
      </c>
      <c r="J177" s="42"/>
      <c r="K177" s="43"/>
      <c r="L177" s="44"/>
      <c r="M177" s="42"/>
      <c r="N177" s="43"/>
      <c r="O177" s="44"/>
      <c r="P177" s="107">
        <f t="shared" si="12"/>
        <v>34</v>
      </c>
      <c r="Q177" s="104">
        <f t="shared" si="13"/>
        <v>28</v>
      </c>
      <c r="R177" s="105">
        <f t="shared" si="14"/>
        <v>-17.647058823529417</v>
      </c>
    </row>
    <row r="178" spans="1:18" ht="9" customHeight="1">
      <c r="A178" s="100"/>
      <c r="B178" s="101"/>
      <c r="C178" s="46" t="s">
        <v>7</v>
      </c>
      <c r="D178" s="47">
        <v>479</v>
      </c>
      <c r="E178" s="48">
        <v>475</v>
      </c>
      <c r="F178" s="49">
        <f t="shared" si="10"/>
        <v>-0.8350730688935326</v>
      </c>
      <c r="G178" s="50">
        <v>16</v>
      </c>
      <c r="H178" s="48">
        <v>12</v>
      </c>
      <c r="I178" s="49">
        <f t="shared" si="11"/>
        <v>-25</v>
      </c>
      <c r="J178" s="50">
        <v>2</v>
      </c>
      <c r="K178" s="48">
        <v>14</v>
      </c>
      <c r="L178" s="49">
        <f>IF(K178&lt;&gt;".",IF(J178&lt;&gt;".",IF(J178&gt;0,(K178/J178-1)*100,"."),"."),".")</f>
        <v>600</v>
      </c>
      <c r="M178" s="50">
        <f>IF(AND(D178=".",J178="."),".",SUM(D178,J178))</f>
        <v>481</v>
      </c>
      <c r="N178" s="48">
        <f>IF(AND(E178=".",K178="."),".",SUM(E178,K178))</f>
        <v>489</v>
      </c>
      <c r="O178" s="49">
        <f>IF(N178&lt;&gt;".",IF(M178&lt;&gt;".",IF(M178&gt;0,(N178/M178-1)*100,"."),"."),".")</f>
        <v>1.6632016632016633</v>
      </c>
      <c r="P178" s="51">
        <f t="shared" si="12"/>
        <v>495</v>
      </c>
      <c r="Q178" s="48">
        <f t="shared" si="13"/>
        <v>487</v>
      </c>
      <c r="R178" s="49">
        <f t="shared" si="14"/>
        <v>-1.6161616161616155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>
        <v>744</v>
      </c>
      <c r="E179" s="39">
        <v>631</v>
      </c>
      <c r="F179" s="40">
        <f t="shared" si="10"/>
        <v>-15.18817204301075</v>
      </c>
      <c r="G179" s="41">
        <v>23</v>
      </c>
      <c r="H179" s="39">
        <v>14</v>
      </c>
      <c r="I179" s="40">
        <f t="shared" si="11"/>
        <v>-39.13043478260869</v>
      </c>
      <c r="J179" s="42"/>
      <c r="K179" s="43"/>
      <c r="L179" s="44"/>
      <c r="M179" s="42"/>
      <c r="N179" s="43"/>
      <c r="O179" s="44"/>
      <c r="P179" s="45">
        <f t="shared" si="12"/>
        <v>767</v>
      </c>
      <c r="Q179" s="39">
        <f t="shared" si="13"/>
        <v>645</v>
      </c>
      <c r="R179" s="40">
        <f t="shared" si="14"/>
        <v>-15.90612777053455</v>
      </c>
    </row>
    <row r="180" spans="1:18" ht="9" customHeight="1">
      <c r="A180" s="35"/>
      <c r="B180" s="36"/>
      <c r="C180" s="37" t="s">
        <v>6</v>
      </c>
      <c r="D180" s="38">
        <v>339</v>
      </c>
      <c r="E180" s="39">
        <v>326</v>
      </c>
      <c r="F180" s="40">
        <f t="shared" si="10"/>
        <v>-3.834808259587019</v>
      </c>
      <c r="G180" s="41">
        <v>8</v>
      </c>
      <c r="H180" s="39">
        <v>4</v>
      </c>
      <c r="I180" s="40">
        <f t="shared" si="11"/>
        <v>-50</v>
      </c>
      <c r="J180" s="42"/>
      <c r="K180" s="43"/>
      <c r="L180" s="44"/>
      <c r="M180" s="42"/>
      <c r="N180" s="43"/>
      <c r="O180" s="44"/>
      <c r="P180" s="45">
        <f t="shared" si="12"/>
        <v>347</v>
      </c>
      <c r="Q180" s="39">
        <f t="shared" si="13"/>
        <v>330</v>
      </c>
      <c r="R180" s="40">
        <f t="shared" si="14"/>
        <v>-4.899135446685876</v>
      </c>
    </row>
    <row r="181" spans="1:18" ht="9" customHeight="1">
      <c r="A181" s="35"/>
      <c r="B181" s="36"/>
      <c r="C181" s="46" t="s">
        <v>7</v>
      </c>
      <c r="D181" s="47">
        <v>1083</v>
      </c>
      <c r="E181" s="48">
        <v>957</v>
      </c>
      <c r="F181" s="49">
        <f t="shared" si="10"/>
        <v>-11.634349030470915</v>
      </c>
      <c r="G181" s="50">
        <v>31</v>
      </c>
      <c r="H181" s="48">
        <v>18</v>
      </c>
      <c r="I181" s="49">
        <f t="shared" si="11"/>
        <v>-41.93548387096774</v>
      </c>
      <c r="J181" s="50">
        <v>270</v>
      </c>
      <c r="K181" s="48">
        <v>7</v>
      </c>
      <c r="L181" s="49">
        <f>IF(K181&lt;&gt;".",IF(J181&lt;&gt;".",IF(J181&gt;0,(K181/J181-1)*100,"."),"."),".")</f>
        <v>-97.4074074074074</v>
      </c>
      <c r="M181" s="50">
        <f>IF(AND(D181=".",J181="."),".",SUM(D181,J181))</f>
        <v>1353</v>
      </c>
      <c r="N181" s="48">
        <f>IF(AND(E181=".",K181="."),".",SUM(E181,K181))</f>
        <v>964</v>
      </c>
      <c r="O181" s="49">
        <f>IF(N181&lt;&gt;".",IF(M181&lt;&gt;".",IF(M181&gt;0,(N181/M181-1)*100,"."),"."),".")</f>
        <v>-28.750923872875088</v>
      </c>
      <c r="P181" s="51">
        <f t="shared" si="12"/>
        <v>1114</v>
      </c>
      <c r="Q181" s="48">
        <f t="shared" si="13"/>
        <v>975</v>
      </c>
      <c r="R181" s="49">
        <f t="shared" si="14"/>
        <v>-12.477558348294437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6454</v>
      </c>
      <c r="E182" s="104">
        <v>6881</v>
      </c>
      <c r="F182" s="105">
        <f t="shared" si="10"/>
        <v>6.616052060737521</v>
      </c>
      <c r="G182" s="106">
        <v>262</v>
      </c>
      <c r="H182" s="104">
        <v>144</v>
      </c>
      <c r="I182" s="105">
        <f t="shared" si="11"/>
        <v>-45.038167938931295</v>
      </c>
      <c r="J182" s="42"/>
      <c r="K182" s="43"/>
      <c r="L182" s="44"/>
      <c r="M182" s="42"/>
      <c r="N182" s="43"/>
      <c r="O182" s="44"/>
      <c r="P182" s="107">
        <f t="shared" si="12"/>
        <v>6716</v>
      </c>
      <c r="Q182" s="104">
        <f t="shared" si="13"/>
        <v>7025</v>
      </c>
      <c r="R182" s="105">
        <f t="shared" si="14"/>
        <v>4.600952948183434</v>
      </c>
    </row>
    <row r="183" spans="1:18" ht="9" customHeight="1">
      <c r="A183" s="100"/>
      <c r="B183" s="101"/>
      <c r="C183" s="102" t="s">
        <v>6</v>
      </c>
      <c r="D183" s="103">
        <v>701</v>
      </c>
      <c r="E183" s="104">
        <v>856</v>
      </c>
      <c r="F183" s="105">
        <f t="shared" si="10"/>
        <v>22.111269614835937</v>
      </c>
      <c r="G183" s="106">
        <v>19</v>
      </c>
      <c r="H183" s="104">
        <v>8</v>
      </c>
      <c r="I183" s="105">
        <f t="shared" si="11"/>
        <v>-57.89473684210527</v>
      </c>
      <c r="J183" s="42"/>
      <c r="K183" s="43"/>
      <c r="L183" s="44"/>
      <c r="M183" s="42"/>
      <c r="N183" s="43"/>
      <c r="O183" s="44"/>
      <c r="P183" s="107">
        <f t="shared" si="12"/>
        <v>720</v>
      </c>
      <c r="Q183" s="104">
        <f t="shared" si="13"/>
        <v>864</v>
      </c>
      <c r="R183" s="105">
        <f t="shared" si="14"/>
        <v>19.999999999999996</v>
      </c>
    </row>
    <row r="184" spans="1:18" ht="9" customHeight="1">
      <c r="A184" s="100"/>
      <c r="B184" s="101"/>
      <c r="C184" s="46" t="s">
        <v>7</v>
      </c>
      <c r="D184" s="47">
        <v>7155</v>
      </c>
      <c r="E184" s="48">
        <v>7737</v>
      </c>
      <c r="F184" s="49">
        <f t="shared" si="10"/>
        <v>8.134171907756805</v>
      </c>
      <c r="G184" s="50">
        <v>281</v>
      </c>
      <c r="H184" s="48">
        <v>152</v>
      </c>
      <c r="I184" s="49">
        <f t="shared" si="11"/>
        <v>-45.907473309608534</v>
      </c>
      <c r="J184" s="50">
        <v>159</v>
      </c>
      <c r="K184" s="48">
        <v>103</v>
      </c>
      <c r="L184" s="49">
        <f>IF(K184&lt;&gt;".",IF(J184&lt;&gt;".",IF(J184&gt;0,(K184/J184-1)*100,"."),"."),".")</f>
        <v>-35.22012578616353</v>
      </c>
      <c r="M184" s="50">
        <f>IF(AND(D184=".",J184="."),".",SUM(D184,J184))</f>
        <v>7314</v>
      </c>
      <c r="N184" s="48">
        <f>IF(AND(E184=".",K184="."),".",SUM(E184,K184))</f>
        <v>7840</v>
      </c>
      <c r="O184" s="49">
        <f>IF(N184&lt;&gt;".",IF(M184&lt;&gt;".",IF(M184&gt;0,(N184/M184-1)*100,"."),"."),".")</f>
        <v>7.191687175280292</v>
      </c>
      <c r="P184" s="51">
        <f t="shared" si="12"/>
        <v>7436</v>
      </c>
      <c r="Q184" s="48">
        <f t="shared" si="13"/>
        <v>7889</v>
      </c>
      <c r="R184" s="49">
        <f t="shared" si="14"/>
        <v>6.091984938138784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1422</v>
      </c>
      <c r="E185" s="39">
        <v>1397</v>
      </c>
      <c r="F185" s="40">
        <f t="shared" si="10"/>
        <v>-1.7580872011251802</v>
      </c>
      <c r="G185" s="41">
        <v>36</v>
      </c>
      <c r="H185" s="39">
        <v>17</v>
      </c>
      <c r="I185" s="40">
        <f t="shared" si="11"/>
        <v>-52.77777777777778</v>
      </c>
      <c r="J185" s="42"/>
      <c r="K185" s="43"/>
      <c r="L185" s="44"/>
      <c r="M185" s="42"/>
      <c r="N185" s="43"/>
      <c r="O185" s="44"/>
      <c r="P185" s="45">
        <f t="shared" si="12"/>
        <v>1458</v>
      </c>
      <c r="Q185" s="39">
        <f t="shared" si="13"/>
        <v>1414</v>
      </c>
      <c r="R185" s="40">
        <f t="shared" si="14"/>
        <v>-3.017832647462282</v>
      </c>
    </row>
    <row r="186" spans="1:18" ht="9" customHeight="1">
      <c r="A186" s="35"/>
      <c r="B186" s="36"/>
      <c r="C186" s="37" t="s">
        <v>6</v>
      </c>
      <c r="D186" s="38">
        <v>4029</v>
      </c>
      <c r="E186" s="39">
        <v>4133</v>
      </c>
      <c r="F186" s="40">
        <f t="shared" si="10"/>
        <v>2.5812856788284932</v>
      </c>
      <c r="G186" s="41">
        <v>70</v>
      </c>
      <c r="H186" s="39">
        <v>39</v>
      </c>
      <c r="I186" s="40">
        <f t="shared" si="11"/>
        <v>-44.285714285714285</v>
      </c>
      <c r="J186" s="42"/>
      <c r="K186" s="43"/>
      <c r="L186" s="44"/>
      <c r="M186" s="42"/>
      <c r="N186" s="43"/>
      <c r="O186" s="44"/>
      <c r="P186" s="45">
        <f t="shared" si="12"/>
        <v>4099</v>
      </c>
      <c r="Q186" s="39">
        <f t="shared" si="13"/>
        <v>4172</v>
      </c>
      <c r="R186" s="40">
        <f t="shared" si="14"/>
        <v>1.7809221761405203</v>
      </c>
    </row>
    <row r="187" spans="1:18" ht="9" customHeight="1">
      <c r="A187" s="35"/>
      <c r="B187" s="36"/>
      <c r="C187" s="46" t="s">
        <v>7</v>
      </c>
      <c r="D187" s="47">
        <v>5451</v>
      </c>
      <c r="E187" s="48">
        <v>5530</v>
      </c>
      <c r="F187" s="49">
        <f t="shared" si="10"/>
        <v>1.449275362318847</v>
      </c>
      <c r="G187" s="50">
        <v>106</v>
      </c>
      <c r="H187" s="48">
        <v>56</v>
      </c>
      <c r="I187" s="49">
        <f t="shared" si="11"/>
        <v>-47.16981132075472</v>
      </c>
      <c r="J187" s="50">
        <v>124</v>
      </c>
      <c r="K187" s="48">
        <v>124</v>
      </c>
      <c r="L187" s="49">
        <f>IF(K187&lt;&gt;".",IF(J187&lt;&gt;".",IF(J187&gt;0,(K187/J187-1)*100,"."),"."),".")</f>
        <v>0</v>
      </c>
      <c r="M187" s="50">
        <f>IF(AND(D187=".",J187="."),".",SUM(D187,J187))</f>
        <v>5575</v>
      </c>
      <c r="N187" s="48">
        <f>IF(AND(E187=".",K187="."),".",SUM(E187,K187))</f>
        <v>5654</v>
      </c>
      <c r="O187" s="49">
        <f>IF(N187&lt;&gt;".",IF(M187&lt;&gt;".",IF(M187&gt;0,(N187/M187-1)*100,"."),"."),".")</f>
        <v>1.4170403587443925</v>
      </c>
      <c r="P187" s="51">
        <f t="shared" si="12"/>
        <v>5557</v>
      </c>
      <c r="Q187" s="48">
        <f t="shared" si="13"/>
        <v>5586</v>
      </c>
      <c r="R187" s="49">
        <f t="shared" si="14"/>
        <v>0.5218643152780311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9983</v>
      </c>
      <c r="E188" s="104">
        <v>10712</v>
      </c>
      <c r="F188" s="105">
        <f t="shared" si="10"/>
        <v>7.302414103976762</v>
      </c>
      <c r="G188" s="106">
        <v>495</v>
      </c>
      <c r="H188" s="104">
        <v>219</v>
      </c>
      <c r="I188" s="105">
        <f t="shared" si="11"/>
        <v>-55.757575757575765</v>
      </c>
      <c r="J188" s="42"/>
      <c r="K188" s="43"/>
      <c r="L188" s="44"/>
      <c r="M188" s="42"/>
      <c r="N188" s="43"/>
      <c r="O188" s="44"/>
      <c r="P188" s="107">
        <f t="shared" si="12"/>
        <v>10478</v>
      </c>
      <c r="Q188" s="104">
        <f t="shared" si="13"/>
        <v>10931</v>
      </c>
      <c r="R188" s="105">
        <f t="shared" si="14"/>
        <v>4.323344149646879</v>
      </c>
    </row>
    <row r="189" spans="1:18" ht="9" customHeight="1">
      <c r="A189" s="100"/>
      <c r="B189" s="101"/>
      <c r="C189" s="102" t="s">
        <v>6</v>
      </c>
      <c r="D189" s="103">
        <v>1071</v>
      </c>
      <c r="E189" s="104">
        <v>1241</v>
      </c>
      <c r="F189" s="105">
        <f t="shared" si="10"/>
        <v>15.873015873015884</v>
      </c>
      <c r="G189" s="106">
        <v>28</v>
      </c>
      <c r="H189" s="104">
        <v>9</v>
      </c>
      <c r="I189" s="105">
        <f t="shared" si="11"/>
        <v>-67.85714285714286</v>
      </c>
      <c r="J189" s="42"/>
      <c r="K189" s="43"/>
      <c r="L189" s="44"/>
      <c r="M189" s="42"/>
      <c r="N189" s="43"/>
      <c r="O189" s="44"/>
      <c r="P189" s="107">
        <f t="shared" si="12"/>
        <v>1099</v>
      </c>
      <c r="Q189" s="104">
        <f t="shared" si="13"/>
        <v>1250</v>
      </c>
      <c r="R189" s="105">
        <f t="shared" si="14"/>
        <v>13.739763421292084</v>
      </c>
    </row>
    <row r="190" spans="1:18" ht="9" customHeight="1">
      <c r="A190" s="100"/>
      <c r="B190" s="101"/>
      <c r="C190" s="46" t="s">
        <v>7</v>
      </c>
      <c r="D190" s="47">
        <v>11054</v>
      </c>
      <c r="E190" s="48">
        <v>11953</v>
      </c>
      <c r="F190" s="49">
        <f t="shared" si="10"/>
        <v>8.13280260539171</v>
      </c>
      <c r="G190" s="50">
        <v>523</v>
      </c>
      <c r="H190" s="48">
        <v>228</v>
      </c>
      <c r="I190" s="49">
        <f t="shared" si="11"/>
        <v>-56.40535372848948</v>
      </c>
      <c r="J190" s="50">
        <v>521</v>
      </c>
      <c r="K190" s="48">
        <v>533</v>
      </c>
      <c r="L190" s="49">
        <f>IF(K190&lt;&gt;".",IF(J190&lt;&gt;".",IF(J190&gt;0,(K190/J190-1)*100,"."),"."),".")</f>
        <v>2.303262955854124</v>
      </c>
      <c r="M190" s="50">
        <f>IF(AND(D190=".",J190="."),".",SUM(D190,J190))</f>
        <v>11575</v>
      </c>
      <c r="N190" s="48">
        <f>IF(AND(E190=".",K190="."),".",SUM(E190,K190))</f>
        <v>12486</v>
      </c>
      <c r="O190" s="49">
        <f>IF(N190&lt;&gt;".",IF(M190&lt;&gt;".",IF(M190&gt;0,(N190/M190-1)*100,"."),"."),".")</f>
        <v>7.870410367170622</v>
      </c>
      <c r="P190" s="51">
        <f t="shared" si="12"/>
        <v>11577</v>
      </c>
      <c r="Q190" s="48">
        <f t="shared" si="13"/>
        <v>12181</v>
      </c>
      <c r="R190" s="49">
        <f t="shared" si="14"/>
        <v>5.217241081454604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18835</v>
      </c>
      <c r="E191" s="39">
        <v>18150</v>
      </c>
      <c r="F191" s="40">
        <f t="shared" si="10"/>
        <v>-3.636846296787899</v>
      </c>
      <c r="G191" s="41">
        <v>1254</v>
      </c>
      <c r="H191" s="39">
        <v>630</v>
      </c>
      <c r="I191" s="40">
        <f t="shared" si="11"/>
        <v>-49.76076555023924</v>
      </c>
      <c r="J191" s="42"/>
      <c r="K191" s="43"/>
      <c r="L191" s="44"/>
      <c r="M191" s="42"/>
      <c r="N191" s="43"/>
      <c r="O191" s="44"/>
      <c r="P191" s="45">
        <f t="shared" si="12"/>
        <v>20089</v>
      </c>
      <c r="Q191" s="39">
        <f t="shared" si="13"/>
        <v>18780</v>
      </c>
      <c r="R191" s="40">
        <f t="shared" si="14"/>
        <v>-6.516003783164914</v>
      </c>
    </row>
    <row r="192" spans="1:18" ht="9" customHeight="1">
      <c r="A192" s="35"/>
      <c r="B192" s="36"/>
      <c r="C192" s="37" t="s">
        <v>6</v>
      </c>
      <c r="D192" s="38">
        <v>47586</v>
      </c>
      <c r="E192" s="39">
        <v>47504</v>
      </c>
      <c r="F192" s="40">
        <f t="shared" si="10"/>
        <v>-0.17231958979532225</v>
      </c>
      <c r="G192" s="41">
        <v>2102</v>
      </c>
      <c r="H192" s="39">
        <v>1047</v>
      </c>
      <c r="I192" s="40">
        <f t="shared" si="11"/>
        <v>-50.19029495718363</v>
      </c>
      <c r="J192" s="42"/>
      <c r="K192" s="43"/>
      <c r="L192" s="44"/>
      <c r="M192" s="42"/>
      <c r="N192" s="43"/>
      <c r="O192" s="44"/>
      <c r="P192" s="45">
        <f t="shared" si="12"/>
        <v>49688</v>
      </c>
      <c r="Q192" s="39">
        <f t="shared" si="13"/>
        <v>48551</v>
      </c>
      <c r="R192" s="40">
        <f t="shared" si="14"/>
        <v>-2.2882788600869453</v>
      </c>
    </row>
    <row r="193" spans="1:18" ht="9" customHeight="1">
      <c r="A193" s="35"/>
      <c r="B193" s="36"/>
      <c r="C193" s="46" t="s">
        <v>7</v>
      </c>
      <c r="D193" s="47">
        <v>66421</v>
      </c>
      <c r="E193" s="48">
        <v>65654</v>
      </c>
      <c r="F193" s="49">
        <f t="shared" si="10"/>
        <v>-1.1547552731816735</v>
      </c>
      <c r="G193" s="50">
        <v>3356</v>
      </c>
      <c r="H193" s="48">
        <v>1677</v>
      </c>
      <c r="I193" s="49">
        <f t="shared" si="11"/>
        <v>-50.029797377830754</v>
      </c>
      <c r="J193" s="50">
        <v>1184</v>
      </c>
      <c r="K193" s="48">
        <v>1358</v>
      </c>
      <c r="L193" s="49">
        <f>IF(K193&lt;&gt;".",IF(J193&lt;&gt;".",IF(J193&gt;0,(K193/J193-1)*100,"."),"."),".")</f>
        <v>14.695945945945944</v>
      </c>
      <c r="M193" s="50">
        <f>IF(AND(D193=".",J193="."),".",SUM(D193,J193))</f>
        <v>67605</v>
      </c>
      <c r="N193" s="48">
        <f>IF(AND(E193=".",K193="."),".",SUM(E193,K193))</f>
        <v>67012</v>
      </c>
      <c r="O193" s="49">
        <f>IF(N193&lt;&gt;".",IF(M193&lt;&gt;".",IF(M193&gt;0,(N193/M193-1)*100,"."),"."),".")</f>
        <v>-0.8771540566526181</v>
      </c>
      <c r="P193" s="51">
        <f t="shared" si="12"/>
        <v>69777</v>
      </c>
      <c r="Q193" s="48">
        <f t="shared" si="13"/>
        <v>67331</v>
      </c>
      <c r="R193" s="49">
        <f t="shared" si="14"/>
        <v>-3.5054530862605127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>
        <v>885</v>
      </c>
      <c r="E194" s="104">
        <v>930</v>
      </c>
      <c r="F194" s="105">
        <f t="shared" si="10"/>
        <v>5.084745762711873</v>
      </c>
      <c r="G194" s="106">
        <v>81</v>
      </c>
      <c r="H194" s="104">
        <v>39</v>
      </c>
      <c r="I194" s="105">
        <f t="shared" si="11"/>
        <v>-51.85185185185186</v>
      </c>
      <c r="J194" s="42"/>
      <c r="K194" s="43"/>
      <c r="L194" s="44"/>
      <c r="M194" s="42"/>
      <c r="N194" s="43"/>
      <c r="O194" s="44"/>
      <c r="P194" s="107">
        <f t="shared" si="12"/>
        <v>966</v>
      </c>
      <c r="Q194" s="104">
        <f t="shared" si="13"/>
        <v>969</v>
      </c>
      <c r="R194" s="105">
        <f t="shared" si="14"/>
        <v>0.31055900621117516</v>
      </c>
    </row>
    <row r="195" spans="1:18" ht="9" customHeight="1">
      <c r="A195" s="100"/>
      <c r="B195" s="101"/>
      <c r="C195" s="102" t="s">
        <v>6</v>
      </c>
      <c r="D195" s="103">
        <v>386</v>
      </c>
      <c r="E195" s="104">
        <v>402</v>
      </c>
      <c r="F195" s="105">
        <f t="shared" si="10"/>
        <v>4.145077720207246</v>
      </c>
      <c r="G195" s="106">
        <v>19</v>
      </c>
      <c r="H195" s="104">
        <v>6</v>
      </c>
      <c r="I195" s="105">
        <f t="shared" si="11"/>
        <v>-68.42105263157895</v>
      </c>
      <c r="J195" s="42"/>
      <c r="K195" s="43"/>
      <c r="L195" s="44"/>
      <c r="M195" s="42"/>
      <c r="N195" s="43"/>
      <c r="O195" s="44"/>
      <c r="P195" s="107">
        <f t="shared" si="12"/>
        <v>405</v>
      </c>
      <c r="Q195" s="104">
        <f t="shared" si="13"/>
        <v>408</v>
      </c>
      <c r="R195" s="105">
        <f t="shared" si="14"/>
        <v>0.7407407407407307</v>
      </c>
    </row>
    <row r="196" spans="1:18" ht="9" customHeight="1">
      <c r="A196" s="100"/>
      <c r="B196" s="101"/>
      <c r="C196" s="46" t="s">
        <v>7</v>
      </c>
      <c r="D196" s="47">
        <v>1271</v>
      </c>
      <c r="E196" s="48">
        <v>1332</v>
      </c>
      <c r="F196" s="49">
        <f t="shared" si="10"/>
        <v>4.799370574350914</v>
      </c>
      <c r="G196" s="50">
        <v>100</v>
      </c>
      <c r="H196" s="48">
        <v>45</v>
      </c>
      <c r="I196" s="49">
        <f t="shared" si="11"/>
        <v>-55.00000000000001</v>
      </c>
      <c r="J196" s="50">
        <v>75</v>
      </c>
      <c r="K196" s="48">
        <v>108</v>
      </c>
      <c r="L196" s="49">
        <f>IF(K196&lt;&gt;".",IF(J196&lt;&gt;".",IF(J196&gt;0,(K196/J196-1)*100,"."),"."),".")</f>
        <v>43.99999999999999</v>
      </c>
      <c r="M196" s="50">
        <f>IF(AND(D196=".",J196="."),".",SUM(D196,J196))</f>
        <v>1346</v>
      </c>
      <c r="N196" s="48">
        <f>IF(AND(E196=".",K196="."),".",SUM(E196,K196))</f>
        <v>1440</v>
      </c>
      <c r="O196" s="49">
        <f>IF(N196&lt;&gt;".",IF(M196&lt;&gt;".",IF(M196&gt;0,(N196/M196-1)*100,"."),"."),".")</f>
        <v>6.983655274888556</v>
      </c>
      <c r="P196" s="51">
        <f t="shared" si="12"/>
        <v>1371</v>
      </c>
      <c r="Q196" s="48">
        <f t="shared" si="13"/>
        <v>1377</v>
      </c>
      <c r="R196" s="49">
        <f t="shared" si="14"/>
        <v>0.4376367614879584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436</v>
      </c>
      <c r="E197" s="39">
        <v>440</v>
      </c>
      <c r="F197" s="40">
        <f aca="true" t="shared" si="15" ref="F197:F260">IF(E197&lt;&gt;".",IF(D197&lt;&gt;".",IF(D197&gt;0,(E197/D197-1)*100,"."),"."),".")</f>
        <v>0.917431192660545</v>
      </c>
      <c r="G197" s="41">
        <v>12</v>
      </c>
      <c r="H197" s="39">
        <v>6</v>
      </c>
      <c r="I197" s="40">
        <f aca="true" t="shared" si="16" ref="I197:I260">IF(H197&lt;&gt;".",IF(G197&lt;&gt;".",IF(G197&gt;0,(H197/G197-1)*100,"."),"."),".")</f>
        <v>-50</v>
      </c>
      <c r="J197" s="42"/>
      <c r="K197" s="43"/>
      <c r="L197" s="44"/>
      <c r="M197" s="42"/>
      <c r="N197" s="43"/>
      <c r="O197" s="44"/>
      <c r="P197" s="45">
        <f aca="true" t="shared" si="17" ref="P197:P229">IF(AND(D197=".",G197="."),".",SUM(D197,G197))</f>
        <v>448</v>
      </c>
      <c r="Q197" s="39">
        <f aca="true" t="shared" si="18" ref="Q197:Q229">IF(AND(E197=".",H197="."),".",SUM(E197,H197))</f>
        <v>446</v>
      </c>
      <c r="R197" s="40">
        <f aca="true" t="shared" si="19" ref="R197:R260">IF(Q197&lt;&gt;".",IF(P197&lt;&gt;".",IF(P197&gt;0,(Q197/P197-1)*100,"."),"."),".")</f>
        <v>-0.44642857142856984</v>
      </c>
    </row>
    <row r="198" spans="1:18" ht="9" customHeight="1">
      <c r="A198" s="35"/>
      <c r="B198" s="36"/>
      <c r="C198" s="37" t="s">
        <v>6</v>
      </c>
      <c r="D198" s="38">
        <v>136</v>
      </c>
      <c r="E198" s="39">
        <v>128</v>
      </c>
      <c r="F198" s="40">
        <f t="shared" si="15"/>
        <v>-5.882352941176472</v>
      </c>
      <c r="G198" s="41">
        <v>23</v>
      </c>
      <c r="H198" s="39">
        <v>22</v>
      </c>
      <c r="I198" s="40">
        <f t="shared" si="16"/>
        <v>-4.347826086956519</v>
      </c>
      <c r="J198" s="42"/>
      <c r="K198" s="43"/>
      <c r="L198" s="44"/>
      <c r="M198" s="42"/>
      <c r="N198" s="43"/>
      <c r="O198" s="44"/>
      <c r="P198" s="45">
        <f t="shared" si="17"/>
        <v>159</v>
      </c>
      <c r="Q198" s="39">
        <f t="shared" si="18"/>
        <v>150</v>
      </c>
      <c r="R198" s="40">
        <f t="shared" si="19"/>
        <v>-5.660377358490565</v>
      </c>
    </row>
    <row r="199" spans="1:18" ht="9" customHeight="1">
      <c r="A199" s="35"/>
      <c r="B199" s="36"/>
      <c r="C199" s="46" t="s">
        <v>7</v>
      </c>
      <c r="D199" s="47">
        <v>572</v>
      </c>
      <c r="E199" s="48">
        <v>568</v>
      </c>
      <c r="F199" s="49">
        <f t="shared" si="15"/>
        <v>-0.6993006993006978</v>
      </c>
      <c r="G199" s="50">
        <v>35</v>
      </c>
      <c r="H199" s="48">
        <v>28</v>
      </c>
      <c r="I199" s="49">
        <f t="shared" si="16"/>
        <v>-19.999999999999996</v>
      </c>
      <c r="J199" s="50">
        <v>17</v>
      </c>
      <c r="K199" s="48">
        <v>35</v>
      </c>
      <c r="L199" s="49">
        <f>IF(K199&lt;&gt;".",IF(J199&lt;&gt;".",IF(J199&gt;0,(K199/J199-1)*100,"."),"."),".")</f>
        <v>105.88235294117645</v>
      </c>
      <c r="M199" s="50">
        <f>IF(AND(D199=".",J199="."),".",SUM(D199,J199))</f>
        <v>589</v>
      </c>
      <c r="N199" s="48">
        <f>IF(AND(E199=".",K199="."),".",SUM(E199,K199))</f>
        <v>603</v>
      </c>
      <c r="O199" s="49">
        <f>IF(N199&lt;&gt;".",IF(M199&lt;&gt;".",IF(M199&gt;0,(N199/M199-1)*100,"."),"."),".")</f>
        <v>2.376910016977929</v>
      </c>
      <c r="P199" s="51">
        <f t="shared" si="17"/>
        <v>607</v>
      </c>
      <c r="Q199" s="48">
        <f t="shared" si="18"/>
        <v>596</v>
      </c>
      <c r="R199" s="49">
        <f t="shared" si="19"/>
        <v>-1.8121911037891292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79</v>
      </c>
      <c r="E200" s="104">
        <v>80</v>
      </c>
      <c r="F200" s="105">
        <f t="shared" si="15"/>
        <v>1.2658227848101333</v>
      </c>
      <c r="G200" s="106">
        <v>11</v>
      </c>
      <c r="H200" s="104">
        <v>5</v>
      </c>
      <c r="I200" s="105">
        <f t="shared" si="16"/>
        <v>-54.54545454545454</v>
      </c>
      <c r="J200" s="42"/>
      <c r="K200" s="43"/>
      <c r="L200" s="44"/>
      <c r="M200" s="42"/>
      <c r="N200" s="43"/>
      <c r="O200" s="44"/>
      <c r="P200" s="107">
        <f t="shared" si="17"/>
        <v>90</v>
      </c>
      <c r="Q200" s="104">
        <f t="shared" si="18"/>
        <v>85</v>
      </c>
      <c r="R200" s="105">
        <f t="shared" si="19"/>
        <v>-5.555555555555558</v>
      </c>
    </row>
    <row r="201" spans="1:18" ht="9" customHeight="1">
      <c r="A201" s="100"/>
      <c r="B201" s="101"/>
      <c r="C201" s="102" t="s">
        <v>6</v>
      </c>
      <c r="D201" s="103">
        <v>343</v>
      </c>
      <c r="E201" s="104">
        <v>319</v>
      </c>
      <c r="F201" s="105">
        <f t="shared" si="15"/>
        <v>-6.99708454810496</v>
      </c>
      <c r="G201" s="106">
        <v>16</v>
      </c>
      <c r="H201" s="104">
        <v>6</v>
      </c>
      <c r="I201" s="105">
        <f t="shared" si="16"/>
        <v>-62.5</v>
      </c>
      <c r="J201" s="42"/>
      <c r="K201" s="43"/>
      <c r="L201" s="44"/>
      <c r="M201" s="42"/>
      <c r="N201" s="43"/>
      <c r="O201" s="44"/>
      <c r="P201" s="107">
        <f t="shared" si="17"/>
        <v>359</v>
      </c>
      <c r="Q201" s="104">
        <f t="shared" si="18"/>
        <v>325</v>
      </c>
      <c r="R201" s="105">
        <f t="shared" si="19"/>
        <v>-9.470752089136491</v>
      </c>
    </row>
    <row r="202" spans="1:18" ht="9" customHeight="1">
      <c r="A202" s="100"/>
      <c r="B202" s="101"/>
      <c r="C202" s="46" t="s">
        <v>7</v>
      </c>
      <c r="D202" s="47">
        <v>422</v>
      </c>
      <c r="E202" s="48">
        <v>399</v>
      </c>
      <c r="F202" s="49">
        <f t="shared" si="15"/>
        <v>-5.45023696682464</v>
      </c>
      <c r="G202" s="50">
        <v>27</v>
      </c>
      <c r="H202" s="48">
        <v>11</v>
      </c>
      <c r="I202" s="49">
        <f t="shared" si="16"/>
        <v>-59.25925925925925</v>
      </c>
      <c r="J202" s="50">
        <v>4</v>
      </c>
      <c r="K202" s="48">
        <v>16</v>
      </c>
      <c r="L202" s="49">
        <f>IF(K202&lt;&gt;".",IF(J202&lt;&gt;".",IF(J202&gt;0,(K202/J202-1)*100,"."),"."),".")</f>
        <v>300</v>
      </c>
      <c r="M202" s="50">
        <f>IF(AND(D202=".",J202="."),".",SUM(D202,J202))</f>
        <v>426</v>
      </c>
      <c r="N202" s="48">
        <f>IF(AND(E202=".",K202="."),".",SUM(E202,K202))</f>
        <v>415</v>
      </c>
      <c r="O202" s="49">
        <f>IF(N202&lt;&gt;".",IF(M202&lt;&gt;".",IF(M202&gt;0,(N202/M202-1)*100,"."),"."),".")</f>
        <v>-2.5821596244131495</v>
      </c>
      <c r="P202" s="51">
        <f t="shared" si="17"/>
        <v>449</v>
      </c>
      <c r="Q202" s="48">
        <f t="shared" si="18"/>
        <v>410</v>
      </c>
      <c r="R202" s="49">
        <f t="shared" si="19"/>
        <v>-8.685968819599111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1931</v>
      </c>
      <c r="E203" s="39">
        <v>2213</v>
      </c>
      <c r="F203" s="40">
        <f t="shared" si="15"/>
        <v>14.603832211289491</v>
      </c>
      <c r="G203" s="41">
        <v>199</v>
      </c>
      <c r="H203" s="39">
        <v>95</v>
      </c>
      <c r="I203" s="40">
        <f t="shared" si="16"/>
        <v>-52.26130653266332</v>
      </c>
      <c r="J203" s="42"/>
      <c r="K203" s="43"/>
      <c r="L203" s="44"/>
      <c r="M203" s="42"/>
      <c r="N203" s="43"/>
      <c r="O203" s="44"/>
      <c r="P203" s="45">
        <f t="shared" si="17"/>
        <v>2130</v>
      </c>
      <c r="Q203" s="39">
        <f t="shared" si="18"/>
        <v>2308</v>
      </c>
      <c r="R203" s="40">
        <f t="shared" si="19"/>
        <v>8.356807511737085</v>
      </c>
    </row>
    <row r="204" spans="1:18" ht="9" customHeight="1">
      <c r="A204" s="35"/>
      <c r="B204" s="36"/>
      <c r="C204" s="37" t="s">
        <v>6</v>
      </c>
      <c r="D204" s="38">
        <v>1550</v>
      </c>
      <c r="E204" s="39">
        <v>1584</v>
      </c>
      <c r="F204" s="40">
        <f t="shared" si="15"/>
        <v>2.1935483870967776</v>
      </c>
      <c r="G204" s="41">
        <v>290</v>
      </c>
      <c r="H204" s="39">
        <v>125</v>
      </c>
      <c r="I204" s="40">
        <f t="shared" si="16"/>
        <v>-56.896551724137936</v>
      </c>
      <c r="J204" s="42"/>
      <c r="K204" s="43"/>
      <c r="L204" s="44"/>
      <c r="M204" s="42"/>
      <c r="N204" s="43"/>
      <c r="O204" s="44"/>
      <c r="P204" s="45">
        <f t="shared" si="17"/>
        <v>1840</v>
      </c>
      <c r="Q204" s="39">
        <f t="shared" si="18"/>
        <v>1709</v>
      </c>
      <c r="R204" s="40">
        <f t="shared" si="19"/>
        <v>-7.119565217391299</v>
      </c>
    </row>
    <row r="205" spans="1:18" ht="9" customHeight="1">
      <c r="A205" s="35"/>
      <c r="B205" s="36"/>
      <c r="C205" s="46" t="s">
        <v>7</v>
      </c>
      <c r="D205" s="47">
        <v>3481</v>
      </c>
      <c r="E205" s="48">
        <v>3797</v>
      </c>
      <c r="F205" s="49">
        <f t="shared" si="15"/>
        <v>9.07785119218616</v>
      </c>
      <c r="G205" s="50">
        <v>489</v>
      </c>
      <c r="H205" s="48">
        <v>220</v>
      </c>
      <c r="I205" s="49">
        <f t="shared" si="16"/>
        <v>-55.01022494887526</v>
      </c>
      <c r="J205" s="50">
        <v>80</v>
      </c>
      <c r="K205" s="48">
        <v>161</v>
      </c>
      <c r="L205" s="49">
        <f>IF(K205&lt;&gt;".",IF(J205&lt;&gt;".",IF(J205&gt;0,(K205/J205-1)*100,"."),"."),".")</f>
        <v>101.25000000000001</v>
      </c>
      <c r="M205" s="50">
        <f>IF(AND(D205=".",J205="."),".",SUM(D205,J205))</f>
        <v>3561</v>
      </c>
      <c r="N205" s="48">
        <f>IF(AND(E205=".",K205="."),".",SUM(E205,K205))</f>
        <v>3958</v>
      </c>
      <c r="O205" s="49">
        <f>IF(N205&lt;&gt;".",IF(M205&lt;&gt;".",IF(M205&gt;0,(N205/M205-1)*100,"."),"."),".")</f>
        <v>11.148553777028924</v>
      </c>
      <c r="P205" s="51">
        <f t="shared" si="17"/>
        <v>3970</v>
      </c>
      <c r="Q205" s="48">
        <f t="shared" si="18"/>
        <v>4017</v>
      </c>
      <c r="R205" s="49">
        <f t="shared" si="19"/>
        <v>1.1838790931989918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175</v>
      </c>
      <c r="E206" s="104">
        <v>164</v>
      </c>
      <c r="F206" s="105">
        <f t="shared" si="15"/>
        <v>-6.285714285714283</v>
      </c>
      <c r="G206" s="106">
        <v>14</v>
      </c>
      <c r="H206" s="104">
        <v>7</v>
      </c>
      <c r="I206" s="105">
        <f t="shared" si="16"/>
        <v>-50</v>
      </c>
      <c r="J206" s="42"/>
      <c r="K206" s="43"/>
      <c r="L206" s="44"/>
      <c r="M206" s="42"/>
      <c r="N206" s="43"/>
      <c r="O206" s="44"/>
      <c r="P206" s="107">
        <f t="shared" si="17"/>
        <v>189</v>
      </c>
      <c r="Q206" s="104">
        <f t="shared" si="18"/>
        <v>171</v>
      </c>
      <c r="R206" s="105">
        <f t="shared" si="19"/>
        <v>-9.523809523809524</v>
      </c>
    </row>
    <row r="207" spans="1:18" ht="9" customHeight="1">
      <c r="A207" s="100"/>
      <c r="B207" s="101"/>
      <c r="C207" s="102" t="s">
        <v>6</v>
      </c>
      <c r="D207" s="103">
        <v>25448</v>
      </c>
      <c r="E207" s="104">
        <v>25216</v>
      </c>
      <c r="F207" s="105">
        <f t="shared" si="15"/>
        <v>-0.9116629990569058</v>
      </c>
      <c r="G207" s="106">
        <v>1465</v>
      </c>
      <c r="H207" s="104">
        <v>587</v>
      </c>
      <c r="I207" s="105">
        <f t="shared" si="16"/>
        <v>-59.93174061433447</v>
      </c>
      <c r="J207" s="42"/>
      <c r="K207" s="43"/>
      <c r="L207" s="44"/>
      <c r="M207" s="42"/>
      <c r="N207" s="43"/>
      <c r="O207" s="44"/>
      <c r="P207" s="107">
        <f t="shared" si="17"/>
        <v>26913</v>
      </c>
      <c r="Q207" s="104">
        <f t="shared" si="18"/>
        <v>25803</v>
      </c>
      <c r="R207" s="105">
        <f t="shared" si="19"/>
        <v>-4.1244008471742255</v>
      </c>
    </row>
    <row r="208" spans="1:18" ht="9" customHeight="1">
      <c r="A208" s="100"/>
      <c r="B208" s="101"/>
      <c r="C208" s="46" t="s">
        <v>7</v>
      </c>
      <c r="D208" s="47">
        <v>25623</v>
      </c>
      <c r="E208" s="48">
        <v>25380</v>
      </c>
      <c r="F208" s="49">
        <f t="shared" si="15"/>
        <v>-0.9483667017913588</v>
      </c>
      <c r="G208" s="50">
        <v>1479</v>
      </c>
      <c r="H208" s="48">
        <v>594</v>
      </c>
      <c r="I208" s="49">
        <f t="shared" si="16"/>
        <v>-59.83772819472617</v>
      </c>
      <c r="J208" s="50">
        <v>732</v>
      </c>
      <c r="K208" s="48">
        <v>934</v>
      </c>
      <c r="L208" s="49">
        <f>IF(K208&lt;&gt;".",IF(J208&lt;&gt;".",IF(J208&gt;0,(K208/J208-1)*100,"."),"."),".")</f>
        <v>27.595628415300546</v>
      </c>
      <c r="M208" s="50">
        <f>IF(AND(D208=".",J208="."),".",SUM(D208,J208))</f>
        <v>26355</v>
      </c>
      <c r="N208" s="48">
        <f>IF(AND(E208=".",K208="."),".",SUM(E208,K208))</f>
        <v>26314</v>
      </c>
      <c r="O208" s="49">
        <f>IF(N208&lt;&gt;".",IF(M208&lt;&gt;".",IF(M208&gt;0,(N208/M208-1)*100,"."),"."),".")</f>
        <v>-0.15556820337696564</v>
      </c>
      <c r="P208" s="51">
        <f t="shared" si="17"/>
        <v>27102</v>
      </c>
      <c r="Q208" s="48">
        <f t="shared" si="18"/>
        <v>25974</v>
      </c>
      <c r="R208" s="49">
        <f t="shared" si="19"/>
        <v>-4.162054460925391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 t="shared" si="15"/>
        <v>.</v>
      </c>
      <c r="G209" s="41" t="s">
        <v>5</v>
      </c>
      <c r="H209" s="39" t="s">
        <v>5</v>
      </c>
      <c r="I209" s="40" t="str">
        <f t="shared" si="16"/>
        <v>.</v>
      </c>
      <c r="J209" s="42"/>
      <c r="K209" s="43"/>
      <c r="L209" s="44"/>
      <c r="M209" s="42"/>
      <c r="N209" s="43"/>
      <c r="O209" s="44"/>
      <c r="P209" s="45" t="str">
        <f t="shared" si="17"/>
        <v>.</v>
      </c>
      <c r="Q209" s="39" t="str">
        <f t="shared" si="18"/>
        <v>.</v>
      </c>
      <c r="R209" s="40" t="str">
        <f t="shared" si="19"/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 t="shared" si="15"/>
        <v>.</v>
      </c>
      <c r="G210" s="41" t="s">
        <v>5</v>
      </c>
      <c r="H210" s="39" t="s">
        <v>5</v>
      </c>
      <c r="I210" s="40" t="str">
        <f t="shared" si="16"/>
        <v>.</v>
      </c>
      <c r="J210" s="42"/>
      <c r="K210" s="43"/>
      <c r="L210" s="44"/>
      <c r="M210" s="42"/>
      <c r="N210" s="43"/>
      <c r="O210" s="44"/>
      <c r="P210" s="45" t="str">
        <f t="shared" si="17"/>
        <v>.</v>
      </c>
      <c r="Q210" s="39" t="str">
        <f t="shared" si="18"/>
        <v>.</v>
      </c>
      <c r="R210" s="40" t="str">
        <f t="shared" si="19"/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 t="shared" si="15"/>
        <v>.</v>
      </c>
      <c r="G211" s="50" t="s">
        <v>5</v>
      </c>
      <c r="H211" s="48" t="s">
        <v>5</v>
      </c>
      <c r="I211" s="49" t="str">
        <f t="shared" si="16"/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17"/>
        <v>.</v>
      </c>
      <c r="Q211" s="48" t="str">
        <f t="shared" si="18"/>
        <v>.</v>
      </c>
      <c r="R211" s="49" t="str">
        <f t="shared" si="19"/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>
        <v>33</v>
      </c>
      <c r="E212" s="104">
        <v>64</v>
      </c>
      <c r="F212" s="105">
        <f t="shared" si="15"/>
        <v>93.93939393939394</v>
      </c>
      <c r="G212" s="106">
        <v>1</v>
      </c>
      <c r="H212" s="104">
        <v>5</v>
      </c>
      <c r="I212" s="105">
        <f t="shared" si="16"/>
        <v>400</v>
      </c>
      <c r="J212" s="42"/>
      <c r="K212" s="43"/>
      <c r="L212" s="44"/>
      <c r="M212" s="42"/>
      <c r="N212" s="43"/>
      <c r="O212" s="44"/>
      <c r="P212" s="107">
        <f t="shared" si="17"/>
        <v>34</v>
      </c>
      <c r="Q212" s="104">
        <f t="shared" si="18"/>
        <v>69</v>
      </c>
      <c r="R212" s="105">
        <f t="shared" si="19"/>
        <v>102.94117647058823</v>
      </c>
    </row>
    <row r="213" spans="1:18" ht="9" customHeight="1">
      <c r="A213" s="100"/>
      <c r="B213" s="101"/>
      <c r="C213" s="102" t="s">
        <v>6</v>
      </c>
      <c r="D213" s="103">
        <v>25</v>
      </c>
      <c r="E213" s="104">
        <v>35</v>
      </c>
      <c r="F213" s="105">
        <f t="shared" si="15"/>
        <v>39.99999999999999</v>
      </c>
      <c r="G213" s="106">
        <v>1</v>
      </c>
      <c r="H213" s="104">
        <v>5</v>
      </c>
      <c r="I213" s="105">
        <f t="shared" si="16"/>
        <v>400</v>
      </c>
      <c r="J213" s="42"/>
      <c r="K213" s="43"/>
      <c r="L213" s="44"/>
      <c r="M213" s="42"/>
      <c r="N213" s="43"/>
      <c r="O213" s="44"/>
      <c r="P213" s="107">
        <f t="shared" si="17"/>
        <v>26</v>
      </c>
      <c r="Q213" s="104">
        <f t="shared" si="18"/>
        <v>40</v>
      </c>
      <c r="R213" s="105">
        <f t="shared" si="19"/>
        <v>53.846153846153854</v>
      </c>
    </row>
    <row r="214" spans="1:18" ht="9" customHeight="1">
      <c r="A214" s="100"/>
      <c r="B214" s="101"/>
      <c r="C214" s="46" t="s">
        <v>7</v>
      </c>
      <c r="D214" s="47">
        <v>58</v>
      </c>
      <c r="E214" s="48">
        <v>99</v>
      </c>
      <c r="F214" s="49">
        <f t="shared" si="15"/>
        <v>70.6896551724138</v>
      </c>
      <c r="G214" s="50">
        <v>2</v>
      </c>
      <c r="H214" s="48">
        <v>10</v>
      </c>
      <c r="I214" s="49">
        <f t="shared" si="16"/>
        <v>400</v>
      </c>
      <c r="J214" s="50">
        <v>4</v>
      </c>
      <c r="K214" s="48">
        <v>2</v>
      </c>
      <c r="L214" s="49">
        <f>IF(K214&lt;&gt;".",IF(J214&lt;&gt;".",IF(J214&gt;0,(K214/J214-1)*100,"."),"."),".")</f>
        <v>-50</v>
      </c>
      <c r="M214" s="50">
        <f>IF(AND(D214=".",J214="."),".",SUM(D214,J214))</f>
        <v>62</v>
      </c>
      <c r="N214" s="48">
        <f>IF(AND(E214=".",K214="."),".",SUM(E214,K214))</f>
        <v>101</v>
      </c>
      <c r="O214" s="49">
        <f>IF(N214&lt;&gt;".",IF(M214&lt;&gt;".",IF(M214&gt;0,(N214/M214-1)*100,"."),"."),".")</f>
        <v>62.90322580645162</v>
      </c>
      <c r="P214" s="51">
        <f t="shared" si="17"/>
        <v>60</v>
      </c>
      <c r="Q214" s="48">
        <f t="shared" si="18"/>
        <v>109</v>
      </c>
      <c r="R214" s="49">
        <f t="shared" si="19"/>
        <v>81.66666666666667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1644</v>
      </c>
      <c r="E215" s="39">
        <v>1575</v>
      </c>
      <c r="F215" s="40">
        <f t="shared" si="15"/>
        <v>-4.197080291970801</v>
      </c>
      <c r="G215" s="41">
        <v>79</v>
      </c>
      <c r="H215" s="39">
        <v>30</v>
      </c>
      <c r="I215" s="40">
        <f t="shared" si="16"/>
        <v>-62.0253164556962</v>
      </c>
      <c r="J215" s="42"/>
      <c r="K215" s="43"/>
      <c r="L215" s="44"/>
      <c r="M215" s="42"/>
      <c r="N215" s="43"/>
      <c r="O215" s="44"/>
      <c r="P215" s="45">
        <f t="shared" si="17"/>
        <v>1723</v>
      </c>
      <c r="Q215" s="39">
        <f t="shared" si="18"/>
        <v>1605</v>
      </c>
      <c r="R215" s="40">
        <f t="shared" si="19"/>
        <v>-6.848520023215321</v>
      </c>
    </row>
    <row r="216" spans="1:18" ht="9" customHeight="1">
      <c r="A216" s="35"/>
      <c r="B216" s="36"/>
      <c r="C216" s="37" t="s">
        <v>6</v>
      </c>
      <c r="D216" s="38">
        <v>13484</v>
      </c>
      <c r="E216" s="39">
        <v>12691</v>
      </c>
      <c r="F216" s="40">
        <f t="shared" si="15"/>
        <v>-5.881044200533969</v>
      </c>
      <c r="G216" s="41">
        <v>1087</v>
      </c>
      <c r="H216" s="39">
        <v>430</v>
      </c>
      <c r="I216" s="40">
        <f t="shared" si="16"/>
        <v>-60.44158233670653</v>
      </c>
      <c r="J216" s="42"/>
      <c r="K216" s="43"/>
      <c r="L216" s="44"/>
      <c r="M216" s="42"/>
      <c r="N216" s="43"/>
      <c r="O216" s="44"/>
      <c r="P216" s="45">
        <f t="shared" si="17"/>
        <v>14571</v>
      </c>
      <c r="Q216" s="39">
        <f t="shared" si="18"/>
        <v>13121</v>
      </c>
      <c r="R216" s="40">
        <f t="shared" si="19"/>
        <v>-9.951273076659117</v>
      </c>
    </row>
    <row r="217" spans="1:18" ht="9" customHeight="1">
      <c r="A217" s="35"/>
      <c r="B217" s="36"/>
      <c r="C217" s="46" t="s">
        <v>7</v>
      </c>
      <c r="D217" s="47">
        <v>15128</v>
      </c>
      <c r="E217" s="48">
        <v>14266</v>
      </c>
      <c r="F217" s="49">
        <f t="shared" si="15"/>
        <v>-5.698043363299843</v>
      </c>
      <c r="G217" s="50">
        <v>1166</v>
      </c>
      <c r="H217" s="48">
        <v>460</v>
      </c>
      <c r="I217" s="49">
        <f t="shared" si="16"/>
        <v>-60.548885077186966</v>
      </c>
      <c r="J217" s="50">
        <v>309</v>
      </c>
      <c r="K217" s="48">
        <v>417</v>
      </c>
      <c r="L217" s="49">
        <f>IF(K217&lt;&gt;".",IF(J217&lt;&gt;".",IF(J217&gt;0,(K217/J217-1)*100,"."),"."),".")</f>
        <v>34.95145631067962</v>
      </c>
      <c r="M217" s="50">
        <f>IF(AND(D217=".",J217="."),".",SUM(D217,J217))</f>
        <v>15437</v>
      </c>
      <c r="N217" s="48">
        <f>IF(AND(E217=".",K217="."),".",SUM(E217,K217))</f>
        <v>14683</v>
      </c>
      <c r="O217" s="49">
        <f>IF(N217&lt;&gt;".",IF(M217&lt;&gt;".",IF(M217&gt;0,(N217/M217-1)*100,"."),"."),".")</f>
        <v>-4.884368724493104</v>
      </c>
      <c r="P217" s="51">
        <f t="shared" si="17"/>
        <v>16294</v>
      </c>
      <c r="Q217" s="48">
        <f t="shared" si="18"/>
        <v>14726</v>
      </c>
      <c r="R217" s="49">
        <f t="shared" si="19"/>
        <v>-9.62317417454278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5591</v>
      </c>
      <c r="E218" s="104">
        <v>5719</v>
      </c>
      <c r="F218" s="105">
        <f t="shared" si="15"/>
        <v>2.289393668395645</v>
      </c>
      <c r="G218" s="106">
        <v>179</v>
      </c>
      <c r="H218" s="104">
        <v>69</v>
      </c>
      <c r="I218" s="105">
        <f t="shared" si="16"/>
        <v>-61.452513966480446</v>
      </c>
      <c r="J218" s="42"/>
      <c r="K218" s="43"/>
      <c r="L218" s="44"/>
      <c r="M218" s="42"/>
      <c r="N218" s="43"/>
      <c r="O218" s="44"/>
      <c r="P218" s="107">
        <f t="shared" si="17"/>
        <v>5770</v>
      </c>
      <c r="Q218" s="104">
        <f t="shared" si="18"/>
        <v>5788</v>
      </c>
      <c r="R218" s="105">
        <f t="shared" si="19"/>
        <v>0.31195840554592014</v>
      </c>
    </row>
    <row r="219" spans="1:18" ht="9" customHeight="1">
      <c r="A219" s="100"/>
      <c r="B219" s="101"/>
      <c r="C219" s="102" t="s">
        <v>6</v>
      </c>
      <c r="D219" s="103">
        <v>14681</v>
      </c>
      <c r="E219" s="104">
        <v>14622</v>
      </c>
      <c r="F219" s="105">
        <f t="shared" si="15"/>
        <v>-0.4018799809277329</v>
      </c>
      <c r="G219" s="106">
        <v>596</v>
      </c>
      <c r="H219" s="104">
        <v>182</v>
      </c>
      <c r="I219" s="105">
        <f t="shared" si="16"/>
        <v>-69.46308724832215</v>
      </c>
      <c r="J219" s="42"/>
      <c r="K219" s="43"/>
      <c r="L219" s="44"/>
      <c r="M219" s="42"/>
      <c r="N219" s="43"/>
      <c r="O219" s="44"/>
      <c r="P219" s="107">
        <f t="shared" si="17"/>
        <v>15277</v>
      </c>
      <c r="Q219" s="104">
        <f t="shared" si="18"/>
        <v>14804</v>
      </c>
      <c r="R219" s="105">
        <f t="shared" si="19"/>
        <v>-3.096157622569873</v>
      </c>
    </row>
    <row r="220" spans="1:18" ht="9" customHeight="1">
      <c r="A220" s="100"/>
      <c r="B220" s="101"/>
      <c r="C220" s="46" t="s">
        <v>7</v>
      </c>
      <c r="D220" s="47">
        <v>20272</v>
      </c>
      <c r="E220" s="48">
        <v>20341</v>
      </c>
      <c r="F220" s="49">
        <f t="shared" si="15"/>
        <v>0.34037095501184833</v>
      </c>
      <c r="G220" s="50">
        <v>775</v>
      </c>
      <c r="H220" s="48">
        <v>251</v>
      </c>
      <c r="I220" s="49">
        <f t="shared" si="16"/>
        <v>-67.61290322580645</v>
      </c>
      <c r="J220" s="50">
        <v>2048</v>
      </c>
      <c r="K220" s="48">
        <v>2157</v>
      </c>
      <c r="L220" s="49">
        <f>IF(K220&lt;&gt;".",IF(J220&lt;&gt;".",IF(J220&gt;0,(K220/J220-1)*100,"."),"."),".")</f>
        <v>5.322265625</v>
      </c>
      <c r="M220" s="50">
        <f>IF(AND(D220=".",J220="."),".",SUM(D220,J220))</f>
        <v>22320</v>
      </c>
      <c r="N220" s="48">
        <f>IF(AND(E220=".",K220="."),".",SUM(E220,K220))</f>
        <v>22498</v>
      </c>
      <c r="O220" s="49">
        <f>IF(N220&lt;&gt;".",IF(M220&lt;&gt;".",IF(M220&gt;0,(N220/M220-1)*100,"."),"."),".")</f>
        <v>0.7974910394265233</v>
      </c>
      <c r="P220" s="51">
        <f t="shared" si="17"/>
        <v>21047</v>
      </c>
      <c r="Q220" s="48">
        <f t="shared" si="18"/>
        <v>20592</v>
      </c>
      <c r="R220" s="49">
        <f t="shared" si="19"/>
        <v>-2.1618282890673246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225</v>
      </c>
      <c r="E221" s="39">
        <v>191</v>
      </c>
      <c r="F221" s="40">
        <f t="shared" si="15"/>
        <v>-15.111111111111109</v>
      </c>
      <c r="G221" s="41">
        <v>3</v>
      </c>
      <c r="H221" s="39">
        <v>5</v>
      </c>
      <c r="I221" s="40">
        <f t="shared" si="16"/>
        <v>66.66666666666667</v>
      </c>
      <c r="J221" s="42"/>
      <c r="K221" s="43"/>
      <c r="L221" s="44"/>
      <c r="M221" s="42"/>
      <c r="N221" s="43"/>
      <c r="O221" s="44"/>
      <c r="P221" s="45">
        <f t="shared" si="17"/>
        <v>228</v>
      </c>
      <c r="Q221" s="39">
        <f t="shared" si="18"/>
        <v>196</v>
      </c>
      <c r="R221" s="40">
        <f t="shared" si="19"/>
        <v>-14.035087719298245</v>
      </c>
    </row>
    <row r="222" spans="1:18" ht="9" customHeight="1">
      <c r="A222" s="35"/>
      <c r="B222" s="36"/>
      <c r="C222" s="37" t="s">
        <v>6</v>
      </c>
      <c r="D222" s="38">
        <v>3348</v>
      </c>
      <c r="E222" s="39">
        <v>3206</v>
      </c>
      <c r="F222" s="40">
        <f t="shared" si="15"/>
        <v>-4.2413381123058596</v>
      </c>
      <c r="G222" s="41">
        <v>102</v>
      </c>
      <c r="H222" s="39">
        <v>42</v>
      </c>
      <c r="I222" s="40">
        <f t="shared" si="16"/>
        <v>-58.82352941176471</v>
      </c>
      <c r="J222" s="42"/>
      <c r="K222" s="43"/>
      <c r="L222" s="44"/>
      <c r="M222" s="42"/>
      <c r="N222" s="43"/>
      <c r="O222" s="44"/>
      <c r="P222" s="45">
        <f t="shared" si="17"/>
        <v>3450</v>
      </c>
      <c r="Q222" s="39">
        <f t="shared" si="18"/>
        <v>3248</v>
      </c>
      <c r="R222" s="40">
        <f t="shared" si="19"/>
        <v>-5.855072463768119</v>
      </c>
    </row>
    <row r="223" spans="1:18" ht="9" customHeight="1">
      <c r="A223" s="35"/>
      <c r="B223" s="36"/>
      <c r="C223" s="46" t="s">
        <v>7</v>
      </c>
      <c r="D223" s="47">
        <v>3573</v>
      </c>
      <c r="E223" s="48">
        <v>3397</v>
      </c>
      <c r="F223" s="49">
        <f t="shared" si="15"/>
        <v>-4.925832633641203</v>
      </c>
      <c r="G223" s="50">
        <v>105</v>
      </c>
      <c r="H223" s="48">
        <v>47</v>
      </c>
      <c r="I223" s="49">
        <f t="shared" si="16"/>
        <v>-55.23809523809524</v>
      </c>
      <c r="J223" s="50">
        <v>263</v>
      </c>
      <c r="K223" s="48">
        <v>60</v>
      </c>
      <c r="L223" s="49">
        <f>IF(K223&lt;&gt;".",IF(J223&lt;&gt;".",IF(J223&gt;0,(K223/J223-1)*100,"."),"."),".")</f>
        <v>-77.18631178707224</v>
      </c>
      <c r="M223" s="50">
        <f>IF(AND(D223=".",J223="."),".",SUM(D223,J223))</f>
        <v>3836</v>
      </c>
      <c r="N223" s="48">
        <f>IF(AND(E223=".",K223="."),".",SUM(E223,K223))</f>
        <v>3457</v>
      </c>
      <c r="O223" s="49">
        <f>IF(N223&lt;&gt;".",IF(M223&lt;&gt;".",IF(M223&gt;0,(N223/M223-1)*100,"."),"."),".")</f>
        <v>-9.880083420229402</v>
      </c>
      <c r="P223" s="51">
        <f t="shared" si="17"/>
        <v>3678</v>
      </c>
      <c r="Q223" s="48">
        <f t="shared" si="18"/>
        <v>3444</v>
      </c>
      <c r="R223" s="49">
        <f t="shared" si="19"/>
        <v>-6.36215334420881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1507</v>
      </c>
      <c r="E224" s="104">
        <v>1452</v>
      </c>
      <c r="F224" s="105">
        <f t="shared" si="15"/>
        <v>-3.649635036496346</v>
      </c>
      <c r="G224" s="106">
        <v>40</v>
      </c>
      <c r="H224" s="104">
        <v>19</v>
      </c>
      <c r="I224" s="105">
        <f t="shared" si="16"/>
        <v>-52.5</v>
      </c>
      <c r="J224" s="42"/>
      <c r="K224" s="43"/>
      <c r="L224" s="44"/>
      <c r="M224" s="42"/>
      <c r="N224" s="43"/>
      <c r="O224" s="44"/>
      <c r="P224" s="107">
        <f t="shared" si="17"/>
        <v>1547</v>
      </c>
      <c r="Q224" s="104">
        <f t="shared" si="18"/>
        <v>1471</v>
      </c>
      <c r="R224" s="105">
        <f t="shared" si="19"/>
        <v>-4.912734324499035</v>
      </c>
    </row>
    <row r="225" spans="1:18" ht="9" customHeight="1">
      <c r="A225" s="100"/>
      <c r="B225" s="101"/>
      <c r="C225" s="102" t="s">
        <v>6</v>
      </c>
      <c r="D225" s="103">
        <v>289</v>
      </c>
      <c r="E225" s="104">
        <v>325</v>
      </c>
      <c r="F225" s="105">
        <f t="shared" si="15"/>
        <v>12.456747404844283</v>
      </c>
      <c r="G225" s="106">
        <v>5</v>
      </c>
      <c r="H225" s="104">
        <v>6</v>
      </c>
      <c r="I225" s="105">
        <f t="shared" si="16"/>
        <v>19.999999999999996</v>
      </c>
      <c r="J225" s="42"/>
      <c r="K225" s="43"/>
      <c r="L225" s="44"/>
      <c r="M225" s="42"/>
      <c r="N225" s="43"/>
      <c r="O225" s="44"/>
      <c r="P225" s="107">
        <f t="shared" si="17"/>
        <v>294</v>
      </c>
      <c r="Q225" s="104">
        <f t="shared" si="18"/>
        <v>331</v>
      </c>
      <c r="R225" s="105">
        <f t="shared" si="19"/>
        <v>12.585034013605444</v>
      </c>
    </row>
    <row r="226" spans="1:18" ht="9" customHeight="1">
      <c r="A226" s="100"/>
      <c r="B226" s="101"/>
      <c r="C226" s="46" t="s">
        <v>7</v>
      </c>
      <c r="D226" s="47">
        <v>1796</v>
      </c>
      <c r="E226" s="48">
        <v>1777</v>
      </c>
      <c r="F226" s="49">
        <f t="shared" si="15"/>
        <v>-1.0579064587973308</v>
      </c>
      <c r="G226" s="50">
        <v>45</v>
      </c>
      <c r="H226" s="48">
        <v>25</v>
      </c>
      <c r="I226" s="49">
        <f t="shared" si="16"/>
        <v>-44.44444444444444</v>
      </c>
      <c r="J226" s="50">
        <v>165</v>
      </c>
      <c r="K226" s="48">
        <v>163</v>
      </c>
      <c r="L226" s="49">
        <f>IF(K226&lt;&gt;".",IF(J226&lt;&gt;".",IF(J226&gt;0,(K226/J226-1)*100,"."),"."),".")</f>
        <v>-1.2121212121212088</v>
      </c>
      <c r="M226" s="50">
        <f>IF(AND(D226=".",J226="."),".",SUM(D226,J226))</f>
        <v>1961</v>
      </c>
      <c r="N226" s="48">
        <f>IF(AND(E226=".",K226="."),".",SUM(E226,K226))</f>
        <v>1940</v>
      </c>
      <c r="O226" s="49">
        <f>IF(N226&lt;&gt;".",IF(M226&lt;&gt;".",IF(M226&gt;0,(N226/M226-1)*100,"."),"."),".")</f>
        <v>-1.0708822029576792</v>
      </c>
      <c r="P226" s="51">
        <f t="shared" si="17"/>
        <v>1841</v>
      </c>
      <c r="Q226" s="48">
        <f t="shared" si="18"/>
        <v>1802</v>
      </c>
      <c r="R226" s="49">
        <f t="shared" si="19"/>
        <v>-2.1184139054861495</v>
      </c>
    </row>
    <row r="227" spans="1:18" ht="9" customHeight="1">
      <c r="A227" s="35"/>
      <c r="B227" s="36" t="s">
        <v>169</v>
      </c>
      <c r="C227" s="108" t="s">
        <v>4</v>
      </c>
      <c r="D227" s="109">
        <v>5272</v>
      </c>
      <c r="E227" s="110">
        <v>5339</v>
      </c>
      <c r="F227" s="111">
        <f t="shared" si="15"/>
        <v>1.2708649468892164</v>
      </c>
      <c r="G227" s="112">
        <v>126</v>
      </c>
      <c r="H227" s="110">
        <v>43</v>
      </c>
      <c r="I227" s="111">
        <f t="shared" si="16"/>
        <v>-65.87301587301587</v>
      </c>
      <c r="J227" s="113"/>
      <c r="K227" s="114"/>
      <c r="L227" s="115"/>
      <c r="M227" s="113"/>
      <c r="N227" s="114"/>
      <c r="O227" s="115"/>
      <c r="P227" s="116">
        <f t="shared" si="17"/>
        <v>5398</v>
      </c>
      <c r="Q227" s="110">
        <f t="shared" si="18"/>
        <v>5382</v>
      </c>
      <c r="R227" s="111">
        <f t="shared" si="19"/>
        <v>-0.2964060763245624</v>
      </c>
    </row>
    <row r="228" spans="1:18" ht="9" customHeight="1">
      <c r="A228" s="35"/>
      <c r="B228" s="36"/>
      <c r="C228" s="108" t="s">
        <v>6</v>
      </c>
      <c r="D228" s="109">
        <v>1566</v>
      </c>
      <c r="E228" s="110">
        <v>1636</v>
      </c>
      <c r="F228" s="111">
        <f t="shared" si="15"/>
        <v>4.469987228607919</v>
      </c>
      <c r="G228" s="112">
        <v>40</v>
      </c>
      <c r="H228" s="110">
        <v>28</v>
      </c>
      <c r="I228" s="111">
        <f t="shared" si="16"/>
        <v>-30.000000000000004</v>
      </c>
      <c r="J228" s="113"/>
      <c r="K228" s="114"/>
      <c r="L228" s="115"/>
      <c r="M228" s="113"/>
      <c r="N228" s="114"/>
      <c r="O228" s="115"/>
      <c r="P228" s="116">
        <f t="shared" si="17"/>
        <v>1606</v>
      </c>
      <c r="Q228" s="110">
        <f t="shared" si="18"/>
        <v>1664</v>
      </c>
      <c r="R228" s="111">
        <f t="shared" si="19"/>
        <v>3.6114570361145626</v>
      </c>
    </row>
    <row r="229" spans="1:18" ht="9" customHeight="1">
      <c r="A229" s="35"/>
      <c r="B229" s="36"/>
      <c r="C229" s="117" t="s">
        <v>7</v>
      </c>
      <c r="D229" s="118">
        <v>6838</v>
      </c>
      <c r="E229" s="119">
        <v>6975</v>
      </c>
      <c r="F229" s="120">
        <f t="shared" si="15"/>
        <v>2.003509798186598</v>
      </c>
      <c r="G229" s="121">
        <v>166</v>
      </c>
      <c r="H229" s="119">
        <v>71</v>
      </c>
      <c r="I229" s="120">
        <f t="shared" si="16"/>
        <v>-57.22891566265061</v>
      </c>
      <c r="J229" s="121">
        <v>76</v>
      </c>
      <c r="K229" s="119">
        <v>65</v>
      </c>
      <c r="L229" s="120">
        <f>IF(K229&lt;&gt;".",IF(J229&lt;&gt;".",IF(J229&gt;0,(K229/J229-1)*100,"."),"."),".")</f>
        <v>-14.473684210526317</v>
      </c>
      <c r="M229" s="121">
        <f>IF(AND(D229=".",J229="."),".",SUM(D229,J229))</f>
        <v>6914</v>
      </c>
      <c r="N229" s="119">
        <f>IF(AND(E229=".",K229="."),".",SUM(E229,K229))</f>
        <v>7040</v>
      </c>
      <c r="O229" s="120">
        <f>IF(N229&lt;&gt;".",IF(M229&lt;&gt;".",IF(M229&gt;0,(N229/M229-1)*100,"."),"."),".")</f>
        <v>1.8223893549320191</v>
      </c>
      <c r="P229" s="122">
        <f t="shared" si="17"/>
        <v>7004</v>
      </c>
      <c r="Q229" s="119">
        <f t="shared" si="18"/>
        <v>7046</v>
      </c>
      <c r="R229" s="120">
        <f t="shared" si="19"/>
        <v>0.5996573386636284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500787</v>
      </c>
      <c r="E231" s="66">
        <v>502441</v>
      </c>
      <c r="F231" s="67">
        <f>IF(E231&lt;&gt;".",IF(D231&lt;&gt;".",IF(D231&gt;0,(E231/D231-1)*100,"."),"."),".")</f>
        <v>0.3302801390611121</v>
      </c>
      <c r="G231" s="66">
        <v>23049</v>
      </c>
      <c r="H231" s="66">
        <v>10121</v>
      </c>
      <c r="I231" s="67">
        <f>IF(H231&lt;&gt;".",IF(G231&lt;&gt;".",IF(G231&gt;0,(H231/G231-1)*100,"."),"."),".")</f>
        <v>-56.08920126686624</v>
      </c>
      <c r="J231" s="66">
        <v>15827</v>
      </c>
      <c r="K231" s="66">
        <v>16647</v>
      </c>
      <c r="L231" s="67">
        <f>IF(K231&lt;&gt;".",IF(J231&lt;&gt;".",IF(J231&gt;0,(K231/J231-1)*100,"."),"."),".")</f>
        <v>5.181019776331586</v>
      </c>
      <c r="M231" s="66">
        <f>IF(AND(D231=".",J231="."),".",SUM(D231,J231))</f>
        <v>516614</v>
      </c>
      <c r="N231" s="66">
        <f>IF(AND(E231=".",K231="."),".",SUM(E231,K231))</f>
        <v>519088</v>
      </c>
      <c r="O231" s="67">
        <f>IF(N231&lt;&gt;".",IF(M231&lt;&gt;".",IF(M231&gt;0,(N231/M231-1)*100,"."),"."),".")</f>
        <v>0.4788875253090241</v>
      </c>
      <c r="P231" s="66">
        <f>IF(AND(D231=".",G231="."),".",SUM(D231,G231))</f>
        <v>523836</v>
      </c>
      <c r="Q231" s="66">
        <f>IF(AND(E231=".",H231="."),".",SUM(E231,H231))</f>
        <v>512562</v>
      </c>
      <c r="R231" s="67">
        <f>IF(Q231&lt;&gt;".",IF(P231&lt;&gt;".",IF(P231&gt;0,(Q231/P231-1)*100,"."),"."),".")</f>
        <v>-2.152200306966301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12:30&amp;RWest</oddHeader>
    <oddFooter>&amp;R&amp;10Tabelle 100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R341"/>
  <sheetViews>
    <sheetView zoomScaleSheetLayoutView="50" workbookViewId="0" topLeftCell="A168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>
        <v>1092</v>
      </c>
      <c r="E5" s="39">
        <v>885</v>
      </c>
      <c r="F5" s="40">
        <f aca="true" t="shared" si="0" ref="F5:F68">IF(E5&lt;&gt;".",IF(D5&lt;&gt;".",IF(D5&gt;0,(E5/D5-1)*100,"."),"."),".")</f>
        <v>-18.956043956043956</v>
      </c>
      <c r="G5" s="41">
        <v>31</v>
      </c>
      <c r="H5" s="39">
        <v>2</v>
      </c>
      <c r="I5" s="40">
        <f aca="true" t="shared" si="1" ref="I5:I68">IF(H5&lt;&gt;".",IF(G5&lt;&gt;".",IF(G5&gt;0,(H5/G5-1)*100,"."),"."),".")</f>
        <v>-93.5483870967742</v>
      </c>
      <c r="J5" s="42"/>
      <c r="K5" s="43"/>
      <c r="L5" s="44"/>
      <c r="M5" s="42"/>
      <c r="N5" s="43"/>
      <c r="O5" s="44"/>
      <c r="P5" s="45">
        <f aca="true" t="shared" si="2" ref="P5:P68">IF(AND(D5=".",G5="."),".",SUM(D5,G5))</f>
        <v>1123</v>
      </c>
      <c r="Q5" s="39">
        <f aca="true" t="shared" si="3" ref="Q5:Q68">IF(AND(E5=".",H5="."),".",SUM(E5,H5))</f>
        <v>887</v>
      </c>
      <c r="R5" s="40">
        <f aca="true" t="shared" si="4" ref="R5:R68">IF(Q5&lt;&gt;".",IF(P5&lt;&gt;".",IF(P5&gt;0,(Q5/P5-1)*100,"."),"."),".")</f>
        <v>-21.015138023152268</v>
      </c>
    </row>
    <row r="6" spans="1:18" ht="9" customHeight="1">
      <c r="A6" s="35"/>
      <c r="B6" s="36"/>
      <c r="C6" s="37" t="s">
        <v>6</v>
      </c>
      <c r="D6" s="38">
        <v>124</v>
      </c>
      <c r="E6" s="39">
        <v>128</v>
      </c>
      <c r="F6" s="40">
        <f t="shared" si="0"/>
        <v>3.2258064516129004</v>
      </c>
      <c r="G6" s="41">
        <v>4</v>
      </c>
      <c r="H6" s="39">
        <v>1</v>
      </c>
      <c r="I6" s="40">
        <f t="shared" si="1"/>
        <v>-75</v>
      </c>
      <c r="J6" s="42"/>
      <c r="K6" s="43"/>
      <c r="L6" s="44"/>
      <c r="M6" s="42"/>
      <c r="N6" s="43"/>
      <c r="O6" s="44"/>
      <c r="P6" s="45">
        <f t="shared" si="2"/>
        <v>128</v>
      </c>
      <c r="Q6" s="39">
        <f t="shared" si="3"/>
        <v>129</v>
      </c>
      <c r="R6" s="40">
        <f t="shared" si="4"/>
        <v>0.78125</v>
      </c>
    </row>
    <row r="7" spans="1:18" ht="9" customHeight="1">
      <c r="A7" s="35"/>
      <c r="B7" s="36"/>
      <c r="C7" s="46" t="s">
        <v>7</v>
      </c>
      <c r="D7" s="47">
        <v>1216</v>
      </c>
      <c r="E7" s="48">
        <v>1013</v>
      </c>
      <c r="F7" s="49">
        <f t="shared" si="0"/>
        <v>-16.694078947368418</v>
      </c>
      <c r="G7" s="50">
        <v>35</v>
      </c>
      <c r="H7" s="48">
        <v>3</v>
      </c>
      <c r="I7" s="49">
        <f t="shared" si="1"/>
        <v>-91.42857142857143</v>
      </c>
      <c r="J7" s="50">
        <v>11</v>
      </c>
      <c r="K7" s="48">
        <v>39</v>
      </c>
      <c r="L7" s="49">
        <f>IF(K7&lt;&gt;".",IF(J7&lt;&gt;".",IF(J7&gt;0,(K7/J7-1)*100,"."),"."),".")</f>
        <v>254.54545454545453</v>
      </c>
      <c r="M7" s="50">
        <f>IF(AND(D7=".",J7="."),".",SUM(D7,J7))</f>
        <v>1227</v>
      </c>
      <c r="N7" s="48">
        <f>IF(AND(E7=".",K7="."),".",SUM(E7,K7))</f>
        <v>1052</v>
      </c>
      <c r="O7" s="49">
        <f>IF(N7&lt;&gt;".",IF(M7&lt;&gt;".",IF(M7&gt;0,(N7/M7-1)*100,"."),"."),".")</f>
        <v>-14.262428687856566</v>
      </c>
      <c r="P7" s="51">
        <f t="shared" si="2"/>
        <v>1251</v>
      </c>
      <c r="Q7" s="48">
        <f t="shared" si="3"/>
        <v>1016</v>
      </c>
      <c r="R7" s="49">
        <f t="shared" si="4"/>
        <v>-18.784972022382096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403</v>
      </c>
      <c r="E8" s="104">
        <v>421</v>
      </c>
      <c r="F8" s="105">
        <f t="shared" si="0"/>
        <v>4.466501240694787</v>
      </c>
      <c r="G8" s="106">
        <v>50</v>
      </c>
      <c r="H8" s="104">
        <v>10</v>
      </c>
      <c r="I8" s="105">
        <f t="shared" si="1"/>
        <v>-80</v>
      </c>
      <c r="J8" s="42"/>
      <c r="K8" s="43"/>
      <c r="L8" s="44"/>
      <c r="M8" s="42"/>
      <c r="N8" s="43"/>
      <c r="O8" s="44"/>
      <c r="P8" s="107">
        <f t="shared" si="2"/>
        <v>453</v>
      </c>
      <c r="Q8" s="104">
        <f t="shared" si="3"/>
        <v>431</v>
      </c>
      <c r="R8" s="105">
        <f t="shared" si="4"/>
        <v>-4.856512141280356</v>
      </c>
    </row>
    <row r="9" spans="1:18" ht="9" customHeight="1">
      <c r="A9" s="100"/>
      <c r="B9" s="101"/>
      <c r="C9" s="102" t="s">
        <v>6</v>
      </c>
      <c r="D9" s="103">
        <v>574</v>
      </c>
      <c r="E9" s="104">
        <v>655</v>
      </c>
      <c r="F9" s="105">
        <f t="shared" si="0"/>
        <v>14.111498257839727</v>
      </c>
      <c r="G9" s="106">
        <v>229</v>
      </c>
      <c r="H9" s="104">
        <v>102</v>
      </c>
      <c r="I9" s="105">
        <f t="shared" si="1"/>
        <v>-55.4585152838428</v>
      </c>
      <c r="J9" s="42"/>
      <c r="K9" s="43"/>
      <c r="L9" s="44"/>
      <c r="M9" s="42"/>
      <c r="N9" s="43"/>
      <c r="O9" s="44"/>
      <c r="P9" s="107">
        <f t="shared" si="2"/>
        <v>803</v>
      </c>
      <c r="Q9" s="104">
        <f t="shared" si="3"/>
        <v>757</v>
      </c>
      <c r="R9" s="105">
        <f t="shared" si="4"/>
        <v>-5.728518057285181</v>
      </c>
    </row>
    <row r="10" spans="1:18" ht="9" customHeight="1">
      <c r="A10" s="100"/>
      <c r="B10" s="101"/>
      <c r="C10" s="46" t="s">
        <v>7</v>
      </c>
      <c r="D10" s="47">
        <v>977</v>
      </c>
      <c r="E10" s="48">
        <v>1076</v>
      </c>
      <c r="F10" s="49">
        <f t="shared" si="0"/>
        <v>10.133060388945747</v>
      </c>
      <c r="G10" s="50">
        <v>279</v>
      </c>
      <c r="H10" s="48">
        <v>112</v>
      </c>
      <c r="I10" s="49">
        <f t="shared" si="1"/>
        <v>-59.85663082437276</v>
      </c>
      <c r="J10" s="50">
        <v>19</v>
      </c>
      <c r="K10" s="48">
        <v>32</v>
      </c>
      <c r="L10" s="49">
        <f>IF(K10&lt;&gt;".",IF(J10&lt;&gt;".",IF(J10&gt;0,(K10/J10-1)*100,"."),"."),".")</f>
        <v>68.42105263157893</v>
      </c>
      <c r="M10" s="50">
        <f>IF(AND(D10=".",J10="."),".",SUM(D10,J10))</f>
        <v>996</v>
      </c>
      <c r="N10" s="48">
        <f>IF(AND(E10=".",K10="."),".",SUM(E10,K10))</f>
        <v>1108</v>
      </c>
      <c r="O10" s="49">
        <f>IF(N10&lt;&gt;".",IF(M10&lt;&gt;".",IF(M10&gt;0,(N10/M10-1)*100,"."),"."),".")</f>
        <v>11.244979919678721</v>
      </c>
      <c r="P10" s="51">
        <f t="shared" si="2"/>
        <v>1256</v>
      </c>
      <c r="Q10" s="48">
        <f t="shared" si="3"/>
        <v>1188</v>
      </c>
      <c r="R10" s="49">
        <f t="shared" si="4"/>
        <v>-5.414012738853502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1086</v>
      </c>
      <c r="E11" s="39">
        <v>876</v>
      </c>
      <c r="F11" s="40">
        <f t="shared" si="0"/>
        <v>-19.33701657458563</v>
      </c>
      <c r="G11" s="41">
        <v>111</v>
      </c>
      <c r="H11" s="39">
        <v>24</v>
      </c>
      <c r="I11" s="40">
        <f t="shared" si="1"/>
        <v>-78.37837837837837</v>
      </c>
      <c r="J11" s="42"/>
      <c r="K11" s="43"/>
      <c r="L11" s="44"/>
      <c r="M11" s="42"/>
      <c r="N11" s="43"/>
      <c r="O11" s="44"/>
      <c r="P11" s="45">
        <f t="shared" si="2"/>
        <v>1197</v>
      </c>
      <c r="Q11" s="39">
        <f t="shared" si="3"/>
        <v>900</v>
      </c>
      <c r="R11" s="40">
        <f t="shared" si="4"/>
        <v>-24.812030075187973</v>
      </c>
    </row>
    <row r="12" spans="1:18" ht="9" customHeight="1">
      <c r="A12" s="35"/>
      <c r="B12" s="36"/>
      <c r="C12" s="37" t="s">
        <v>6</v>
      </c>
      <c r="D12" s="38">
        <v>987</v>
      </c>
      <c r="E12" s="39">
        <v>817</v>
      </c>
      <c r="F12" s="40">
        <f t="shared" si="0"/>
        <v>-17.22391084093212</v>
      </c>
      <c r="G12" s="41">
        <v>141</v>
      </c>
      <c r="H12" s="39">
        <v>48</v>
      </c>
      <c r="I12" s="40">
        <f t="shared" si="1"/>
        <v>-65.95744680851064</v>
      </c>
      <c r="J12" s="42"/>
      <c r="K12" s="43"/>
      <c r="L12" s="44"/>
      <c r="M12" s="42"/>
      <c r="N12" s="43"/>
      <c r="O12" s="44"/>
      <c r="P12" s="45">
        <f t="shared" si="2"/>
        <v>1128</v>
      </c>
      <c r="Q12" s="39">
        <f t="shared" si="3"/>
        <v>865</v>
      </c>
      <c r="R12" s="40">
        <f t="shared" si="4"/>
        <v>-23.315602836879435</v>
      </c>
    </row>
    <row r="13" spans="1:18" ht="9" customHeight="1">
      <c r="A13" s="35"/>
      <c r="B13" s="36"/>
      <c r="C13" s="46" t="s">
        <v>7</v>
      </c>
      <c r="D13" s="47">
        <v>2073</v>
      </c>
      <c r="E13" s="48">
        <v>1693</v>
      </c>
      <c r="F13" s="49">
        <f t="shared" si="0"/>
        <v>-18.330921369995178</v>
      </c>
      <c r="G13" s="50">
        <v>252</v>
      </c>
      <c r="H13" s="48">
        <v>72</v>
      </c>
      <c r="I13" s="49">
        <f t="shared" si="1"/>
        <v>-71.42857142857143</v>
      </c>
      <c r="J13" s="50">
        <v>42</v>
      </c>
      <c r="K13" s="48">
        <v>28</v>
      </c>
      <c r="L13" s="49">
        <f>IF(K13&lt;&gt;".",IF(J13&lt;&gt;".",IF(J13&gt;0,(K13/J13-1)*100,"."),"."),".")</f>
        <v>-33.333333333333336</v>
      </c>
      <c r="M13" s="50">
        <f>IF(AND(D13=".",J13="."),".",SUM(D13,J13))</f>
        <v>2115</v>
      </c>
      <c r="N13" s="48">
        <f>IF(AND(E13=".",K13="."),".",SUM(E13,K13))</f>
        <v>1721</v>
      </c>
      <c r="O13" s="49">
        <f>IF(N13&lt;&gt;".",IF(M13&lt;&gt;".",IF(M13&gt;0,(N13/M13-1)*100,"."),"."),".")</f>
        <v>-18.628841607565015</v>
      </c>
      <c r="P13" s="51">
        <f t="shared" si="2"/>
        <v>2325</v>
      </c>
      <c r="Q13" s="48">
        <f t="shared" si="3"/>
        <v>1765</v>
      </c>
      <c r="R13" s="49">
        <f t="shared" si="4"/>
        <v>-24.086021505376344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>
        <v>209</v>
      </c>
      <c r="E14" s="104">
        <v>202</v>
      </c>
      <c r="F14" s="105">
        <f t="shared" si="0"/>
        <v>-3.349282296650713</v>
      </c>
      <c r="G14" s="106">
        <v>11</v>
      </c>
      <c r="H14" s="104">
        <v>2</v>
      </c>
      <c r="I14" s="105">
        <f t="shared" si="1"/>
        <v>-81.81818181818181</v>
      </c>
      <c r="J14" s="42"/>
      <c r="K14" s="43"/>
      <c r="L14" s="44"/>
      <c r="M14" s="42"/>
      <c r="N14" s="43"/>
      <c r="O14" s="44"/>
      <c r="P14" s="107">
        <f t="shared" si="2"/>
        <v>220</v>
      </c>
      <c r="Q14" s="104">
        <f t="shared" si="3"/>
        <v>204</v>
      </c>
      <c r="R14" s="105">
        <f t="shared" si="4"/>
        <v>-7.272727272727275</v>
      </c>
    </row>
    <row r="15" spans="1:18" ht="9" customHeight="1">
      <c r="A15" s="100"/>
      <c r="B15" s="101"/>
      <c r="C15" s="102" t="s">
        <v>6</v>
      </c>
      <c r="D15" s="103">
        <v>14</v>
      </c>
      <c r="E15" s="104">
        <v>19</v>
      </c>
      <c r="F15" s="105">
        <f t="shared" si="0"/>
        <v>35.71428571428572</v>
      </c>
      <c r="G15" s="106">
        <v>0</v>
      </c>
      <c r="H15" s="104">
        <v>0</v>
      </c>
      <c r="I15" s="105" t="str">
        <f t="shared" si="1"/>
        <v>.</v>
      </c>
      <c r="J15" s="42"/>
      <c r="K15" s="43"/>
      <c r="L15" s="44"/>
      <c r="M15" s="42"/>
      <c r="N15" s="43"/>
      <c r="O15" s="44"/>
      <c r="P15" s="107">
        <f t="shared" si="2"/>
        <v>14</v>
      </c>
      <c r="Q15" s="104">
        <f t="shared" si="3"/>
        <v>19</v>
      </c>
      <c r="R15" s="105">
        <f t="shared" si="4"/>
        <v>35.71428571428572</v>
      </c>
    </row>
    <row r="16" spans="1:18" ht="9" customHeight="1">
      <c r="A16" s="100"/>
      <c r="B16" s="101"/>
      <c r="C16" s="46" t="s">
        <v>7</v>
      </c>
      <c r="D16" s="47">
        <v>223</v>
      </c>
      <c r="E16" s="48">
        <v>221</v>
      </c>
      <c r="F16" s="49">
        <f t="shared" si="0"/>
        <v>-0.8968609865470878</v>
      </c>
      <c r="G16" s="50">
        <v>11</v>
      </c>
      <c r="H16" s="48">
        <v>2</v>
      </c>
      <c r="I16" s="49">
        <f t="shared" si="1"/>
        <v>-81.81818181818181</v>
      </c>
      <c r="J16" s="50">
        <v>0</v>
      </c>
      <c r="K16" s="48">
        <v>0</v>
      </c>
      <c r="L16" s="49" t="str">
        <f>IF(K16&lt;&gt;".",IF(J16&lt;&gt;".",IF(J16&gt;0,(K16/J16-1)*100,"."),"."),".")</f>
        <v>.</v>
      </c>
      <c r="M16" s="50">
        <f>IF(AND(D16=".",J16="."),".",SUM(D16,J16))</f>
        <v>223</v>
      </c>
      <c r="N16" s="48">
        <f>IF(AND(E16=".",K16="."),".",SUM(E16,K16))</f>
        <v>221</v>
      </c>
      <c r="O16" s="49">
        <f>IF(N16&lt;&gt;".",IF(M16&lt;&gt;".",IF(M16&gt;0,(N16/M16-1)*100,"."),"."),".")</f>
        <v>-0.8968609865470878</v>
      </c>
      <c r="P16" s="51">
        <f t="shared" si="2"/>
        <v>234</v>
      </c>
      <c r="Q16" s="48">
        <f t="shared" si="3"/>
        <v>223</v>
      </c>
      <c r="R16" s="49">
        <f t="shared" si="4"/>
        <v>-4.700854700854706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>
        <v>23</v>
      </c>
      <c r="E17" s="39">
        <v>56</v>
      </c>
      <c r="F17" s="40">
        <f t="shared" si="0"/>
        <v>143.47826086956525</v>
      </c>
      <c r="G17" s="41">
        <v>0</v>
      </c>
      <c r="H17" s="39">
        <v>0</v>
      </c>
      <c r="I17" s="40" t="str">
        <f t="shared" si="1"/>
        <v>.</v>
      </c>
      <c r="J17" s="42"/>
      <c r="K17" s="43"/>
      <c r="L17" s="44"/>
      <c r="M17" s="42"/>
      <c r="N17" s="43"/>
      <c r="O17" s="44"/>
      <c r="P17" s="45">
        <f t="shared" si="2"/>
        <v>23</v>
      </c>
      <c r="Q17" s="39">
        <f t="shared" si="3"/>
        <v>56</v>
      </c>
      <c r="R17" s="40">
        <f t="shared" si="4"/>
        <v>143.47826086956525</v>
      </c>
    </row>
    <row r="18" spans="1:18" ht="9" customHeight="1">
      <c r="A18" s="35"/>
      <c r="B18" s="36"/>
      <c r="C18" s="37" t="s">
        <v>6</v>
      </c>
      <c r="D18" s="38">
        <v>0</v>
      </c>
      <c r="E18" s="39">
        <v>0</v>
      </c>
      <c r="F18" s="40" t="str">
        <f t="shared" si="0"/>
        <v>.</v>
      </c>
      <c r="G18" s="41">
        <v>0</v>
      </c>
      <c r="H18" s="39">
        <v>0</v>
      </c>
      <c r="I18" s="40" t="str">
        <f t="shared" si="1"/>
        <v>.</v>
      </c>
      <c r="J18" s="42"/>
      <c r="K18" s="43"/>
      <c r="L18" s="44"/>
      <c r="M18" s="42"/>
      <c r="N18" s="43"/>
      <c r="O18" s="44"/>
      <c r="P18" s="45">
        <f t="shared" si="2"/>
        <v>0</v>
      </c>
      <c r="Q18" s="39">
        <f t="shared" si="3"/>
        <v>0</v>
      </c>
      <c r="R18" s="40" t="str">
        <f t="shared" si="4"/>
        <v>.</v>
      </c>
    </row>
    <row r="19" spans="1:18" ht="9" customHeight="1">
      <c r="A19" s="35"/>
      <c r="B19" s="36"/>
      <c r="C19" s="46" t="s">
        <v>7</v>
      </c>
      <c r="D19" s="47">
        <v>23</v>
      </c>
      <c r="E19" s="48">
        <v>56</v>
      </c>
      <c r="F19" s="49">
        <f t="shared" si="0"/>
        <v>143.47826086956525</v>
      </c>
      <c r="G19" s="50">
        <v>0</v>
      </c>
      <c r="H19" s="48">
        <v>0</v>
      </c>
      <c r="I19" s="49" t="str">
        <f t="shared" si="1"/>
        <v>.</v>
      </c>
      <c r="J19" s="50">
        <v>0</v>
      </c>
      <c r="K19" s="48">
        <v>3</v>
      </c>
      <c r="L19" s="49" t="str">
        <f>IF(K19&lt;&gt;".",IF(J19&lt;&gt;".",IF(J19&gt;0,(K19/J19-1)*100,"."),"."),".")</f>
        <v>.</v>
      </c>
      <c r="M19" s="50">
        <f>IF(AND(D19=".",J19="."),".",SUM(D19,J19))</f>
        <v>23</v>
      </c>
      <c r="N19" s="48">
        <f>IF(AND(E19=".",K19="."),".",SUM(E19,K19))</f>
        <v>59</v>
      </c>
      <c r="O19" s="49">
        <f>IF(N19&lt;&gt;".",IF(M19&lt;&gt;".",IF(M19&gt;0,(N19/M19-1)*100,"."),"."),".")</f>
        <v>156.52173913043475</v>
      </c>
      <c r="P19" s="51">
        <f t="shared" si="2"/>
        <v>23</v>
      </c>
      <c r="Q19" s="48">
        <f t="shared" si="3"/>
        <v>56</v>
      </c>
      <c r="R19" s="49">
        <f t="shared" si="4"/>
        <v>143.47826086956525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>
        <v>74</v>
      </c>
      <c r="E20" s="104">
        <v>55</v>
      </c>
      <c r="F20" s="105">
        <f t="shared" si="0"/>
        <v>-25.67567567567568</v>
      </c>
      <c r="G20" s="106">
        <v>0</v>
      </c>
      <c r="H20" s="104">
        <v>0</v>
      </c>
      <c r="I20" s="105" t="str">
        <f t="shared" si="1"/>
        <v>.</v>
      </c>
      <c r="J20" s="42"/>
      <c r="K20" s="43"/>
      <c r="L20" s="44"/>
      <c r="M20" s="42"/>
      <c r="N20" s="43"/>
      <c r="O20" s="44"/>
      <c r="P20" s="107">
        <f t="shared" si="2"/>
        <v>74</v>
      </c>
      <c r="Q20" s="104">
        <f t="shared" si="3"/>
        <v>55</v>
      </c>
      <c r="R20" s="105">
        <f t="shared" si="4"/>
        <v>-25.67567567567568</v>
      </c>
    </row>
    <row r="21" spans="1:18" ht="9" customHeight="1">
      <c r="A21" s="100"/>
      <c r="B21" s="101"/>
      <c r="C21" s="102" t="s">
        <v>6</v>
      </c>
      <c r="D21" s="103">
        <v>7</v>
      </c>
      <c r="E21" s="104">
        <v>6</v>
      </c>
      <c r="F21" s="105">
        <f t="shared" si="0"/>
        <v>-14.28571428571429</v>
      </c>
      <c r="G21" s="106">
        <v>0</v>
      </c>
      <c r="H21" s="104">
        <v>0</v>
      </c>
      <c r="I21" s="105" t="str">
        <f t="shared" si="1"/>
        <v>.</v>
      </c>
      <c r="J21" s="42"/>
      <c r="K21" s="43"/>
      <c r="L21" s="44"/>
      <c r="M21" s="42"/>
      <c r="N21" s="43"/>
      <c r="O21" s="44"/>
      <c r="P21" s="107">
        <f t="shared" si="2"/>
        <v>7</v>
      </c>
      <c r="Q21" s="104">
        <f t="shared" si="3"/>
        <v>6</v>
      </c>
      <c r="R21" s="105">
        <f t="shared" si="4"/>
        <v>-14.28571428571429</v>
      </c>
    </row>
    <row r="22" spans="1:18" ht="9" customHeight="1">
      <c r="A22" s="100"/>
      <c r="B22" s="101"/>
      <c r="C22" s="46" t="s">
        <v>7</v>
      </c>
      <c r="D22" s="47">
        <v>81</v>
      </c>
      <c r="E22" s="48">
        <v>61</v>
      </c>
      <c r="F22" s="49">
        <f t="shared" si="0"/>
        <v>-24.691358024691358</v>
      </c>
      <c r="G22" s="50">
        <v>0</v>
      </c>
      <c r="H22" s="48">
        <v>0</v>
      </c>
      <c r="I22" s="49" t="str">
        <f t="shared" si="1"/>
        <v>.</v>
      </c>
      <c r="J22" s="50">
        <v>19</v>
      </c>
      <c r="K22" s="48">
        <v>0</v>
      </c>
      <c r="L22" s="49">
        <f>IF(K22&lt;&gt;".",IF(J22&lt;&gt;".",IF(J22&gt;0,(K22/J22-1)*100,"."),"."),".")</f>
        <v>-100</v>
      </c>
      <c r="M22" s="50">
        <f>IF(AND(D22=".",J22="."),".",SUM(D22,J22))</f>
        <v>100</v>
      </c>
      <c r="N22" s="48">
        <f>IF(AND(E22=".",K22="."),".",SUM(E22,K22))</f>
        <v>61</v>
      </c>
      <c r="O22" s="49">
        <f>IF(N22&lt;&gt;".",IF(M22&lt;&gt;".",IF(M22&gt;0,(N22/M22-1)*100,"."),"."),".")</f>
        <v>-39</v>
      </c>
      <c r="P22" s="51">
        <f t="shared" si="2"/>
        <v>81</v>
      </c>
      <c r="Q22" s="48">
        <f t="shared" si="3"/>
        <v>61</v>
      </c>
      <c r="R22" s="49">
        <f t="shared" si="4"/>
        <v>-24.691358024691358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>
        <v>66</v>
      </c>
      <c r="E23" s="39">
        <v>84</v>
      </c>
      <c r="F23" s="40">
        <f t="shared" si="0"/>
        <v>27.27272727272727</v>
      </c>
      <c r="G23" s="41">
        <v>10</v>
      </c>
      <c r="H23" s="39">
        <v>2</v>
      </c>
      <c r="I23" s="40">
        <f t="shared" si="1"/>
        <v>-80</v>
      </c>
      <c r="J23" s="42"/>
      <c r="K23" s="43"/>
      <c r="L23" s="44"/>
      <c r="M23" s="42"/>
      <c r="N23" s="43"/>
      <c r="O23" s="44"/>
      <c r="P23" s="45">
        <f t="shared" si="2"/>
        <v>76</v>
      </c>
      <c r="Q23" s="39">
        <f t="shared" si="3"/>
        <v>86</v>
      </c>
      <c r="R23" s="40">
        <f t="shared" si="4"/>
        <v>13.157894736842103</v>
      </c>
    </row>
    <row r="24" spans="1:18" ht="9" customHeight="1">
      <c r="A24" s="35"/>
      <c r="B24" s="36"/>
      <c r="C24" s="37" t="s">
        <v>6</v>
      </c>
      <c r="D24" s="38">
        <v>9</v>
      </c>
      <c r="E24" s="39">
        <v>10</v>
      </c>
      <c r="F24" s="40">
        <f t="shared" si="0"/>
        <v>11.111111111111116</v>
      </c>
      <c r="G24" s="41">
        <v>1</v>
      </c>
      <c r="H24" s="39">
        <v>0</v>
      </c>
      <c r="I24" s="40">
        <f t="shared" si="1"/>
        <v>-100</v>
      </c>
      <c r="J24" s="42"/>
      <c r="K24" s="43"/>
      <c r="L24" s="44"/>
      <c r="M24" s="42"/>
      <c r="N24" s="43"/>
      <c r="O24" s="44"/>
      <c r="P24" s="45">
        <f t="shared" si="2"/>
        <v>10</v>
      </c>
      <c r="Q24" s="39">
        <f t="shared" si="3"/>
        <v>10</v>
      </c>
      <c r="R24" s="40">
        <f t="shared" si="4"/>
        <v>0</v>
      </c>
    </row>
    <row r="25" spans="1:18" ht="9" customHeight="1">
      <c r="A25" s="35"/>
      <c r="B25" s="36"/>
      <c r="C25" s="46" t="s">
        <v>7</v>
      </c>
      <c r="D25" s="47">
        <v>75</v>
      </c>
      <c r="E25" s="48">
        <v>94</v>
      </c>
      <c r="F25" s="49">
        <f t="shared" si="0"/>
        <v>25.333333333333343</v>
      </c>
      <c r="G25" s="50">
        <v>11</v>
      </c>
      <c r="H25" s="48">
        <v>2</v>
      </c>
      <c r="I25" s="49">
        <f t="shared" si="1"/>
        <v>-81.81818181818181</v>
      </c>
      <c r="J25" s="50">
        <v>3</v>
      </c>
      <c r="K25" s="48">
        <v>2</v>
      </c>
      <c r="L25" s="49">
        <f>IF(K25&lt;&gt;".",IF(J25&lt;&gt;".",IF(J25&gt;0,(K25/J25-1)*100,"."),"."),".")</f>
        <v>-33.333333333333336</v>
      </c>
      <c r="M25" s="50">
        <f>IF(AND(D25=".",J25="."),".",SUM(D25,J25))</f>
        <v>78</v>
      </c>
      <c r="N25" s="48">
        <f>IF(AND(E25=".",K25="."),".",SUM(E25,K25))</f>
        <v>96</v>
      </c>
      <c r="O25" s="49">
        <f>IF(N25&lt;&gt;".",IF(M25&lt;&gt;".",IF(M25&gt;0,(N25/M25-1)*100,"."),"."),".")</f>
        <v>23.076923076923084</v>
      </c>
      <c r="P25" s="51">
        <f t="shared" si="2"/>
        <v>86</v>
      </c>
      <c r="Q25" s="48">
        <f t="shared" si="3"/>
        <v>96</v>
      </c>
      <c r="R25" s="49">
        <f t="shared" si="4"/>
        <v>11.627906976744185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>
        <v>144</v>
      </c>
      <c r="E26" s="104">
        <v>127</v>
      </c>
      <c r="F26" s="105">
        <f t="shared" si="0"/>
        <v>-11.805555555555557</v>
      </c>
      <c r="G26" s="106">
        <v>0</v>
      </c>
      <c r="H26" s="104">
        <v>0</v>
      </c>
      <c r="I26" s="105" t="str">
        <f t="shared" si="1"/>
        <v>.</v>
      </c>
      <c r="J26" s="42"/>
      <c r="K26" s="43"/>
      <c r="L26" s="44"/>
      <c r="M26" s="42"/>
      <c r="N26" s="43"/>
      <c r="O26" s="44"/>
      <c r="P26" s="107">
        <f t="shared" si="2"/>
        <v>144</v>
      </c>
      <c r="Q26" s="104">
        <f t="shared" si="3"/>
        <v>127</v>
      </c>
      <c r="R26" s="105">
        <f t="shared" si="4"/>
        <v>-11.805555555555557</v>
      </c>
    </row>
    <row r="27" spans="1:18" ht="9" customHeight="1">
      <c r="A27" s="100"/>
      <c r="B27" s="101"/>
      <c r="C27" s="102" t="s">
        <v>6</v>
      </c>
      <c r="D27" s="103">
        <v>0</v>
      </c>
      <c r="E27" s="104">
        <v>0</v>
      </c>
      <c r="F27" s="105" t="str">
        <f t="shared" si="0"/>
        <v>.</v>
      </c>
      <c r="G27" s="106">
        <v>0</v>
      </c>
      <c r="H27" s="104">
        <v>0</v>
      </c>
      <c r="I27" s="105" t="str">
        <f t="shared" si="1"/>
        <v>.</v>
      </c>
      <c r="J27" s="42"/>
      <c r="K27" s="43"/>
      <c r="L27" s="44"/>
      <c r="M27" s="42"/>
      <c r="N27" s="43"/>
      <c r="O27" s="44"/>
      <c r="P27" s="107">
        <f t="shared" si="2"/>
        <v>0</v>
      </c>
      <c r="Q27" s="104">
        <f t="shared" si="3"/>
        <v>0</v>
      </c>
      <c r="R27" s="105" t="str">
        <f t="shared" si="4"/>
        <v>.</v>
      </c>
    </row>
    <row r="28" spans="1:18" ht="9" customHeight="1">
      <c r="A28" s="100"/>
      <c r="B28" s="101"/>
      <c r="C28" s="46" t="s">
        <v>7</v>
      </c>
      <c r="D28" s="47">
        <v>144</v>
      </c>
      <c r="E28" s="48">
        <v>127</v>
      </c>
      <c r="F28" s="49">
        <f t="shared" si="0"/>
        <v>-11.805555555555557</v>
      </c>
      <c r="G28" s="50">
        <v>0</v>
      </c>
      <c r="H28" s="48">
        <v>0</v>
      </c>
      <c r="I28" s="49" t="str">
        <f t="shared" si="1"/>
        <v>.</v>
      </c>
      <c r="J28" s="50">
        <v>5</v>
      </c>
      <c r="K28" s="48">
        <v>2</v>
      </c>
      <c r="L28" s="49">
        <f>IF(K28&lt;&gt;".",IF(J28&lt;&gt;".",IF(J28&gt;0,(K28/J28-1)*100,"."),"."),".")</f>
        <v>-60</v>
      </c>
      <c r="M28" s="50">
        <f>IF(AND(D28=".",J28="."),".",SUM(D28,J28))</f>
        <v>149</v>
      </c>
      <c r="N28" s="48">
        <f>IF(AND(E28=".",K28="."),".",SUM(E28,K28))</f>
        <v>129</v>
      </c>
      <c r="O28" s="49">
        <f>IF(N28&lt;&gt;".",IF(M28&lt;&gt;".",IF(M28&gt;0,(N28/M28-1)*100,"."),"."),".")</f>
        <v>-13.422818791946312</v>
      </c>
      <c r="P28" s="51">
        <f t="shared" si="2"/>
        <v>144</v>
      </c>
      <c r="Q28" s="48">
        <f t="shared" si="3"/>
        <v>127</v>
      </c>
      <c r="R28" s="49">
        <f t="shared" si="4"/>
        <v>-11.805555555555557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>
        <v>54</v>
      </c>
      <c r="E29" s="39">
        <v>53</v>
      </c>
      <c r="F29" s="40">
        <f t="shared" si="0"/>
        <v>-1.851851851851849</v>
      </c>
      <c r="G29" s="41">
        <v>0</v>
      </c>
      <c r="H29" s="39">
        <v>0</v>
      </c>
      <c r="I29" s="40" t="str">
        <f t="shared" si="1"/>
        <v>.</v>
      </c>
      <c r="J29" s="42"/>
      <c r="K29" s="43"/>
      <c r="L29" s="44"/>
      <c r="M29" s="42"/>
      <c r="N29" s="43"/>
      <c r="O29" s="44"/>
      <c r="P29" s="45">
        <f t="shared" si="2"/>
        <v>54</v>
      </c>
      <c r="Q29" s="39">
        <f t="shared" si="3"/>
        <v>53</v>
      </c>
      <c r="R29" s="40">
        <f t="shared" si="4"/>
        <v>-1.851851851851849</v>
      </c>
    </row>
    <row r="30" spans="1:18" ht="9" customHeight="1">
      <c r="A30" s="35"/>
      <c r="B30" s="36"/>
      <c r="C30" s="37" t="s">
        <v>6</v>
      </c>
      <c r="D30" s="38">
        <v>35</v>
      </c>
      <c r="E30" s="39">
        <v>33</v>
      </c>
      <c r="F30" s="40">
        <f t="shared" si="0"/>
        <v>-5.714285714285716</v>
      </c>
      <c r="G30" s="41">
        <v>3</v>
      </c>
      <c r="H30" s="39">
        <v>0</v>
      </c>
      <c r="I30" s="40">
        <f t="shared" si="1"/>
        <v>-100</v>
      </c>
      <c r="J30" s="42"/>
      <c r="K30" s="43"/>
      <c r="L30" s="44"/>
      <c r="M30" s="42"/>
      <c r="N30" s="43"/>
      <c r="O30" s="44"/>
      <c r="P30" s="45">
        <f t="shared" si="2"/>
        <v>38</v>
      </c>
      <c r="Q30" s="39">
        <f t="shared" si="3"/>
        <v>33</v>
      </c>
      <c r="R30" s="40">
        <f t="shared" si="4"/>
        <v>-13.157894736842103</v>
      </c>
    </row>
    <row r="31" spans="1:18" ht="9" customHeight="1">
      <c r="A31" s="35"/>
      <c r="B31" s="36"/>
      <c r="C31" s="46" t="s">
        <v>7</v>
      </c>
      <c r="D31" s="47">
        <v>89</v>
      </c>
      <c r="E31" s="48">
        <v>86</v>
      </c>
      <c r="F31" s="49">
        <f t="shared" si="0"/>
        <v>-3.3707865168539297</v>
      </c>
      <c r="G31" s="50">
        <v>3</v>
      </c>
      <c r="H31" s="48">
        <v>0</v>
      </c>
      <c r="I31" s="49">
        <f t="shared" si="1"/>
        <v>-100</v>
      </c>
      <c r="J31" s="50">
        <v>2</v>
      </c>
      <c r="K31" s="48">
        <v>1</v>
      </c>
      <c r="L31" s="49">
        <f>IF(K31&lt;&gt;".",IF(J31&lt;&gt;".",IF(J31&gt;0,(K31/J31-1)*100,"."),"."),".")</f>
        <v>-50</v>
      </c>
      <c r="M31" s="50">
        <f>IF(AND(D31=".",J31="."),".",SUM(D31,J31))</f>
        <v>91</v>
      </c>
      <c r="N31" s="48">
        <f>IF(AND(E31=".",K31="."),".",SUM(E31,K31))</f>
        <v>87</v>
      </c>
      <c r="O31" s="49">
        <f>IF(N31&lt;&gt;".",IF(M31&lt;&gt;".",IF(M31&gt;0,(N31/M31-1)*100,"."),"."),".")</f>
        <v>-4.395604395604391</v>
      </c>
      <c r="P31" s="51">
        <f t="shared" si="2"/>
        <v>92</v>
      </c>
      <c r="Q31" s="48">
        <f t="shared" si="3"/>
        <v>86</v>
      </c>
      <c r="R31" s="49">
        <f t="shared" si="4"/>
        <v>-6.521739130434778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>
        <v>158</v>
      </c>
      <c r="E32" s="104">
        <v>150</v>
      </c>
      <c r="F32" s="105">
        <f t="shared" si="0"/>
        <v>-5.063291139240511</v>
      </c>
      <c r="G32" s="106">
        <v>2</v>
      </c>
      <c r="H32" s="104">
        <v>0</v>
      </c>
      <c r="I32" s="105">
        <f t="shared" si="1"/>
        <v>-100</v>
      </c>
      <c r="J32" s="42"/>
      <c r="K32" s="43"/>
      <c r="L32" s="44"/>
      <c r="M32" s="42"/>
      <c r="N32" s="43"/>
      <c r="O32" s="44"/>
      <c r="P32" s="107">
        <f t="shared" si="2"/>
        <v>160</v>
      </c>
      <c r="Q32" s="104">
        <f t="shared" si="3"/>
        <v>150</v>
      </c>
      <c r="R32" s="105">
        <f t="shared" si="4"/>
        <v>-6.25</v>
      </c>
    </row>
    <row r="33" spans="1:18" ht="9" customHeight="1">
      <c r="A33" s="100"/>
      <c r="B33" s="101"/>
      <c r="C33" s="102" t="s">
        <v>6</v>
      </c>
      <c r="D33" s="103">
        <v>25</v>
      </c>
      <c r="E33" s="104">
        <v>27</v>
      </c>
      <c r="F33" s="105">
        <f t="shared" si="0"/>
        <v>8.000000000000007</v>
      </c>
      <c r="G33" s="106">
        <v>2</v>
      </c>
      <c r="H33" s="104">
        <v>1</v>
      </c>
      <c r="I33" s="105">
        <f t="shared" si="1"/>
        <v>-50</v>
      </c>
      <c r="J33" s="42"/>
      <c r="K33" s="43"/>
      <c r="L33" s="44"/>
      <c r="M33" s="42"/>
      <c r="N33" s="43"/>
      <c r="O33" s="44"/>
      <c r="P33" s="107">
        <f t="shared" si="2"/>
        <v>27</v>
      </c>
      <c r="Q33" s="104">
        <f t="shared" si="3"/>
        <v>28</v>
      </c>
      <c r="R33" s="105">
        <f t="shared" si="4"/>
        <v>3.703703703703698</v>
      </c>
    </row>
    <row r="34" spans="1:18" ht="9" customHeight="1">
      <c r="A34" s="100"/>
      <c r="B34" s="101"/>
      <c r="C34" s="46" t="s">
        <v>7</v>
      </c>
      <c r="D34" s="47">
        <v>183</v>
      </c>
      <c r="E34" s="48">
        <v>177</v>
      </c>
      <c r="F34" s="49">
        <f t="shared" si="0"/>
        <v>-3.2786885245901676</v>
      </c>
      <c r="G34" s="50">
        <v>4</v>
      </c>
      <c r="H34" s="48">
        <v>1</v>
      </c>
      <c r="I34" s="49">
        <f t="shared" si="1"/>
        <v>-75</v>
      </c>
      <c r="J34" s="50">
        <v>8</v>
      </c>
      <c r="K34" s="48">
        <v>1</v>
      </c>
      <c r="L34" s="49">
        <f>IF(K34&lt;&gt;".",IF(J34&lt;&gt;".",IF(J34&gt;0,(K34/J34-1)*100,"."),"."),".")</f>
        <v>-87.5</v>
      </c>
      <c r="M34" s="50">
        <f>IF(AND(D34=".",J34="."),".",SUM(D34,J34))</f>
        <v>191</v>
      </c>
      <c r="N34" s="48">
        <f>IF(AND(E34=".",K34="."),".",SUM(E34,K34))</f>
        <v>178</v>
      </c>
      <c r="O34" s="49">
        <f>IF(N34&lt;&gt;".",IF(M34&lt;&gt;".",IF(M34&gt;0,(N34/M34-1)*100,"."),"."),".")</f>
        <v>-6.806282722513091</v>
      </c>
      <c r="P34" s="51">
        <f t="shared" si="2"/>
        <v>187</v>
      </c>
      <c r="Q34" s="48">
        <f t="shared" si="3"/>
        <v>178</v>
      </c>
      <c r="R34" s="49">
        <f t="shared" si="4"/>
        <v>-4.8128342245989275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310</v>
      </c>
      <c r="E35" s="39">
        <v>322</v>
      </c>
      <c r="F35" s="40">
        <f t="shared" si="0"/>
        <v>3.8709677419354938</v>
      </c>
      <c r="G35" s="41">
        <v>5</v>
      </c>
      <c r="H35" s="39">
        <v>5</v>
      </c>
      <c r="I35" s="40">
        <f t="shared" si="1"/>
        <v>0</v>
      </c>
      <c r="J35" s="42"/>
      <c r="K35" s="43"/>
      <c r="L35" s="44"/>
      <c r="M35" s="42"/>
      <c r="N35" s="43"/>
      <c r="O35" s="44"/>
      <c r="P35" s="45">
        <f t="shared" si="2"/>
        <v>315</v>
      </c>
      <c r="Q35" s="39">
        <f t="shared" si="3"/>
        <v>327</v>
      </c>
      <c r="R35" s="40">
        <f t="shared" si="4"/>
        <v>3.809523809523818</v>
      </c>
    </row>
    <row r="36" spans="1:18" ht="9" customHeight="1">
      <c r="A36" s="35"/>
      <c r="B36" s="36"/>
      <c r="C36" s="37" t="s">
        <v>6</v>
      </c>
      <c r="D36" s="38">
        <v>113</v>
      </c>
      <c r="E36" s="39">
        <v>109</v>
      </c>
      <c r="F36" s="40">
        <f t="shared" si="0"/>
        <v>-3.539823008849563</v>
      </c>
      <c r="G36" s="41">
        <v>2</v>
      </c>
      <c r="H36" s="39">
        <v>2</v>
      </c>
      <c r="I36" s="40">
        <f t="shared" si="1"/>
        <v>0</v>
      </c>
      <c r="J36" s="42"/>
      <c r="K36" s="43"/>
      <c r="L36" s="44"/>
      <c r="M36" s="42"/>
      <c r="N36" s="43"/>
      <c r="O36" s="44"/>
      <c r="P36" s="45">
        <f t="shared" si="2"/>
        <v>115</v>
      </c>
      <c r="Q36" s="39">
        <f t="shared" si="3"/>
        <v>111</v>
      </c>
      <c r="R36" s="40">
        <f t="shared" si="4"/>
        <v>-3.4782608695652195</v>
      </c>
    </row>
    <row r="37" spans="1:18" ht="9" customHeight="1">
      <c r="A37" s="35"/>
      <c r="B37" s="36"/>
      <c r="C37" s="46" t="s">
        <v>7</v>
      </c>
      <c r="D37" s="47">
        <v>423</v>
      </c>
      <c r="E37" s="48">
        <v>431</v>
      </c>
      <c r="F37" s="49">
        <f t="shared" si="0"/>
        <v>1.891252955082745</v>
      </c>
      <c r="G37" s="50">
        <v>7</v>
      </c>
      <c r="H37" s="48">
        <v>7</v>
      </c>
      <c r="I37" s="49">
        <f t="shared" si="1"/>
        <v>0</v>
      </c>
      <c r="J37" s="50">
        <v>4</v>
      </c>
      <c r="K37" s="48">
        <v>2</v>
      </c>
      <c r="L37" s="49">
        <f>IF(K37&lt;&gt;".",IF(J37&lt;&gt;".",IF(J37&gt;0,(K37/J37-1)*100,"."),"."),".")</f>
        <v>-50</v>
      </c>
      <c r="M37" s="50">
        <f>IF(AND(D37=".",J37="."),".",SUM(D37,J37))</f>
        <v>427</v>
      </c>
      <c r="N37" s="48">
        <f>IF(AND(E37=".",K37="."),".",SUM(E37,K37))</f>
        <v>433</v>
      </c>
      <c r="O37" s="49">
        <f>IF(N37&lt;&gt;".",IF(M37&lt;&gt;".",IF(M37&gt;0,(N37/M37-1)*100,"."),"."),".")</f>
        <v>1.4051522248243575</v>
      </c>
      <c r="P37" s="51">
        <f t="shared" si="2"/>
        <v>430</v>
      </c>
      <c r="Q37" s="48">
        <f t="shared" si="3"/>
        <v>438</v>
      </c>
      <c r="R37" s="49">
        <f t="shared" si="4"/>
        <v>1.8604651162790642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500</v>
      </c>
      <c r="E38" s="104">
        <v>433</v>
      </c>
      <c r="F38" s="105">
        <f t="shared" si="0"/>
        <v>-13.4</v>
      </c>
      <c r="G38" s="106">
        <v>5</v>
      </c>
      <c r="H38" s="104">
        <v>2</v>
      </c>
      <c r="I38" s="105">
        <f t="shared" si="1"/>
        <v>-60</v>
      </c>
      <c r="J38" s="42"/>
      <c r="K38" s="43"/>
      <c r="L38" s="44"/>
      <c r="M38" s="42"/>
      <c r="N38" s="43"/>
      <c r="O38" s="44"/>
      <c r="P38" s="107">
        <f t="shared" si="2"/>
        <v>505</v>
      </c>
      <c r="Q38" s="104">
        <f t="shared" si="3"/>
        <v>435</v>
      </c>
      <c r="R38" s="105">
        <f t="shared" si="4"/>
        <v>-13.861386138613863</v>
      </c>
    </row>
    <row r="39" spans="1:18" ht="9" customHeight="1">
      <c r="A39" s="100"/>
      <c r="B39" s="101"/>
      <c r="C39" s="102" t="s">
        <v>6</v>
      </c>
      <c r="D39" s="103">
        <v>34</v>
      </c>
      <c r="E39" s="104">
        <v>39</v>
      </c>
      <c r="F39" s="105">
        <f t="shared" si="0"/>
        <v>14.705882352941169</v>
      </c>
      <c r="G39" s="106">
        <v>0</v>
      </c>
      <c r="H39" s="104">
        <v>0</v>
      </c>
      <c r="I39" s="105" t="str">
        <f t="shared" si="1"/>
        <v>.</v>
      </c>
      <c r="J39" s="42"/>
      <c r="K39" s="43"/>
      <c r="L39" s="44"/>
      <c r="M39" s="42"/>
      <c r="N39" s="43"/>
      <c r="O39" s="44"/>
      <c r="P39" s="107">
        <f t="shared" si="2"/>
        <v>34</v>
      </c>
      <c r="Q39" s="104">
        <f t="shared" si="3"/>
        <v>39</v>
      </c>
      <c r="R39" s="105">
        <f t="shared" si="4"/>
        <v>14.705882352941169</v>
      </c>
    </row>
    <row r="40" spans="1:18" ht="9" customHeight="1">
      <c r="A40" s="100"/>
      <c r="B40" s="101"/>
      <c r="C40" s="46" t="s">
        <v>7</v>
      </c>
      <c r="D40" s="47">
        <v>534</v>
      </c>
      <c r="E40" s="48">
        <v>472</v>
      </c>
      <c r="F40" s="49">
        <f t="shared" si="0"/>
        <v>-11.610486891385763</v>
      </c>
      <c r="G40" s="50">
        <v>5</v>
      </c>
      <c r="H40" s="48">
        <v>2</v>
      </c>
      <c r="I40" s="49">
        <f t="shared" si="1"/>
        <v>-60</v>
      </c>
      <c r="J40" s="50">
        <v>12</v>
      </c>
      <c r="K40" s="48">
        <v>12</v>
      </c>
      <c r="L40" s="49">
        <f>IF(K40&lt;&gt;".",IF(J40&lt;&gt;".",IF(J40&gt;0,(K40/J40-1)*100,"."),"."),".")</f>
        <v>0</v>
      </c>
      <c r="M40" s="50">
        <f>IF(AND(D40=".",J40="."),".",SUM(D40,J40))</f>
        <v>546</v>
      </c>
      <c r="N40" s="48">
        <f>IF(AND(E40=".",K40="."),".",SUM(E40,K40))</f>
        <v>484</v>
      </c>
      <c r="O40" s="49">
        <f>IF(N40&lt;&gt;".",IF(M40&lt;&gt;".",IF(M40&gt;0,(N40/M40-1)*100,"."),"."),".")</f>
        <v>-11.35531135531136</v>
      </c>
      <c r="P40" s="51">
        <f t="shared" si="2"/>
        <v>539</v>
      </c>
      <c r="Q40" s="48">
        <f t="shared" si="3"/>
        <v>474</v>
      </c>
      <c r="R40" s="49">
        <f t="shared" si="4"/>
        <v>-12.059369202226344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>
        <v>146</v>
      </c>
      <c r="E41" s="39">
        <v>111</v>
      </c>
      <c r="F41" s="40">
        <f t="shared" si="0"/>
        <v>-23.972602739726025</v>
      </c>
      <c r="G41" s="41">
        <v>3</v>
      </c>
      <c r="H41" s="39">
        <v>0</v>
      </c>
      <c r="I41" s="40">
        <f t="shared" si="1"/>
        <v>-100</v>
      </c>
      <c r="J41" s="42"/>
      <c r="K41" s="43"/>
      <c r="L41" s="44"/>
      <c r="M41" s="42"/>
      <c r="N41" s="43"/>
      <c r="O41" s="44"/>
      <c r="P41" s="45">
        <f t="shared" si="2"/>
        <v>149</v>
      </c>
      <c r="Q41" s="39">
        <f t="shared" si="3"/>
        <v>111</v>
      </c>
      <c r="R41" s="40">
        <f t="shared" si="4"/>
        <v>-25.503355704697984</v>
      </c>
    </row>
    <row r="42" spans="1:18" ht="9" customHeight="1">
      <c r="A42" s="35"/>
      <c r="B42" s="36"/>
      <c r="C42" s="37" t="s">
        <v>6</v>
      </c>
      <c r="D42" s="38">
        <v>10</v>
      </c>
      <c r="E42" s="39">
        <v>13</v>
      </c>
      <c r="F42" s="40">
        <f t="shared" si="0"/>
        <v>30.000000000000004</v>
      </c>
      <c r="G42" s="41">
        <v>0</v>
      </c>
      <c r="H42" s="39">
        <v>0</v>
      </c>
      <c r="I42" s="40" t="str">
        <f t="shared" si="1"/>
        <v>.</v>
      </c>
      <c r="J42" s="42"/>
      <c r="K42" s="43"/>
      <c r="L42" s="44"/>
      <c r="M42" s="42"/>
      <c r="N42" s="43"/>
      <c r="O42" s="44"/>
      <c r="P42" s="45">
        <f t="shared" si="2"/>
        <v>10</v>
      </c>
      <c r="Q42" s="39">
        <f t="shared" si="3"/>
        <v>13</v>
      </c>
      <c r="R42" s="40">
        <f t="shared" si="4"/>
        <v>30.000000000000004</v>
      </c>
    </row>
    <row r="43" spans="1:18" ht="9" customHeight="1">
      <c r="A43" s="35"/>
      <c r="B43" s="36"/>
      <c r="C43" s="46" t="s">
        <v>7</v>
      </c>
      <c r="D43" s="47">
        <v>156</v>
      </c>
      <c r="E43" s="48">
        <v>124</v>
      </c>
      <c r="F43" s="49">
        <f t="shared" si="0"/>
        <v>-20.512820512820518</v>
      </c>
      <c r="G43" s="50">
        <v>3</v>
      </c>
      <c r="H43" s="48">
        <v>0</v>
      </c>
      <c r="I43" s="49">
        <f t="shared" si="1"/>
        <v>-100</v>
      </c>
      <c r="J43" s="50">
        <v>3</v>
      </c>
      <c r="K43" s="48">
        <v>3</v>
      </c>
      <c r="L43" s="49">
        <f>IF(K43&lt;&gt;".",IF(J43&lt;&gt;".",IF(J43&gt;0,(K43/J43-1)*100,"."),"."),".")</f>
        <v>0</v>
      </c>
      <c r="M43" s="50">
        <f>IF(AND(D43=".",J43="."),".",SUM(D43,J43))</f>
        <v>159</v>
      </c>
      <c r="N43" s="48">
        <f>IF(AND(E43=".",K43="."),".",SUM(E43,K43))</f>
        <v>127</v>
      </c>
      <c r="O43" s="49">
        <f>IF(N43&lt;&gt;".",IF(M43&lt;&gt;".",IF(M43&gt;0,(N43/M43-1)*100,"."),"."),".")</f>
        <v>-20.125786163522008</v>
      </c>
      <c r="P43" s="51">
        <f t="shared" si="2"/>
        <v>159</v>
      </c>
      <c r="Q43" s="48">
        <f t="shared" si="3"/>
        <v>124</v>
      </c>
      <c r="R43" s="49">
        <f t="shared" si="4"/>
        <v>-22.012578616352197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721</v>
      </c>
      <c r="E44" s="104">
        <v>656</v>
      </c>
      <c r="F44" s="105">
        <f t="shared" si="0"/>
        <v>-9.015256588072118</v>
      </c>
      <c r="G44" s="106">
        <v>100</v>
      </c>
      <c r="H44" s="104">
        <v>50</v>
      </c>
      <c r="I44" s="105">
        <f t="shared" si="1"/>
        <v>-50</v>
      </c>
      <c r="J44" s="42"/>
      <c r="K44" s="43"/>
      <c r="L44" s="44"/>
      <c r="M44" s="42"/>
      <c r="N44" s="43"/>
      <c r="O44" s="44"/>
      <c r="P44" s="107">
        <f t="shared" si="2"/>
        <v>821</v>
      </c>
      <c r="Q44" s="104">
        <f t="shared" si="3"/>
        <v>706</v>
      </c>
      <c r="R44" s="105">
        <f t="shared" si="4"/>
        <v>-14.00730816077954</v>
      </c>
    </row>
    <row r="45" spans="1:18" ht="9" customHeight="1">
      <c r="A45" s="100"/>
      <c r="B45" s="101"/>
      <c r="C45" s="102" t="s">
        <v>6</v>
      </c>
      <c r="D45" s="103">
        <v>456</v>
      </c>
      <c r="E45" s="104">
        <v>473</v>
      </c>
      <c r="F45" s="105">
        <f t="shared" si="0"/>
        <v>3.7280701754385914</v>
      </c>
      <c r="G45" s="106">
        <v>115</v>
      </c>
      <c r="H45" s="104">
        <v>60</v>
      </c>
      <c r="I45" s="105">
        <f t="shared" si="1"/>
        <v>-47.82608695652174</v>
      </c>
      <c r="J45" s="42"/>
      <c r="K45" s="43"/>
      <c r="L45" s="44"/>
      <c r="M45" s="42"/>
      <c r="N45" s="43"/>
      <c r="O45" s="44"/>
      <c r="P45" s="107">
        <f t="shared" si="2"/>
        <v>571</v>
      </c>
      <c r="Q45" s="104">
        <f t="shared" si="3"/>
        <v>533</v>
      </c>
      <c r="R45" s="105">
        <f t="shared" si="4"/>
        <v>-6.654991243432573</v>
      </c>
    </row>
    <row r="46" spans="1:18" ht="9" customHeight="1">
      <c r="A46" s="100"/>
      <c r="B46" s="101"/>
      <c r="C46" s="46" t="s">
        <v>7</v>
      </c>
      <c r="D46" s="47">
        <v>1177</v>
      </c>
      <c r="E46" s="48">
        <v>1129</v>
      </c>
      <c r="F46" s="49">
        <f t="shared" si="0"/>
        <v>-4.078164825828379</v>
      </c>
      <c r="G46" s="50">
        <v>215</v>
      </c>
      <c r="H46" s="48">
        <v>110</v>
      </c>
      <c r="I46" s="49">
        <f t="shared" si="1"/>
        <v>-48.837209302325576</v>
      </c>
      <c r="J46" s="50">
        <v>19</v>
      </c>
      <c r="K46" s="48">
        <v>18</v>
      </c>
      <c r="L46" s="49">
        <f>IF(K46&lt;&gt;".",IF(J46&lt;&gt;".",IF(J46&gt;0,(K46/J46-1)*100,"."),"."),".")</f>
        <v>-5.263157894736848</v>
      </c>
      <c r="M46" s="50">
        <f>IF(AND(D46=".",J46="."),".",SUM(D46,J46))</f>
        <v>1196</v>
      </c>
      <c r="N46" s="48">
        <f>IF(AND(E46=".",K46="."),".",SUM(E46,K46))</f>
        <v>1147</v>
      </c>
      <c r="O46" s="49">
        <f>IF(N46&lt;&gt;".",IF(M46&lt;&gt;".",IF(M46&gt;0,(N46/M46-1)*100,"."),"."),".")</f>
        <v>-4.096989966555187</v>
      </c>
      <c r="P46" s="51">
        <f t="shared" si="2"/>
        <v>1392</v>
      </c>
      <c r="Q46" s="48">
        <f t="shared" si="3"/>
        <v>1239</v>
      </c>
      <c r="R46" s="49">
        <f t="shared" si="4"/>
        <v>-10.99137931034483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>
        <v>94</v>
      </c>
      <c r="E47" s="39">
        <v>77</v>
      </c>
      <c r="F47" s="40">
        <f t="shared" si="0"/>
        <v>-18.085106382978722</v>
      </c>
      <c r="G47" s="41">
        <v>3</v>
      </c>
      <c r="H47" s="39">
        <v>1</v>
      </c>
      <c r="I47" s="40">
        <f t="shared" si="1"/>
        <v>-66.66666666666667</v>
      </c>
      <c r="J47" s="42"/>
      <c r="K47" s="43"/>
      <c r="L47" s="44"/>
      <c r="M47" s="42"/>
      <c r="N47" s="43"/>
      <c r="O47" s="44"/>
      <c r="P47" s="45">
        <f t="shared" si="2"/>
        <v>97</v>
      </c>
      <c r="Q47" s="39">
        <f t="shared" si="3"/>
        <v>78</v>
      </c>
      <c r="R47" s="40">
        <f t="shared" si="4"/>
        <v>-19.58762886597938</v>
      </c>
    </row>
    <row r="48" spans="1:18" ht="9" customHeight="1">
      <c r="A48" s="35"/>
      <c r="B48" s="36"/>
      <c r="C48" s="37" t="s">
        <v>6</v>
      </c>
      <c r="D48" s="38">
        <v>14</v>
      </c>
      <c r="E48" s="39">
        <v>7</v>
      </c>
      <c r="F48" s="40">
        <f t="shared" si="0"/>
        <v>-50</v>
      </c>
      <c r="G48" s="41">
        <v>0</v>
      </c>
      <c r="H48" s="39">
        <v>0</v>
      </c>
      <c r="I48" s="40" t="str">
        <f t="shared" si="1"/>
        <v>.</v>
      </c>
      <c r="J48" s="42"/>
      <c r="K48" s="43"/>
      <c r="L48" s="44"/>
      <c r="M48" s="42"/>
      <c r="N48" s="43"/>
      <c r="O48" s="44"/>
      <c r="P48" s="45">
        <f t="shared" si="2"/>
        <v>14</v>
      </c>
      <c r="Q48" s="39">
        <f t="shared" si="3"/>
        <v>7</v>
      </c>
      <c r="R48" s="40">
        <f t="shared" si="4"/>
        <v>-50</v>
      </c>
    </row>
    <row r="49" spans="1:18" ht="9" customHeight="1">
      <c r="A49" s="35"/>
      <c r="B49" s="36"/>
      <c r="C49" s="46" t="s">
        <v>7</v>
      </c>
      <c r="D49" s="47">
        <v>108</v>
      </c>
      <c r="E49" s="48">
        <v>84</v>
      </c>
      <c r="F49" s="49">
        <f t="shared" si="0"/>
        <v>-22.22222222222222</v>
      </c>
      <c r="G49" s="50">
        <v>3</v>
      </c>
      <c r="H49" s="48">
        <v>1</v>
      </c>
      <c r="I49" s="49">
        <f t="shared" si="1"/>
        <v>-66.66666666666667</v>
      </c>
      <c r="J49" s="50">
        <v>1</v>
      </c>
      <c r="K49" s="48">
        <v>3</v>
      </c>
      <c r="L49" s="49">
        <f>IF(K49&lt;&gt;".",IF(J49&lt;&gt;".",IF(J49&gt;0,(K49/J49-1)*100,"."),"."),".")</f>
        <v>200</v>
      </c>
      <c r="M49" s="50">
        <f>IF(AND(D49=".",J49="."),".",SUM(D49,J49))</f>
        <v>109</v>
      </c>
      <c r="N49" s="48">
        <f>IF(AND(E49=".",K49="."),".",SUM(E49,K49))</f>
        <v>87</v>
      </c>
      <c r="O49" s="49">
        <f>IF(N49&lt;&gt;".",IF(M49&lt;&gt;".",IF(M49&gt;0,(N49/M49-1)*100,"."),"."),".")</f>
        <v>-20.18348623853211</v>
      </c>
      <c r="P49" s="51">
        <f t="shared" si="2"/>
        <v>111</v>
      </c>
      <c r="Q49" s="48">
        <f t="shared" si="3"/>
        <v>85</v>
      </c>
      <c r="R49" s="49">
        <f t="shared" si="4"/>
        <v>-23.42342342342343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>
        <v>101</v>
      </c>
      <c r="E50" s="104">
        <v>83</v>
      </c>
      <c r="F50" s="105">
        <f t="shared" si="0"/>
        <v>-17.821782178217827</v>
      </c>
      <c r="G50" s="106">
        <v>1</v>
      </c>
      <c r="H50" s="104">
        <v>1</v>
      </c>
      <c r="I50" s="105">
        <f t="shared" si="1"/>
        <v>0</v>
      </c>
      <c r="J50" s="42"/>
      <c r="K50" s="43"/>
      <c r="L50" s="44"/>
      <c r="M50" s="42"/>
      <c r="N50" s="43"/>
      <c r="O50" s="44"/>
      <c r="P50" s="107">
        <f t="shared" si="2"/>
        <v>102</v>
      </c>
      <c r="Q50" s="104">
        <f t="shared" si="3"/>
        <v>84</v>
      </c>
      <c r="R50" s="105">
        <f t="shared" si="4"/>
        <v>-17.647058823529417</v>
      </c>
    </row>
    <row r="51" spans="1:18" ht="9" customHeight="1">
      <c r="A51" s="100"/>
      <c r="B51" s="101"/>
      <c r="C51" s="102" t="s">
        <v>6</v>
      </c>
      <c r="D51" s="103">
        <v>4</v>
      </c>
      <c r="E51" s="104">
        <v>3</v>
      </c>
      <c r="F51" s="105">
        <f t="shared" si="0"/>
        <v>-25</v>
      </c>
      <c r="G51" s="106">
        <v>0</v>
      </c>
      <c r="H51" s="104">
        <v>0</v>
      </c>
      <c r="I51" s="105" t="str">
        <f t="shared" si="1"/>
        <v>.</v>
      </c>
      <c r="J51" s="42"/>
      <c r="K51" s="43"/>
      <c r="L51" s="44"/>
      <c r="M51" s="42"/>
      <c r="N51" s="43"/>
      <c r="O51" s="44"/>
      <c r="P51" s="107">
        <f t="shared" si="2"/>
        <v>4</v>
      </c>
      <c r="Q51" s="104">
        <f t="shared" si="3"/>
        <v>3</v>
      </c>
      <c r="R51" s="105">
        <f t="shared" si="4"/>
        <v>-25</v>
      </c>
    </row>
    <row r="52" spans="1:18" ht="9" customHeight="1">
      <c r="A52" s="100"/>
      <c r="B52" s="101"/>
      <c r="C52" s="46" t="s">
        <v>7</v>
      </c>
      <c r="D52" s="47">
        <v>105</v>
      </c>
      <c r="E52" s="48">
        <v>86</v>
      </c>
      <c r="F52" s="49">
        <f t="shared" si="0"/>
        <v>-18.0952380952381</v>
      </c>
      <c r="G52" s="50">
        <v>1</v>
      </c>
      <c r="H52" s="48">
        <v>1</v>
      </c>
      <c r="I52" s="49">
        <f t="shared" si="1"/>
        <v>0</v>
      </c>
      <c r="J52" s="50">
        <v>0</v>
      </c>
      <c r="K52" s="48">
        <v>0</v>
      </c>
      <c r="L52" s="49" t="str">
        <f>IF(K52&lt;&gt;".",IF(J52&lt;&gt;".",IF(J52&gt;0,(K52/J52-1)*100,"."),"."),".")</f>
        <v>.</v>
      </c>
      <c r="M52" s="50">
        <f>IF(AND(D52=".",J52="."),".",SUM(D52,J52))</f>
        <v>105</v>
      </c>
      <c r="N52" s="48">
        <f>IF(AND(E52=".",K52="."),".",SUM(E52,K52))</f>
        <v>86</v>
      </c>
      <c r="O52" s="49">
        <f>IF(N52&lt;&gt;".",IF(M52&lt;&gt;".",IF(M52&gt;0,(N52/M52-1)*100,"."),"."),".")</f>
        <v>-18.0952380952381</v>
      </c>
      <c r="P52" s="51">
        <f t="shared" si="2"/>
        <v>106</v>
      </c>
      <c r="Q52" s="48">
        <f t="shared" si="3"/>
        <v>87</v>
      </c>
      <c r="R52" s="49">
        <f t="shared" si="4"/>
        <v>-17.924528301886788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191</v>
      </c>
      <c r="E53" s="39">
        <v>238</v>
      </c>
      <c r="F53" s="40">
        <f t="shared" si="0"/>
        <v>24.607329842931946</v>
      </c>
      <c r="G53" s="41">
        <v>1</v>
      </c>
      <c r="H53" s="39">
        <v>0</v>
      </c>
      <c r="I53" s="40">
        <f t="shared" si="1"/>
        <v>-100</v>
      </c>
      <c r="J53" s="42"/>
      <c r="K53" s="43"/>
      <c r="L53" s="44"/>
      <c r="M53" s="42"/>
      <c r="N53" s="43"/>
      <c r="O53" s="44"/>
      <c r="P53" s="45">
        <f t="shared" si="2"/>
        <v>192</v>
      </c>
      <c r="Q53" s="39">
        <f t="shared" si="3"/>
        <v>238</v>
      </c>
      <c r="R53" s="40">
        <f t="shared" si="4"/>
        <v>23.958333333333325</v>
      </c>
    </row>
    <row r="54" spans="1:18" ht="9" customHeight="1">
      <c r="A54" s="35"/>
      <c r="B54" s="36"/>
      <c r="C54" s="37" t="s">
        <v>6</v>
      </c>
      <c r="D54" s="38">
        <v>1</v>
      </c>
      <c r="E54" s="39">
        <v>4</v>
      </c>
      <c r="F54" s="40">
        <f t="shared" si="0"/>
        <v>300</v>
      </c>
      <c r="G54" s="41">
        <v>0</v>
      </c>
      <c r="H54" s="39">
        <v>0</v>
      </c>
      <c r="I54" s="40" t="str">
        <f t="shared" si="1"/>
        <v>.</v>
      </c>
      <c r="J54" s="42"/>
      <c r="K54" s="43"/>
      <c r="L54" s="44"/>
      <c r="M54" s="42"/>
      <c r="N54" s="43"/>
      <c r="O54" s="44"/>
      <c r="P54" s="45">
        <f t="shared" si="2"/>
        <v>1</v>
      </c>
      <c r="Q54" s="39">
        <f t="shared" si="3"/>
        <v>4</v>
      </c>
      <c r="R54" s="40">
        <f t="shared" si="4"/>
        <v>300</v>
      </c>
    </row>
    <row r="55" spans="1:18" ht="9" customHeight="1">
      <c r="A55" s="35"/>
      <c r="B55" s="36"/>
      <c r="C55" s="46" t="s">
        <v>7</v>
      </c>
      <c r="D55" s="47">
        <v>192</v>
      </c>
      <c r="E55" s="48">
        <v>242</v>
      </c>
      <c r="F55" s="49">
        <f t="shared" si="0"/>
        <v>26.041666666666675</v>
      </c>
      <c r="G55" s="50">
        <v>1</v>
      </c>
      <c r="H55" s="48">
        <v>0</v>
      </c>
      <c r="I55" s="49">
        <f t="shared" si="1"/>
        <v>-100</v>
      </c>
      <c r="J55" s="50">
        <v>4</v>
      </c>
      <c r="K55" s="48">
        <v>1</v>
      </c>
      <c r="L55" s="49">
        <f>IF(K55&lt;&gt;".",IF(J55&lt;&gt;".",IF(J55&gt;0,(K55/J55-1)*100,"."),"."),".")</f>
        <v>-75</v>
      </c>
      <c r="M55" s="50">
        <f>IF(AND(D55=".",J55="."),".",SUM(D55,J55))</f>
        <v>196</v>
      </c>
      <c r="N55" s="48">
        <f>IF(AND(E55=".",K55="."),".",SUM(E55,K55))</f>
        <v>243</v>
      </c>
      <c r="O55" s="49">
        <f>IF(N55&lt;&gt;".",IF(M55&lt;&gt;".",IF(M55&gt;0,(N55/M55-1)*100,"."),"."),".")</f>
        <v>23.979591836734706</v>
      </c>
      <c r="P55" s="51">
        <f t="shared" si="2"/>
        <v>193</v>
      </c>
      <c r="Q55" s="48">
        <f t="shared" si="3"/>
        <v>242</v>
      </c>
      <c r="R55" s="49">
        <f t="shared" si="4"/>
        <v>25.38860103626943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>
        <v>1</v>
      </c>
      <c r="E56" s="104" t="s">
        <v>5</v>
      </c>
      <c r="F56" s="105" t="str">
        <f t="shared" si="0"/>
        <v>.</v>
      </c>
      <c r="G56" s="106">
        <v>0</v>
      </c>
      <c r="H56" s="104" t="s">
        <v>5</v>
      </c>
      <c r="I56" s="105" t="str">
        <f t="shared" si="1"/>
        <v>.</v>
      </c>
      <c r="J56" s="42"/>
      <c r="K56" s="43"/>
      <c r="L56" s="44"/>
      <c r="M56" s="42"/>
      <c r="N56" s="43"/>
      <c r="O56" s="44"/>
      <c r="P56" s="107">
        <f t="shared" si="2"/>
        <v>1</v>
      </c>
      <c r="Q56" s="104" t="str">
        <f t="shared" si="3"/>
        <v>.</v>
      </c>
      <c r="R56" s="105" t="str">
        <f t="shared" si="4"/>
        <v>.</v>
      </c>
    </row>
    <row r="57" spans="1:18" ht="9" customHeight="1">
      <c r="A57" s="100"/>
      <c r="B57" s="101"/>
      <c r="C57" s="102" t="s">
        <v>6</v>
      </c>
      <c r="D57" s="103">
        <v>1</v>
      </c>
      <c r="E57" s="104" t="s">
        <v>5</v>
      </c>
      <c r="F57" s="105" t="str">
        <f t="shared" si="0"/>
        <v>.</v>
      </c>
      <c r="G57" s="106">
        <v>0</v>
      </c>
      <c r="H57" s="104" t="s">
        <v>5</v>
      </c>
      <c r="I57" s="105" t="str">
        <f t="shared" si="1"/>
        <v>.</v>
      </c>
      <c r="J57" s="42"/>
      <c r="K57" s="43"/>
      <c r="L57" s="44"/>
      <c r="M57" s="42"/>
      <c r="N57" s="43"/>
      <c r="O57" s="44"/>
      <c r="P57" s="107">
        <f t="shared" si="2"/>
        <v>1</v>
      </c>
      <c r="Q57" s="104" t="str">
        <f t="shared" si="3"/>
        <v>.</v>
      </c>
      <c r="R57" s="105" t="str">
        <f t="shared" si="4"/>
        <v>.</v>
      </c>
    </row>
    <row r="58" spans="1:18" ht="9" customHeight="1">
      <c r="A58" s="100"/>
      <c r="B58" s="101"/>
      <c r="C58" s="46" t="s">
        <v>7</v>
      </c>
      <c r="D58" s="47">
        <v>2</v>
      </c>
      <c r="E58" s="48" t="s">
        <v>5</v>
      </c>
      <c r="F58" s="49" t="str">
        <f t="shared" si="0"/>
        <v>.</v>
      </c>
      <c r="G58" s="50">
        <v>0</v>
      </c>
      <c r="H58" s="48" t="s">
        <v>5</v>
      </c>
      <c r="I58" s="49" t="str">
        <f t="shared" si="1"/>
        <v>.</v>
      </c>
      <c r="J58" s="50">
        <v>0</v>
      </c>
      <c r="K58" s="48" t="s">
        <v>5</v>
      </c>
      <c r="L58" s="49" t="str">
        <f>IF(K58&lt;&gt;".",IF(J58&lt;&gt;".",IF(J58&gt;0,(K58/J58-1)*100,"."),"."),".")</f>
        <v>.</v>
      </c>
      <c r="M58" s="50">
        <f>IF(AND(D58=".",J58="."),".",SUM(D58,J58))</f>
        <v>2</v>
      </c>
      <c r="N58" s="48" t="str">
        <f>IF(AND(E58=".",K58="."),".",SUM(E58,K58))</f>
        <v>.</v>
      </c>
      <c r="O58" s="49" t="str">
        <f>IF(N58&lt;&gt;".",IF(M58&lt;&gt;".",IF(M58&gt;0,(N58/M58-1)*100,"."),"."),".")</f>
        <v>.</v>
      </c>
      <c r="P58" s="51">
        <f t="shared" si="2"/>
        <v>2</v>
      </c>
      <c r="Q58" s="48" t="str">
        <f t="shared" si="3"/>
        <v>.</v>
      </c>
      <c r="R58" s="49" t="str">
        <f t="shared" si="4"/>
        <v>.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1886</v>
      </c>
      <c r="E59" s="39">
        <v>1754</v>
      </c>
      <c r="F59" s="40">
        <f t="shared" si="0"/>
        <v>-6.998939554612937</v>
      </c>
      <c r="G59" s="41">
        <v>36</v>
      </c>
      <c r="H59" s="39">
        <v>14</v>
      </c>
      <c r="I59" s="40">
        <f t="shared" si="1"/>
        <v>-61.111111111111114</v>
      </c>
      <c r="J59" s="42"/>
      <c r="K59" s="43"/>
      <c r="L59" s="44"/>
      <c r="M59" s="42"/>
      <c r="N59" s="43"/>
      <c r="O59" s="44"/>
      <c r="P59" s="45">
        <f t="shared" si="2"/>
        <v>1922</v>
      </c>
      <c r="Q59" s="39">
        <f t="shared" si="3"/>
        <v>1768</v>
      </c>
      <c r="R59" s="40">
        <f t="shared" si="4"/>
        <v>-8.012486992715917</v>
      </c>
    </row>
    <row r="60" spans="1:18" ht="9" customHeight="1">
      <c r="A60" s="35"/>
      <c r="B60" s="36"/>
      <c r="C60" s="37" t="s">
        <v>6</v>
      </c>
      <c r="D60" s="38">
        <v>51</v>
      </c>
      <c r="E60" s="39">
        <v>67</v>
      </c>
      <c r="F60" s="40">
        <f t="shared" si="0"/>
        <v>31.372549019607842</v>
      </c>
      <c r="G60" s="41">
        <v>0</v>
      </c>
      <c r="H60" s="39">
        <v>0</v>
      </c>
      <c r="I60" s="40" t="str">
        <f t="shared" si="1"/>
        <v>.</v>
      </c>
      <c r="J60" s="42"/>
      <c r="K60" s="43"/>
      <c r="L60" s="44"/>
      <c r="M60" s="42"/>
      <c r="N60" s="43"/>
      <c r="O60" s="44"/>
      <c r="P60" s="45">
        <f t="shared" si="2"/>
        <v>51</v>
      </c>
      <c r="Q60" s="39">
        <f t="shared" si="3"/>
        <v>67</v>
      </c>
      <c r="R60" s="40">
        <f t="shared" si="4"/>
        <v>31.372549019607842</v>
      </c>
    </row>
    <row r="61" spans="1:18" ht="9" customHeight="1">
      <c r="A61" s="35"/>
      <c r="B61" s="36"/>
      <c r="C61" s="46" t="s">
        <v>7</v>
      </c>
      <c r="D61" s="47">
        <v>1937</v>
      </c>
      <c r="E61" s="48">
        <v>1821</v>
      </c>
      <c r="F61" s="49">
        <f t="shared" si="0"/>
        <v>-5.988642230252972</v>
      </c>
      <c r="G61" s="50">
        <v>36</v>
      </c>
      <c r="H61" s="48">
        <v>14</v>
      </c>
      <c r="I61" s="49">
        <f t="shared" si="1"/>
        <v>-61.111111111111114</v>
      </c>
      <c r="J61" s="50">
        <v>8</v>
      </c>
      <c r="K61" s="48">
        <v>27</v>
      </c>
      <c r="L61" s="49">
        <f>IF(K61&lt;&gt;".",IF(J61&lt;&gt;".",IF(J61&gt;0,(K61/J61-1)*100,"."),"."),".")</f>
        <v>237.5</v>
      </c>
      <c r="M61" s="50">
        <f>IF(AND(D61=".",J61="."),".",SUM(D61,J61))</f>
        <v>1945</v>
      </c>
      <c r="N61" s="48">
        <f>IF(AND(E61=".",K61="."),".",SUM(E61,K61))</f>
        <v>1848</v>
      </c>
      <c r="O61" s="49">
        <f>IF(N61&lt;&gt;".",IF(M61&lt;&gt;".",IF(M61&gt;0,(N61/M61-1)*100,"."),"."),".")</f>
        <v>-4.98714652956298</v>
      </c>
      <c r="P61" s="51">
        <f t="shared" si="2"/>
        <v>1973</v>
      </c>
      <c r="Q61" s="48">
        <f t="shared" si="3"/>
        <v>1835</v>
      </c>
      <c r="R61" s="49">
        <f t="shared" si="4"/>
        <v>-6.994424733907756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>
        <v>70</v>
      </c>
      <c r="E62" s="104">
        <v>65</v>
      </c>
      <c r="F62" s="105">
        <f t="shared" si="0"/>
        <v>-7.14285714285714</v>
      </c>
      <c r="G62" s="106">
        <v>1</v>
      </c>
      <c r="H62" s="104">
        <v>0</v>
      </c>
      <c r="I62" s="105">
        <f t="shared" si="1"/>
        <v>-100</v>
      </c>
      <c r="J62" s="42"/>
      <c r="K62" s="43"/>
      <c r="L62" s="44"/>
      <c r="M62" s="42"/>
      <c r="N62" s="43"/>
      <c r="O62" s="44"/>
      <c r="P62" s="107">
        <f t="shared" si="2"/>
        <v>71</v>
      </c>
      <c r="Q62" s="104">
        <f t="shared" si="3"/>
        <v>65</v>
      </c>
      <c r="R62" s="105">
        <f t="shared" si="4"/>
        <v>-8.450704225352112</v>
      </c>
    </row>
    <row r="63" spans="1:18" ht="9" customHeight="1">
      <c r="A63" s="100"/>
      <c r="B63" s="101"/>
      <c r="C63" s="102" t="s">
        <v>6</v>
      </c>
      <c r="D63" s="103">
        <v>5</v>
      </c>
      <c r="E63" s="104">
        <v>3</v>
      </c>
      <c r="F63" s="105">
        <f t="shared" si="0"/>
        <v>-40</v>
      </c>
      <c r="G63" s="106">
        <v>0</v>
      </c>
      <c r="H63" s="104">
        <v>0</v>
      </c>
      <c r="I63" s="105" t="str">
        <f t="shared" si="1"/>
        <v>.</v>
      </c>
      <c r="J63" s="42"/>
      <c r="K63" s="43"/>
      <c r="L63" s="44"/>
      <c r="M63" s="42"/>
      <c r="N63" s="43"/>
      <c r="O63" s="44"/>
      <c r="P63" s="107">
        <f t="shared" si="2"/>
        <v>5</v>
      </c>
      <c r="Q63" s="104">
        <f t="shared" si="3"/>
        <v>3</v>
      </c>
      <c r="R63" s="105">
        <f t="shared" si="4"/>
        <v>-40</v>
      </c>
    </row>
    <row r="64" spans="1:18" ht="9" customHeight="1">
      <c r="A64" s="100"/>
      <c r="B64" s="101"/>
      <c r="C64" s="46" t="s">
        <v>7</v>
      </c>
      <c r="D64" s="47">
        <v>75</v>
      </c>
      <c r="E64" s="48">
        <v>68</v>
      </c>
      <c r="F64" s="49">
        <f t="shared" si="0"/>
        <v>-9.333333333333337</v>
      </c>
      <c r="G64" s="50">
        <v>1</v>
      </c>
      <c r="H64" s="48">
        <v>0</v>
      </c>
      <c r="I64" s="49">
        <f t="shared" si="1"/>
        <v>-100</v>
      </c>
      <c r="J64" s="50">
        <v>2</v>
      </c>
      <c r="K64" s="48">
        <v>1</v>
      </c>
      <c r="L64" s="49">
        <f>IF(K64&lt;&gt;".",IF(J64&lt;&gt;".",IF(J64&gt;0,(K64/J64-1)*100,"."),"."),".")</f>
        <v>-50</v>
      </c>
      <c r="M64" s="50">
        <f>IF(AND(D64=".",J64="."),".",SUM(D64,J64))</f>
        <v>77</v>
      </c>
      <c r="N64" s="48">
        <f>IF(AND(E64=".",K64="."),".",SUM(E64,K64))</f>
        <v>69</v>
      </c>
      <c r="O64" s="49">
        <f>IF(N64&lt;&gt;".",IF(M64&lt;&gt;".",IF(M64&gt;0,(N64/M64-1)*100,"."),"."),".")</f>
        <v>-10.389610389610393</v>
      </c>
      <c r="P64" s="51">
        <f t="shared" si="2"/>
        <v>76</v>
      </c>
      <c r="Q64" s="48">
        <f t="shared" si="3"/>
        <v>68</v>
      </c>
      <c r="R64" s="49">
        <f t="shared" si="4"/>
        <v>-10.526315789473683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 t="s">
        <v>5</v>
      </c>
      <c r="F65" s="40" t="str">
        <f t="shared" si="0"/>
        <v>.</v>
      </c>
      <c r="G65" s="41" t="s">
        <v>5</v>
      </c>
      <c r="H65" s="39" t="s">
        <v>5</v>
      </c>
      <c r="I65" s="40" t="str">
        <f t="shared" si="1"/>
        <v>.</v>
      </c>
      <c r="J65" s="42"/>
      <c r="K65" s="43"/>
      <c r="L65" s="44"/>
      <c r="M65" s="42"/>
      <c r="N65" s="43"/>
      <c r="O65" s="44"/>
      <c r="P65" s="45" t="str">
        <f t="shared" si="2"/>
        <v>.</v>
      </c>
      <c r="Q65" s="39" t="str">
        <f t="shared" si="3"/>
        <v>.</v>
      </c>
      <c r="R65" s="40" t="str">
        <f t="shared" si="4"/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 t="s">
        <v>5</v>
      </c>
      <c r="F66" s="40" t="str">
        <f t="shared" si="0"/>
        <v>.</v>
      </c>
      <c r="G66" s="41" t="s">
        <v>5</v>
      </c>
      <c r="H66" s="39" t="s">
        <v>5</v>
      </c>
      <c r="I66" s="40" t="str">
        <f t="shared" si="1"/>
        <v>.</v>
      </c>
      <c r="J66" s="42"/>
      <c r="K66" s="43"/>
      <c r="L66" s="44"/>
      <c r="M66" s="42"/>
      <c r="N66" s="43"/>
      <c r="O66" s="44"/>
      <c r="P66" s="45" t="str">
        <f t="shared" si="2"/>
        <v>.</v>
      </c>
      <c r="Q66" s="39" t="str">
        <f t="shared" si="3"/>
        <v>.</v>
      </c>
      <c r="R66" s="40" t="str">
        <f t="shared" si="4"/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 t="s">
        <v>5</v>
      </c>
      <c r="F67" s="49" t="str">
        <f t="shared" si="0"/>
        <v>.</v>
      </c>
      <c r="G67" s="50" t="s">
        <v>5</v>
      </c>
      <c r="H67" s="48" t="s">
        <v>5</v>
      </c>
      <c r="I67" s="49" t="str">
        <f t="shared" si="1"/>
        <v>.</v>
      </c>
      <c r="J67" s="50" t="s">
        <v>5</v>
      </c>
      <c r="K67" s="48" t="s">
        <v>5</v>
      </c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 t="str">
        <f>IF(AND(E67=".",K67="."),".",SUM(E67,K67))</f>
        <v>.</v>
      </c>
      <c r="O67" s="49" t="str">
        <f>IF(N67&lt;&gt;".",IF(M67&lt;&gt;".",IF(M67&gt;0,(N67/M67-1)*100,"."),"."),".")</f>
        <v>.</v>
      </c>
      <c r="P67" s="51" t="str">
        <f t="shared" si="2"/>
        <v>.</v>
      </c>
      <c r="Q67" s="48" t="str">
        <f t="shared" si="3"/>
        <v>.</v>
      </c>
      <c r="R67" s="49" t="str">
        <f t="shared" si="4"/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3784</v>
      </c>
      <c r="E68" s="104">
        <v>3491</v>
      </c>
      <c r="F68" s="105">
        <f t="shared" si="0"/>
        <v>-7.743128964059198</v>
      </c>
      <c r="G68" s="106">
        <v>134</v>
      </c>
      <c r="H68" s="104">
        <v>79</v>
      </c>
      <c r="I68" s="105">
        <f t="shared" si="1"/>
        <v>-41.04477611940298</v>
      </c>
      <c r="J68" s="42"/>
      <c r="K68" s="43"/>
      <c r="L68" s="44"/>
      <c r="M68" s="42"/>
      <c r="N68" s="43"/>
      <c r="O68" s="44"/>
      <c r="P68" s="107">
        <f t="shared" si="2"/>
        <v>3918</v>
      </c>
      <c r="Q68" s="104">
        <f t="shared" si="3"/>
        <v>3570</v>
      </c>
      <c r="R68" s="105">
        <f t="shared" si="4"/>
        <v>-8.88208269525268</v>
      </c>
    </row>
    <row r="69" spans="1:18" ht="9" customHeight="1">
      <c r="A69" s="100"/>
      <c r="B69" s="101"/>
      <c r="C69" s="102" t="s">
        <v>6</v>
      </c>
      <c r="D69" s="103">
        <v>34</v>
      </c>
      <c r="E69" s="104">
        <v>46</v>
      </c>
      <c r="F69" s="105">
        <f aca="true" t="shared" si="5" ref="F69:F132">IF(E69&lt;&gt;".",IF(D69&lt;&gt;".",IF(D69&gt;0,(E69/D69-1)*100,"."),"."),".")</f>
        <v>35.29411764705883</v>
      </c>
      <c r="G69" s="106">
        <v>5</v>
      </c>
      <c r="H69" s="104">
        <v>0</v>
      </c>
      <c r="I69" s="105">
        <f aca="true" t="shared" si="6" ref="I69:I132">IF(H69&lt;&gt;".",IF(G69&lt;&gt;".",IF(G69&gt;0,(H69/G69-1)*100,"."),"."),".")</f>
        <v>-100</v>
      </c>
      <c r="J69" s="42"/>
      <c r="K69" s="43"/>
      <c r="L69" s="44"/>
      <c r="M69" s="42"/>
      <c r="N69" s="43"/>
      <c r="O69" s="44"/>
      <c r="P69" s="107">
        <f aca="true" t="shared" si="7" ref="P69:P132">IF(AND(D69=".",G69="."),".",SUM(D69,G69))</f>
        <v>39</v>
      </c>
      <c r="Q69" s="104">
        <f aca="true" t="shared" si="8" ref="Q69:Q132">IF(AND(E69=".",H69="."),".",SUM(E69,H69))</f>
        <v>46</v>
      </c>
      <c r="R69" s="105">
        <f aca="true" t="shared" si="9" ref="R69:R132">IF(Q69&lt;&gt;".",IF(P69&lt;&gt;".",IF(P69&gt;0,(Q69/P69-1)*100,"."),"."),".")</f>
        <v>17.948717948717952</v>
      </c>
    </row>
    <row r="70" spans="1:18" ht="9" customHeight="1">
      <c r="A70" s="100"/>
      <c r="B70" s="101"/>
      <c r="C70" s="46" t="s">
        <v>7</v>
      </c>
      <c r="D70" s="47">
        <v>3818</v>
      </c>
      <c r="E70" s="48">
        <v>3537</v>
      </c>
      <c r="F70" s="49">
        <f t="shared" si="5"/>
        <v>-7.359874279727608</v>
      </c>
      <c r="G70" s="50">
        <v>139</v>
      </c>
      <c r="H70" s="48">
        <v>79</v>
      </c>
      <c r="I70" s="49">
        <f t="shared" si="6"/>
        <v>-43.16546762589928</v>
      </c>
      <c r="J70" s="50">
        <v>34</v>
      </c>
      <c r="K70" s="48">
        <v>71</v>
      </c>
      <c r="L70" s="49">
        <f>IF(K70&lt;&gt;".",IF(J70&lt;&gt;".",IF(J70&gt;0,(K70/J70-1)*100,"."),"."),".")</f>
        <v>108.82352941176472</v>
      </c>
      <c r="M70" s="50">
        <f>IF(AND(D70=".",J70="."),".",SUM(D70,J70))</f>
        <v>3852</v>
      </c>
      <c r="N70" s="48">
        <f>IF(AND(E70=".",K70="."),".",SUM(E70,K70))</f>
        <v>3608</v>
      </c>
      <c r="O70" s="49">
        <f>IF(N70&lt;&gt;".",IF(M70&lt;&gt;".",IF(M70&gt;0,(N70/M70-1)*100,"."),"."),".")</f>
        <v>-6.3343717549325</v>
      </c>
      <c r="P70" s="51">
        <f t="shared" si="7"/>
        <v>3957</v>
      </c>
      <c r="Q70" s="48">
        <f t="shared" si="8"/>
        <v>3616</v>
      </c>
      <c r="R70" s="49">
        <f t="shared" si="9"/>
        <v>-8.61763962597928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1588</v>
      </c>
      <c r="E71" s="39">
        <v>1381</v>
      </c>
      <c r="F71" s="40">
        <f t="shared" si="5"/>
        <v>-13.035264483627207</v>
      </c>
      <c r="G71" s="41">
        <v>41</v>
      </c>
      <c r="H71" s="39">
        <v>10</v>
      </c>
      <c r="I71" s="40">
        <f t="shared" si="6"/>
        <v>-75.60975609756098</v>
      </c>
      <c r="J71" s="42"/>
      <c r="K71" s="43"/>
      <c r="L71" s="44"/>
      <c r="M71" s="42"/>
      <c r="N71" s="43"/>
      <c r="O71" s="44"/>
      <c r="P71" s="45">
        <f t="shared" si="7"/>
        <v>1629</v>
      </c>
      <c r="Q71" s="39">
        <f t="shared" si="8"/>
        <v>1391</v>
      </c>
      <c r="R71" s="40">
        <f t="shared" si="9"/>
        <v>-14.610190300798031</v>
      </c>
    </row>
    <row r="72" spans="1:18" ht="9" customHeight="1">
      <c r="A72" s="35"/>
      <c r="B72" s="36"/>
      <c r="C72" s="37" t="s">
        <v>6</v>
      </c>
      <c r="D72" s="38">
        <v>12</v>
      </c>
      <c r="E72" s="39">
        <v>14</v>
      </c>
      <c r="F72" s="40">
        <f t="shared" si="5"/>
        <v>16.666666666666675</v>
      </c>
      <c r="G72" s="41">
        <v>0</v>
      </c>
      <c r="H72" s="39">
        <v>0</v>
      </c>
      <c r="I72" s="40" t="str">
        <f t="shared" si="6"/>
        <v>.</v>
      </c>
      <c r="J72" s="42"/>
      <c r="K72" s="43"/>
      <c r="L72" s="44"/>
      <c r="M72" s="42"/>
      <c r="N72" s="43"/>
      <c r="O72" s="44"/>
      <c r="P72" s="45">
        <f t="shared" si="7"/>
        <v>12</v>
      </c>
      <c r="Q72" s="39">
        <f t="shared" si="8"/>
        <v>14</v>
      </c>
      <c r="R72" s="40">
        <f t="shared" si="9"/>
        <v>16.666666666666675</v>
      </c>
    </row>
    <row r="73" spans="1:18" ht="9" customHeight="1">
      <c r="A73" s="35"/>
      <c r="B73" s="36"/>
      <c r="C73" s="46" t="s">
        <v>7</v>
      </c>
      <c r="D73" s="47">
        <v>1600</v>
      </c>
      <c r="E73" s="48">
        <v>1395</v>
      </c>
      <c r="F73" s="49">
        <f t="shared" si="5"/>
        <v>-12.812500000000004</v>
      </c>
      <c r="G73" s="50">
        <v>41</v>
      </c>
      <c r="H73" s="48">
        <v>10</v>
      </c>
      <c r="I73" s="49">
        <f t="shared" si="6"/>
        <v>-75.60975609756098</v>
      </c>
      <c r="J73" s="50">
        <v>31</v>
      </c>
      <c r="K73" s="48">
        <v>50</v>
      </c>
      <c r="L73" s="49">
        <f>IF(K73&lt;&gt;".",IF(J73&lt;&gt;".",IF(J73&gt;0,(K73/J73-1)*100,"."),"."),".")</f>
        <v>61.29032258064515</v>
      </c>
      <c r="M73" s="50">
        <f>IF(AND(D73=".",J73="."),".",SUM(D73,J73))</f>
        <v>1631</v>
      </c>
      <c r="N73" s="48">
        <f>IF(AND(E73=".",K73="."),".",SUM(E73,K73))</f>
        <v>1445</v>
      </c>
      <c r="O73" s="49">
        <f>IF(N73&lt;&gt;".",IF(M73&lt;&gt;".",IF(M73&gt;0,(N73/M73-1)*100,"."),"."),".")</f>
        <v>-11.40404659717964</v>
      </c>
      <c r="P73" s="51">
        <f t="shared" si="7"/>
        <v>1641</v>
      </c>
      <c r="Q73" s="48">
        <f t="shared" si="8"/>
        <v>1405</v>
      </c>
      <c r="R73" s="49">
        <f t="shared" si="9"/>
        <v>-14.381474710542353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3683</v>
      </c>
      <c r="E74" s="104">
        <v>3232</v>
      </c>
      <c r="F74" s="105">
        <f t="shared" si="5"/>
        <v>-12.245452077111052</v>
      </c>
      <c r="G74" s="106">
        <v>99</v>
      </c>
      <c r="H74" s="104">
        <v>43</v>
      </c>
      <c r="I74" s="105">
        <f t="shared" si="6"/>
        <v>-56.56565656565656</v>
      </c>
      <c r="J74" s="42"/>
      <c r="K74" s="43"/>
      <c r="L74" s="44"/>
      <c r="M74" s="42"/>
      <c r="N74" s="43"/>
      <c r="O74" s="44"/>
      <c r="P74" s="107">
        <f t="shared" si="7"/>
        <v>3782</v>
      </c>
      <c r="Q74" s="104">
        <f t="shared" si="8"/>
        <v>3275</v>
      </c>
      <c r="R74" s="105">
        <f t="shared" si="9"/>
        <v>-13.405605499735584</v>
      </c>
    </row>
    <row r="75" spans="1:18" ht="9" customHeight="1">
      <c r="A75" s="100"/>
      <c r="B75" s="101"/>
      <c r="C75" s="102" t="s">
        <v>6</v>
      </c>
      <c r="D75" s="103">
        <v>128</v>
      </c>
      <c r="E75" s="104">
        <v>142</v>
      </c>
      <c r="F75" s="105">
        <f t="shared" si="5"/>
        <v>10.9375</v>
      </c>
      <c r="G75" s="106">
        <v>4</v>
      </c>
      <c r="H75" s="104">
        <v>2</v>
      </c>
      <c r="I75" s="105">
        <f t="shared" si="6"/>
        <v>-50</v>
      </c>
      <c r="J75" s="42"/>
      <c r="K75" s="43"/>
      <c r="L75" s="44"/>
      <c r="M75" s="42"/>
      <c r="N75" s="43"/>
      <c r="O75" s="44"/>
      <c r="P75" s="107">
        <f t="shared" si="7"/>
        <v>132</v>
      </c>
      <c r="Q75" s="104">
        <f t="shared" si="8"/>
        <v>144</v>
      </c>
      <c r="R75" s="105">
        <f t="shared" si="9"/>
        <v>9.090909090909083</v>
      </c>
    </row>
    <row r="76" spans="1:18" ht="9" customHeight="1">
      <c r="A76" s="100"/>
      <c r="B76" s="101"/>
      <c r="C76" s="46" t="s">
        <v>7</v>
      </c>
      <c r="D76" s="47">
        <v>3811</v>
      </c>
      <c r="E76" s="48">
        <v>3374</v>
      </c>
      <c r="F76" s="49">
        <f t="shared" si="5"/>
        <v>-11.466806612437686</v>
      </c>
      <c r="G76" s="50">
        <v>103</v>
      </c>
      <c r="H76" s="48">
        <v>45</v>
      </c>
      <c r="I76" s="49">
        <f t="shared" si="6"/>
        <v>-56.310679611650485</v>
      </c>
      <c r="J76" s="50">
        <v>44</v>
      </c>
      <c r="K76" s="48">
        <v>33</v>
      </c>
      <c r="L76" s="49">
        <f>IF(K76&lt;&gt;".",IF(J76&lt;&gt;".",IF(J76&gt;0,(K76/J76-1)*100,"."),"."),".")</f>
        <v>-25</v>
      </c>
      <c r="M76" s="50">
        <f>IF(AND(D76=".",J76="."),".",SUM(D76,J76))</f>
        <v>3855</v>
      </c>
      <c r="N76" s="48">
        <f>IF(AND(E76=".",K76="."),".",SUM(E76,K76))</f>
        <v>3407</v>
      </c>
      <c r="O76" s="49">
        <f>IF(N76&lt;&gt;".",IF(M76&lt;&gt;".",IF(M76&gt;0,(N76/M76-1)*100,"."),"."),".")</f>
        <v>-11.621271076523998</v>
      </c>
      <c r="P76" s="51">
        <f t="shared" si="7"/>
        <v>3914</v>
      </c>
      <c r="Q76" s="48">
        <f t="shared" si="8"/>
        <v>3419</v>
      </c>
      <c r="R76" s="49">
        <f t="shared" si="9"/>
        <v>-12.646908533469592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5536</v>
      </c>
      <c r="E77" s="39">
        <v>4569</v>
      </c>
      <c r="F77" s="40">
        <f t="shared" si="5"/>
        <v>-17.467485549132945</v>
      </c>
      <c r="G77" s="41">
        <v>538</v>
      </c>
      <c r="H77" s="39">
        <v>217</v>
      </c>
      <c r="I77" s="40">
        <f t="shared" si="6"/>
        <v>-59.66542750929368</v>
      </c>
      <c r="J77" s="42"/>
      <c r="K77" s="43"/>
      <c r="L77" s="44"/>
      <c r="M77" s="42"/>
      <c r="N77" s="43"/>
      <c r="O77" s="44"/>
      <c r="P77" s="45">
        <f t="shared" si="7"/>
        <v>6074</v>
      </c>
      <c r="Q77" s="39">
        <f t="shared" si="8"/>
        <v>4786</v>
      </c>
      <c r="R77" s="40">
        <f t="shared" si="9"/>
        <v>-21.205136648007905</v>
      </c>
    </row>
    <row r="78" spans="1:18" ht="9" customHeight="1">
      <c r="A78" s="35"/>
      <c r="B78" s="36"/>
      <c r="C78" s="37" t="s">
        <v>6</v>
      </c>
      <c r="D78" s="38">
        <v>162</v>
      </c>
      <c r="E78" s="39">
        <v>175</v>
      </c>
      <c r="F78" s="40">
        <f t="shared" si="5"/>
        <v>8.024691358024683</v>
      </c>
      <c r="G78" s="41">
        <v>39</v>
      </c>
      <c r="H78" s="39">
        <v>15</v>
      </c>
      <c r="I78" s="40">
        <f t="shared" si="6"/>
        <v>-61.53846153846154</v>
      </c>
      <c r="J78" s="42"/>
      <c r="K78" s="43"/>
      <c r="L78" s="44"/>
      <c r="M78" s="42"/>
      <c r="N78" s="43"/>
      <c r="O78" s="44"/>
      <c r="P78" s="45">
        <f t="shared" si="7"/>
        <v>201</v>
      </c>
      <c r="Q78" s="39">
        <f t="shared" si="8"/>
        <v>190</v>
      </c>
      <c r="R78" s="40">
        <f t="shared" si="9"/>
        <v>-5.472636815920396</v>
      </c>
    </row>
    <row r="79" spans="1:18" ht="9" customHeight="1">
      <c r="A79" s="35"/>
      <c r="B79" s="36"/>
      <c r="C79" s="46" t="s">
        <v>7</v>
      </c>
      <c r="D79" s="47">
        <v>5698</v>
      </c>
      <c r="E79" s="48">
        <v>4744</v>
      </c>
      <c r="F79" s="49">
        <f t="shared" si="5"/>
        <v>-16.742716742716745</v>
      </c>
      <c r="G79" s="50">
        <v>577</v>
      </c>
      <c r="H79" s="48">
        <v>232</v>
      </c>
      <c r="I79" s="49">
        <f t="shared" si="6"/>
        <v>-59.792027729636054</v>
      </c>
      <c r="J79" s="50">
        <v>56</v>
      </c>
      <c r="K79" s="48">
        <v>66</v>
      </c>
      <c r="L79" s="49">
        <f>IF(K79&lt;&gt;".",IF(J79&lt;&gt;".",IF(J79&gt;0,(K79/J79-1)*100,"."),"."),".")</f>
        <v>17.85714285714286</v>
      </c>
      <c r="M79" s="50">
        <f>IF(AND(D79=".",J79="."),".",SUM(D79,J79))</f>
        <v>5754</v>
      </c>
      <c r="N79" s="48">
        <f>IF(AND(E79=".",K79="."),".",SUM(E79,K79))</f>
        <v>4810</v>
      </c>
      <c r="O79" s="49">
        <f>IF(N79&lt;&gt;".",IF(M79&lt;&gt;".",IF(M79&gt;0,(N79/M79-1)*100,"."),"."),".")</f>
        <v>-16.40597844977407</v>
      </c>
      <c r="P79" s="51">
        <f t="shared" si="7"/>
        <v>6275</v>
      </c>
      <c r="Q79" s="48">
        <f t="shared" si="8"/>
        <v>4976</v>
      </c>
      <c r="R79" s="49">
        <f t="shared" si="9"/>
        <v>-20.701195219123502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607</v>
      </c>
      <c r="E80" s="104">
        <v>554</v>
      </c>
      <c r="F80" s="105">
        <f t="shared" si="5"/>
        <v>-8.731466227347607</v>
      </c>
      <c r="G80" s="106">
        <v>16</v>
      </c>
      <c r="H80" s="104">
        <v>5</v>
      </c>
      <c r="I80" s="105">
        <f t="shared" si="6"/>
        <v>-68.75</v>
      </c>
      <c r="J80" s="42"/>
      <c r="K80" s="43"/>
      <c r="L80" s="44"/>
      <c r="M80" s="42"/>
      <c r="N80" s="43"/>
      <c r="O80" s="44"/>
      <c r="P80" s="107">
        <f t="shared" si="7"/>
        <v>623</v>
      </c>
      <c r="Q80" s="104">
        <f t="shared" si="8"/>
        <v>559</v>
      </c>
      <c r="R80" s="105">
        <f t="shared" si="9"/>
        <v>-10.27287319422151</v>
      </c>
    </row>
    <row r="81" spans="1:18" ht="9" customHeight="1">
      <c r="A81" s="100"/>
      <c r="B81" s="101"/>
      <c r="C81" s="102" t="s">
        <v>6</v>
      </c>
      <c r="D81" s="103">
        <v>18</v>
      </c>
      <c r="E81" s="104">
        <v>18</v>
      </c>
      <c r="F81" s="105">
        <f t="shared" si="5"/>
        <v>0</v>
      </c>
      <c r="G81" s="106">
        <v>1</v>
      </c>
      <c r="H81" s="104">
        <v>0</v>
      </c>
      <c r="I81" s="105">
        <f t="shared" si="6"/>
        <v>-100</v>
      </c>
      <c r="J81" s="42"/>
      <c r="K81" s="43"/>
      <c r="L81" s="44"/>
      <c r="M81" s="42"/>
      <c r="N81" s="43"/>
      <c r="O81" s="44"/>
      <c r="P81" s="107">
        <f t="shared" si="7"/>
        <v>19</v>
      </c>
      <c r="Q81" s="104">
        <f t="shared" si="8"/>
        <v>18</v>
      </c>
      <c r="R81" s="105">
        <f t="shared" si="9"/>
        <v>-5.263157894736848</v>
      </c>
    </row>
    <row r="82" spans="1:18" ht="9" customHeight="1">
      <c r="A82" s="100"/>
      <c r="B82" s="101"/>
      <c r="C82" s="46" t="s">
        <v>7</v>
      </c>
      <c r="D82" s="47">
        <v>625</v>
      </c>
      <c r="E82" s="48">
        <v>572</v>
      </c>
      <c r="F82" s="49">
        <f t="shared" si="5"/>
        <v>-8.479999999999999</v>
      </c>
      <c r="G82" s="50">
        <v>17</v>
      </c>
      <c r="H82" s="48">
        <v>5</v>
      </c>
      <c r="I82" s="49">
        <f t="shared" si="6"/>
        <v>-70.58823529411764</v>
      </c>
      <c r="J82" s="50">
        <v>4</v>
      </c>
      <c r="K82" s="48">
        <v>14</v>
      </c>
      <c r="L82" s="49">
        <f>IF(K82&lt;&gt;".",IF(J82&lt;&gt;".",IF(J82&gt;0,(K82/J82-1)*100,"."),"."),".")</f>
        <v>250</v>
      </c>
      <c r="M82" s="50">
        <f>IF(AND(D82=".",J82="."),".",SUM(D82,J82))</f>
        <v>629</v>
      </c>
      <c r="N82" s="48">
        <f>IF(AND(E82=".",K82="."),".",SUM(E82,K82))</f>
        <v>586</v>
      </c>
      <c r="O82" s="49">
        <f>IF(N82&lt;&gt;".",IF(M82&lt;&gt;".",IF(M82&gt;0,(N82/M82-1)*100,"."),"."),".")</f>
        <v>-6.836248012718604</v>
      </c>
      <c r="P82" s="51">
        <f t="shared" si="7"/>
        <v>642</v>
      </c>
      <c r="Q82" s="48">
        <f t="shared" si="8"/>
        <v>577</v>
      </c>
      <c r="R82" s="49">
        <f t="shared" si="9"/>
        <v>-10.124610591900307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504</v>
      </c>
      <c r="E83" s="39">
        <v>462</v>
      </c>
      <c r="F83" s="40">
        <f t="shared" si="5"/>
        <v>-8.333333333333337</v>
      </c>
      <c r="G83" s="41">
        <v>27</v>
      </c>
      <c r="H83" s="39">
        <v>12</v>
      </c>
      <c r="I83" s="40">
        <f t="shared" si="6"/>
        <v>-55.55555555555556</v>
      </c>
      <c r="J83" s="42"/>
      <c r="K83" s="43"/>
      <c r="L83" s="44"/>
      <c r="M83" s="42"/>
      <c r="N83" s="43"/>
      <c r="O83" s="44"/>
      <c r="P83" s="45">
        <f t="shared" si="7"/>
        <v>531</v>
      </c>
      <c r="Q83" s="39">
        <f t="shared" si="8"/>
        <v>474</v>
      </c>
      <c r="R83" s="40">
        <f t="shared" si="9"/>
        <v>-10.73446327683616</v>
      </c>
    </row>
    <row r="84" spans="1:18" ht="9" customHeight="1">
      <c r="A84" s="35"/>
      <c r="B84" s="36"/>
      <c r="C84" s="37" t="s">
        <v>6</v>
      </c>
      <c r="D84" s="38">
        <v>598</v>
      </c>
      <c r="E84" s="39">
        <v>647</v>
      </c>
      <c r="F84" s="40">
        <f t="shared" si="5"/>
        <v>8.193979933110374</v>
      </c>
      <c r="G84" s="41">
        <v>53</v>
      </c>
      <c r="H84" s="39">
        <v>19</v>
      </c>
      <c r="I84" s="40">
        <f t="shared" si="6"/>
        <v>-64.15094339622642</v>
      </c>
      <c r="J84" s="42"/>
      <c r="K84" s="43"/>
      <c r="L84" s="44"/>
      <c r="M84" s="42"/>
      <c r="N84" s="43"/>
      <c r="O84" s="44"/>
      <c r="P84" s="45">
        <f t="shared" si="7"/>
        <v>651</v>
      </c>
      <c r="Q84" s="39">
        <f t="shared" si="8"/>
        <v>666</v>
      </c>
      <c r="R84" s="40">
        <f t="shared" si="9"/>
        <v>2.304147465437789</v>
      </c>
    </row>
    <row r="85" spans="1:18" ht="9" customHeight="1">
      <c r="A85" s="35"/>
      <c r="B85" s="36"/>
      <c r="C85" s="46" t="s">
        <v>7</v>
      </c>
      <c r="D85" s="47">
        <v>1102</v>
      </c>
      <c r="E85" s="48">
        <v>1109</v>
      </c>
      <c r="F85" s="49">
        <f t="shared" si="5"/>
        <v>0.6352087114337657</v>
      </c>
      <c r="G85" s="50">
        <v>80</v>
      </c>
      <c r="H85" s="48">
        <v>31</v>
      </c>
      <c r="I85" s="49">
        <f t="shared" si="6"/>
        <v>-61.25000000000001</v>
      </c>
      <c r="J85" s="50">
        <v>18</v>
      </c>
      <c r="K85" s="48">
        <v>37</v>
      </c>
      <c r="L85" s="49">
        <f>IF(K85&lt;&gt;".",IF(J85&lt;&gt;".",IF(J85&gt;0,(K85/J85-1)*100,"."),"."),".")</f>
        <v>105.55555555555554</v>
      </c>
      <c r="M85" s="50">
        <f>IF(AND(D85=".",J85="."),".",SUM(D85,J85))</f>
        <v>1120</v>
      </c>
      <c r="N85" s="48">
        <f>IF(AND(E85=".",K85="."),".",SUM(E85,K85))</f>
        <v>1146</v>
      </c>
      <c r="O85" s="49">
        <f>IF(N85&lt;&gt;".",IF(M85&lt;&gt;".",IF(M85&gt;0,(N85/M85-1)*100,"."),"."),".")</f>
        <v>2.321428571428563</v>
      </c>
      <c r="P85" s="51">
        <f t="shared" si="7"/>
        <v>1182</v>
      </c>
      <c r="Q85" s="48">
        <f t="shared" si="8"/>
        <v>1140</v>
      </c>
      <c r="R85" s="49">
        <f t="shared" si="9"/>
        <v>-3.5532994923857864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5938</v>
      </c>
      <c r="E86" s="104">
        <v>5580</v>
      </c>
      <c r="F86" s="105">
        <f t="shared" si="5"/>
        <v>-6.028965981812062</v>
      </c>
      <c r="G86" s="106">
        <v>311</v>
      </c>
      <c r="H86" s="104">
        <v>165</v>
      </c>
      <c r="I86" s="105">
        <f t="shared" si="6"/>
        <v>-46.945337620578776</v>
      </c>
      <c r="J86" s="42"/>
      <c r="K86" s="43"/>
      <c r="L86" s="44"/>
      <c r="M86" s="42"/>
      <c r="N86" s="43"/>
      <c r="O86" s="44"/>
      <c r="P86" s="107">
        <f t="shared" si="7"/>
        <v>6249</v>
      </c>
      <c r="Q86" s="104">
        <f t="shared" si="8"/>
        <v>5745</v>
      </c>
      <c r="R86" s="105">
        <f t="shared" si="9"/>
        <v>-8.06529044647144</v>
      </c>
    </row>
    <row r="87" spans="1:18" ht="9" customHeight="1">
      <c r="A87" s="100"/>
      <c r="B87" s="101"/>
      <c r="C87" s="102" t="s">
        <v>6</v>
      </c>
      <c r="D87" s="103">
        <v>303</v>
      </c>
      <c r="E87" s="104">
        <v>361</v>
      </c>
      <c r="F87" s="105">
        <f t="shared" si="5"/>
        <v>19.14191419141915</v>
      </c>
      <c r="G87" s="106">
        <v>14</v>
      </c>
      <c r="H87" s="104">
        <v>9</v>
      </c>
      <c r="I87" s="105">
        <f t="shared" si="6"/>
        <v>-35.71428571428571</v>
      </c>
      <c r="J87" s="42"/>
      <c r="K87" s="43"/>
      <c r="L87" s="44"/>
      <c r="M87" s="42"/>
      <c r="N87" s="43"/>
      <c r="O87" s="44"/>
      <c r="P87" s="107">
        <f t="shared" si="7"/>
        <v>317</v>
      </c>
      <c r="Q87" s="104">
        <f t="shared" si="8"/>
        <v>370</v>
      </c>
      <c r="R87" s="105">
        <f t="shared" si="9"/>
        <v>16.719242902208208</v>
      </c>
    </row>
    <row r="88" spans="1:18" ht="9" customHeight="1">
      <c r="A88" s="100"/>
      <c r="B88" s="101"/>
      <c r="C88" s="46" t="s">
        <v>7</v>
      </c>
      <c r="D88" s="47">
        <v>6241</v>
      </c>
      <c r="E88" s="48">
        <v>5941</v>
      </c>
      <c r="F88" s="49">
        <f t="shared" si="5"/>
        <v>-4.806921967633393</v>
      </c>
      <c r="G88" s="50">
        <v>325</v>
      </c>
      <c r="H88" s="48">
        <v>174</v>
      </c>
      <c r="I88" s="49">
        <f t="shared" si="6"/>
        <v>-46.46153846153847</v>
      </c>
      <c r="J88" s="50">
        <v>137</v>
      </c>
      <c r="K88" s="48">
        <v>170</v>
      </c>
      <c r="L88" s="49">
        <f>IF(K88&lt;&gt;".",IF(J88&lt;&gt;".",IF(J88&gt;0,(K88/J88-1)*100,"."),"."),".")</f>
        <v>24.087591240875916</v>
      </c>
      <c r="M88" s="50">
        <f>IF(AND(D88=".",J88="."),".",SUM(D88,J88))</f>
        <v>6378</v>
      </c>
      <c r="N88" s="48">
        <f>IF(AND(E88=".",K88="."),".",SUM(E88,K88))</f>
        <v>6111</v>
      </c>
      <c r="O88" s="49">
        <f>IF(N88&lt;&gt;".",IF(M88&lt;&gt;".",IF(M88&gt;0,(N88/M88-1)*100,"."),"."),".")</f>
        <v>-4.1862652869237955</v>
      </c>
      <c r="P88" s="51">
        <f t="shared" si="7"/>
        <v>6566</v>
      </c>
      <c r="Q88" s="48">
        <f t="shared" si="8"/>
        <v>6115</v>
      </c>
      <c r="R88" s="49">
        <f t="shared" si="9"/>
        <v>-6.8687176363082525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 t="shared" si="5"/>
        <v>.</v>
      </c>
      <c r="G89" s="41" t="s">
        <v>5</v>
      </c>
      <c r="H89" s="39" t="s">
        <v>5</v>
      </c>
      <c r="I89" s="40" t="str">
        <f t="shared" si="6"/>
        <v>.</v>
      </c>
      <c r="J89" s="42"/>
      <c r="K89" s="43"/>
      <c r="L89" s="44"/>
      <c r="M89" s="42"/>
      <c r="N89" s="43"/>
      <c r="O89" s="44"/>
      <c r="P89" s="45" t="str">
        <f t="shared" si="7"/>
        <v>.</v>
      </c>
      <c r="Q89" s="39" t="str">
        <f t="shared" si="8"/>
        <v>.</v>
      </c>
      <c r="R89" s="40" t="str">
        <f t="shared" si="9"/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 t="shared" si="5"/>
        <v>.</v>
      </c>
      <c r="G90" s="41" t="s">
        <v>5</v>
      </c>
      <c r="H90" s="39" t="s">
        <v>5</v>
      </c>
      <c r="I90" s="40" t="str">
        <f t="shared" si="6"/>
        <v>.</v>
      </c>
      <c r="J90" s="42"/>
      <c r="K90" s="43"/>
      <c r="L90" s="44"/>
      <c r="M90" s="42"/>
      <c r="N90" s="43"/>
      <c r="O90" s="44"/>
      <c r="P90" s="45" t="str">
        <f t="shared" si="7"/>
        <v>.</v>
      </c>
      <c r="Q90" s="39" t="str">
        <f t="shared" si="8"/>
        <v>.</v>
      </c>
      <c r="R90" s="40" t="str">
        <f t="shared" si="9"/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 t="shared" si="5"/>
        <v>.</v>
      </c>
      <c r="G91" s="50" t="s">
        <v>5</v>
      </c>
      <c r="H91" s="48" t="s">
        <v>5</v>
      </c>
      <c r="I91" s="49" t="str">
        <f t="shared" si="6"/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7"/>
        <v>.</v>
      </c>
      <c r="Q91" s="48" t="str">
        <f t="shared" si="8"/>
        <v>.</v>
      </c>
      <c r="R91" s="49" t="str">
        <f t="shared" si="9"/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>
        <v>4</v>
      </c>
      <c r="E92" s="104">
        <v>1</v>
      </c>
      <c r="F92" s="105">
        <f t="shared" si="5"/>
        <v>-75</v>
      </c>
      <c r="G92" s="106">
        <v>1</v>
      </c>
      <c r="H92" s="104">
        <v>1</v>
      </c>
      <c r="I92" s="105">
        <f t="shared" si="6"/>
        <v>0</v>
      </c>
      <c r="J92" s="42"/>
      <c r="K92" s="43"/>
      <c r="L92" s="44"/>
      <c r="M92" s="42"/>
      <c r="N92" s="43"/>
      <c r="O92" s="44"/>
      <c r="P92" s="107">
        <f t="shared" si="7"/>
        <v>5</v>
      </c>
      <c r="Q92" s="104">
        <f t="shared" si="8"/>
        <v>2</v>
      </c>
      <c r="R92" s="105">
        <f t="shared" si="9"/>
        <v>-60</v>
      </c>
    </row>
    <row r="93" spans="1:18" ht="9" customHeight="1">
      <c r="A93" s="100"/>
      <c r="B93" s="101"/>
      <c r="C93" s="102" t="s">
        <v>6</v>
      </c>
      <c r="D93" s="103">
        <v>0</v>
      </c>
      <c r="E93" s="104">
        <v>0</v>
      </c>
      <c r="F93" s="105" t="str">
        <f t="shared" si="5"/>
        <v>.</v>
      </c>
      <c r="G93" s="106">
        <v>0</v>
      </c>
      <c r="H93" s="104">
        <v>0</v>
      </c>
      <c r="I93" s="105" t="str">
        <f t="shared" si="6"/>
        <v>.</v>
      </c>
      <c r="J93" s="42"/>
      <c r="K93" s="43"/>
      <c r="L93" s="44"/>
      <c r="M93" s="42"/>
      <c r="N93" s="43"/>
      <c r="O93" s="44"/>
      <c r="P93" s="107">
        <f t="shared" si="7"/>
        <v>0</v>
      </c>
      <c r="Q93" s="104">
        <f t="shared" si="8"/>
        <v>0</v>
      </c>
      <c r="R93" s="105" t="str">
        <f t="shared" si="9"/>
        <v>.</v>
      </c>
    </row>
    <row r="94" spans="1:18" ht="9" customHeight="1">
      <c r="A94" s="100"/>
      <c r="B94" s="101"/>
      <c r="C94" s="46" t="s">
        <v>7</v>
      </c>
      <c r="D94" s="47">
        <v>4</v>
      </c>
      <c r="E94" s="48">
        <v>1</v>
      </c>
      <c r="F94" s="49">
        <f t="shared" si="5"/>
        <v>-75</v>
      </c>
      <c r="G94" s="50">
        <v>1</v>
      </c>
      <c r="H94" s="48">
        <v>1</v>
      </c>
      <c r="I94" s="49">
        <f t="shared" si="6"/>
        <v>0</v>
      </c>
      <c r="J94" s="50">
        <v>0</v>
      </c>
      <c r="K94" s="48">
        <v>0</v>
      </c>
      <c r="L94" s="49" t="str">
        <f>IF(K94&lt;&gt;".",IF(J94&lt;&gt;".",IF(J94&gt;0,(K94/J94-1)*100,"."),"."),".")</f>
        <v>.</v>
      </c>
      <c r="M94" s="50">
        <f>IF(AND(D94=".",J94="."),".",SUM(D94,J94))</f>
        <v>4</v>
      </c>
      <c r="N94" s="48">
        <f>IF(AND(E94=".",K94="."),".",SUM(E94,K94))</f>
        <v>1</v>
      </c>
      <c r="O94" s="49">
        <f>IF(N94&lt;&gt;".",IF(M94&lt;&gt;".",IF(M94&gt;0,(N94/M94-1)*100,"."),"."),".")</f>
        <v>-75</v>
      </c>
      <c r="P94" s="51">
        <f t="shared" si="7"/>
        <v>5</v>
      </c>
      <c r="Q94" s="48">
        <f t="shared" si="8"/>
        <v>2</v>
      </c>
      <c r="R94" s="49">
        <f t="shared" si="9"/>
        <v>-60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>
        <v>42</v>
      </c>
      <c r="E95" s="39">
        <v>44</v>
      </c>
      <c r="F95" s="40">
        <f t="shared" si="5"/>
        <v>4.761904761904767</v>
      </c>
      <c r="G95" s="41">
        <v>0</v>
      </c>
      <c r="H95" s="39">
        <v>0</v>
      </c>
      <c r="I95" s="40" t="str">
        <f t="shared" si="6"/>
        <v>.</v>
      </c>
      <c r="J95" s="42"/>
      <c r="K95" s="43"/>
      <c r="L95" s="44"/>
      <c r="M95" s="42"/>
      <c r="N95" s="43"/>
      <c r="O95" s="44"/>
      <c r="P95" s="45">
        <f t="shared" si="7"/>
        <v>42</v>
      </c>
      <c r="Q95" s="39">
        <f t="shared" si="8"/>
        <v>44</v>
      </c>
      <c r="R95" s="40">
        <f t="shared" si="9"/>
        <v>4.761904761904767</v>
      </c>
    </row>
    <row r="96" spans="1:18" ht="9" customHeight="1">
      <c r="A96" s="35"/>
      <c r="B96" s="36"/>
      <c r="C96" s="37" t="s">
        <v>6</v>
      </c>
      <c r="D96" s="38">
        <v>25</v>
      </c>
      <c r="E96" s="39">
        <v>23</v>
      </c>
      <c r="F96" s="40">
        <f t="shared" si="5"/>
        <v>-7.9999999999999964</v>
      </c>
      <c r="G96" s="41">
        <v>1</v>
      </c>
      <c r="H96" s="39">
        <v>0</v>
      </c>
      <c r="I96" s="40">
        <f t="shared" si="6"/>
        <v>-100</v>
      </c>
      <c r="J96" s="42"/>
      <c r="K96" s="43"/>
      <c r="L96" s="44"/>
      <c r="M96" s="42"/>
      <c r="N96" s="43"/>
      <c r="O96" s="44"/>
      <c r="P96" s="45">
        <f t="shared" si="7"/>
        <v>26</v>
      </c>
      <c r="Q96" s="39">
        <f t="shared" si="8"/>
        <v>23</v>
      </c>
      <c r="R96" s="40">
        <f t="shared" si="9"/>
        <v>-11.538461538461542</v>
      </c>
    </row>
    <row r="97" spans="1:18" ht="9" customHeight="1">
      <c r="A97" s="35"/>
      <c r="B97" s="36"/>
      <c r="C97" s="46" t="s">
        <v>7</v>
      </c>
      <c r="D97" s="47">
        <v>67</v>
      </c>
      <c r="E97" s="48">
        <v>67</v>
      </c>
      <c r="F97" s="49">
        <f t="shared" si="5"/>
        <v>0</v>
      </c>
      <c r="G97" s="50">
        <v>1</v>
      </c>
      <c r="H97" s="48">
        <v>0</v>
      </c>
      <c r="I97" s="49">
        <f t="shared" si="6"/>
        <v>-100</v>
      </c>
      <c r="J97" s="50">
        <v>3</v>
      </c>
      <c r="K97" s="48">
        <v>6</v>
      </c>
      <c r="L97" s="49">
        <f>IF(K97&lt;&gt;".",IF(J97&lt;&gt;".",IF(J97&gt;0,(K97/J97-1)*100,"."),"."),".")</f>
        <v>100</v>
      </c>
      <c r="M97" s="50">
        <f>IF(AND(D97=".",J97="."),".",SUM(D97,J97))</f>
        <v>70</v>
      </c>
      <c r="N97" s="48">
        <f>IF(AND(E97=".",K97="."),".",SUM(E97,K97))</f>
        <v>73</v>
      </c>
      <c r="O97" s="49">
        <f>IF(N97&lt;&gt;".",IF(M97&lt;&gt;".",IF(M97&gt;0,(N97/M97-1)*100,"."),"."),".")</f>
        <v>4.285714285714293</v>
      </c>
      <c r="P97" s="51">
        <f t="shared" si="7"/>
        <v>68</v>
      </c>
      <c r="Q97" s="48">
        <f t="shared" si="8"/>
        <v>67</v>
      </c>
      <c r="R97" s="49">
        <f t="shared" si="9"/>
        <v>-1.4705882352941124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42</v>
      </c>
      <c r="E98" s="104">
        <v>32</v>
      </c>
      <c r="F98" s="105">
        <f t="shared" si="5"/>
        <v>-23.809523809523814</v>
      </c>
      <c r="G98" s="106">
        <v>6</v>
      </c>
      <c r="H98" s="104">
        <v>0</v>
      </c>
      <c r="I98" s="105">
        <f t="shared" si="6"/>
        <v>-100</v>
      </c>
      <c r="J98" s="42"/>
      <c r="K98" s="43"/>
      <c r="L98" s="44"/>
      <c r="M98" s="42"/>
      <c r="N98" s="43"/>
      <c r="O98" s="44"/>
      <c r="P98" s="107">
        <f t="shared" si="7"/>
        <v>48</v>
      </c>
      <c r="Q98" s="104">
        <f t="shared" si="8"/>
        <v>32</v>
      </c>
      <c r="R98" s="105">
        <f t="shared" si="9"/>
        <v>-33.333333333333336</v>
      </c>
    </row>
    <row r="99" spans="1:18" ht="9" customHeight="1">
      <c r="A99" s="100"/>
      <c r="B99" s="101"/>
      <c r="C99" s="102" t="s">
        <v>6</v>
      </c>
      <c r="D99" s="103">
        <v>244</v>
      </c>
      <c r="E99" s="104">
        <v>238</v>
      </c>
      <c r="F99" s="105">
        <f t="shared" si="5"/>
        <v>-2.4590163934426257</v>
      </c>
      <c r="G99" s="106">
        <v>51</v>
      </c>
      <c r="H99" s="104">
        <v>25</v>
      </c>
      <c r="I99" s="105">
        <f t="shared" si="6"/>
        <v>-50.98039215686274</v>
      </c>
      <c r="J99" s="42"/>
      <c r="K99" s="43"/>
      <c r="L99" s="44"/>
      <c r="M99" s="42"/>
      <c r="N99" s="43"/>
      <c r="O99" s="44"/>
      <c r="P99" s="107">
        <f t="shared" si="7"/>
        <v>295</v>
      </c>
      <c r="Q99" s="104">
        <f t="shared" si="8"/>
        <v>263</v>
      </c>
      <c r="R99" s="105">
        <f t="shared" si="9"/>
        <v>-10.84745762711864</v>
      </c>
    </row>
    <row r="100" spans="1:18" ht="9" customHeight="1">
      <c r="A100" s="100"/>
      <c r="B100" s="101"/>
      <c r="C100" s="46" t="s">
        <v>7</v>
      </c>
      <c r="D100" s="47">
        <v>286</v>
      </c>
      <c r="E100" s="48">
        <v>270</v>
      </c>
      <c r="F100" s="49">
        <f t="shared" si="5"/>
        <v>-5.594405594405593</v>
      </c>
      <c r="G100" s="50">
        <v>57</v>
      </c>
      <c r="H100" s="48">
        <v>25</v>
      </c>
      <c r="I100" s="49">
        <f t="shared" si="6"/>
        <v>-56.14035087719298</v>
      </c>
      <c r="J100" s="50">
        <v>2</v>
      </c>
      <c r="K100" s="48">
        <v>13</v>
      </c>
      <c r="L100" s="49">
        <f>IF(K100&lt;&gt;".",IF(J100&lt;&gt;".",IF(J100&gt;0,(K100/J100-1)*100,"."),"."),".")</f>
        <v>550</v>
      </c>
      <c r="M100" s="50">
        <f>IF(AND(D100=".",J100="."),".",SUM(D100,J100))</f>
        <v>288</v>
      </c>
      <c r="N100" s="48">
        <f>IF(AND(E100=".",K100="."),".",SUM(E100,K100))</f>
        <v>283</v>
      </c>
      <c r="O100" s="49">
        <f>IF(N100&lt;&gt;".",IF(M100&lt;&gt;".",IF(M100&gt;0,(N100/M100-1)*100,"."),"."),".")</f>
        <v>-1.736111111111116</v>
      </c>
      <c r="P100" s="51">
        <f t="shared" si="7"/>
        <v>343</v>
      </c>
      <c r="Q100" s="48">
        <f t="shared" si="8"/>
        <v>295</v>
      </c>
      <c r="R100" s="49">
        <f t="shared" si="9"/>
        <v>-13.994169096209907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>
        <v>22</v>
      </c>
      <c r="E101" s="39">
        <v>28</v>
      </c>
      <c r="F101" s="40">
        <f t="shared" si="5"/>
        <v>27.27272727272727</v>
      </c>
      <c r="G101" s="41">
        <v>0</v>
      </c>
      <c r="H101" s="39">
        <v>0</v>
      </c>
      <c r="I101" s="40" t="str">
        <f t="shared" si="6"/>
        <v>.</v>
      </c>
      <c r="J101" s="42"/>
      <c r="K101" s="43"/>
      <c r="L101" s="44"/>
      <c r="M101" s="42"/>
      <c r="N101" s="43"/>
      <c r="O101" s="44"/>
      <c r="P101" s="45">
        <f t="shared" si="7"/>
        <v>22</v>
      </c>
      <c r="Q101" s="39">
        <f t="shared" si="8"/>
        <v>28</v>
      </c>
      <c r="R101" s="40">
        <f t="shared" si="9"/>
        <v>27.27272727272727</v>
      </c>
    </row>
    <row r="102" spans="1:18" ht="9" customHeight="1">
      <c r="A102" s="35"/>
      <c r="B102" s="36"/>
      <c r="C102" s="37" t="s">
        <v>6</v>
      </c>
      <c r="D102" s="38">
        <v>6</v>
      </c>
      <c r="E102" s="39">
        <v>6</v>
      </c>
      <c r="F102" s="40">
        <f t="shared" si="5"/>
        <v>0</v>
      </c>
      <c r="G102" s="41">
        <v>0</v>
      </c>
      <c r="H102" s="39">
        <v>0</v>
      </c>
      <c r="I102" s="40" t="str">
        <f t="shared" si="6"/>
        <v>.</v>
      </c>
      <c r="J102" s="42"/>
      <c r="K102" s="43"/>
      <c r="L102" s="44"/>
      <c r="M102" s="42"/>
      <c r="N102" s="43"/>
      <c r="O102" s="44"/>
      <c r="P102" s="45">
        <f t="shared" si="7"/>
        <v>6</v>
      </c>
      <c r="Q102" s="39">
        <f t="shared" si="8"/>
        <v>6</v>
      </c>
      <c r="R102" s="40">
        <f t="shared" si="9"/>
        <v>0</v>
      </c>
    </row>
    <row r="103" spans="1:18" ht="9" customHeight="1">
      <c r="A103" s="35"/>
      <c r="B103" s="36"/>
      <c r="C103" s="46" t="s">
        <v>7</v>
      </c>
      <c r="D103" s="47">
        <v>28</v>
      </c>
      <c r="E103" s="48">
        <v>34</v>
      </c>
      <c r="F103" s="49">
        <f t="shared" si="5"/>
        <v>21.42857142857142</v>
      </c>
      <c r="G103" s="50">
        <v>0</v>
      </c>
      <c r="H103" s="48">
        <v>0</v>
      </c>
      <c r="I103" s="49" t="str">
        <f t="shared" si="6"/>
        <v>.</v>
      </c>
      <c r="J103" s="50">
        <v>0</v>
      </c>
      <c r="K103" s="48">
        <v>4</v>
      </c>
      <c r="L103" s="49" t="str">
        <f>IF(K103&lt;&gt;".",IF(J103&lt;&gt;".",IF(J103&gt;0,(K103/J103-1)*100,"."),"."),".")</f>
        <v>.</v>
      </c>
      <c r="M103" s="50">
        <f>IF(AND(D103=".",J103="."),".",SUM(D103,J103))</f>
        <v>28</v>
      </c>
      <c r="N103" s="48">
        <f>IF(AND(E103=".",K103="."),".",SUM(E103,K103))</f>
        <v>38</v>
      </c>
      <c r="O103" s="49">
        <f>IF(N103&lt;&gt;".",IF(M103&lt;&gt;".",IF(M103&gt;0,(N103/M103-1)*100,"."),"."),".")</f>
        <v>35.71428571428572</v>
      </c>
      <c r="P103" s="51">
        <f t="shared" si="7"/>
        <v>28</v>
      </c>
      <c r="Q103" s="48">
        <f t="shared" si="8"/>
        <v>34</v>
      </c>
      <c r="R103" s="49">
        <f t="shared" si="9"/>
        <v>21.42857142857142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>
        <v>64</v>
      </c>
      <c r="E104" s="104">
        <v>42</v>
      </c>
      <c r="F104" s="105">
        <f t="shared" si="5"/>
        <v>-34.375</v>
      </c>
      <c r="G104" s="106">
        <v>6</v>
      </c>
      <c r="H104" s="104">
        <v>1</v>
      </c>
      <c r="I104" s="105">
        <f t="shared" si="6"/>
        <v>-83.33333333333334</v>
      </c>
      <c r="J104" s="42"/>
      <c r="K104" s="43"/>
      <c r="L104" s="44"/>
      <c r="M104" s="42"/>
      <c r="N104" s="43"/>
      <c r="O104" s="44"/>
      <c r="P104" s="107">
        <f t="shared" si="7"/>
        <v>70</v>
      </c>
      <c r="Q104" s="104">
        <f t="shared" si="8"/>
        <v>43</v>
      </c>
      <c r="R104" s="105">
        <f t="shared" si="9"/>
        <v>-38.57142857142857</v>
      </c>
    </row>
    <row r="105" spans="1:18" ht="9" customHeight="1">
      <c r="A105" s="100"/>
      <c r="B105" s="101"/>
      <c r="C105" s="102" t="s">
        <v>6</v>
      </c>
      <c r="D105" s="103">
        <v>39</v>
      </c>
      <c r="E105" s="104">
        <v>30</v>
      </c>
      <c r="F105" s="105">
        <f t="shared" si="5"/>
        <v>-23.076923076923073</v>
      </c>
      <c r="G105" s="106">
        <v>2</v>
      </c>
      <c r="H105" s="104">
        <v>1</v>
      </c>
      <c r="I105" s="105">
        <f t="shared" si="6"/>
        <v>-50</v>
      </c>
      <c r="J105" s="42"/>
      <c r="K105" s="43"/>
      <c r="L105" s="44"/>
      <c r="M105" s="42"/>
      <c r="N105" s="43"/>
      <c r="O105" s="44"/>
      <c r="P105" s="107">
        <f t="shared" si="7"/>
        <v>41</v>
      </c>
      <c r="Q105" s="104">
        <f t="shared" si="8"/>
        <v>31</v>
      </c>
      <c r="R105" s="105">
        <f t="shared" si="9"/>
        <v>-24.390243902439025</v>
      </c>
    </row>
    <row r="106" spans="1:18" ht="9" customHeight="1">
      <c r="A106" s="100"/>
      <c r="B106" s="101"/>
      <c r="C106" s="46" t="s">
        <v>7</v>
      </c>
      <c r="D106" s="47">
        <v>103</v>
      </c>
      <c r="E106" s="48">
        <v>72</v>
      </c>
      <c r="F106" s="49">
        <f t="shared" si="5"/>
        <v>-30.097087378640776</v>
      </c>
      <c r="G106" s="50">
        <v>8</v>
      </c>
      <c r="H106" s="48">
        <v>2</v>
      </c>
      <c r="I106" s="49">
        <f t="shared" si="6"/>
        <v>-75</v>
      </c>
      <c r="J106" s="50">
        <v>5</v>
      </c>
      <c r="K106" s="48">
        <v>4</v>
      </c>
      <c r="L106" s="49">
        <f>IF(K106&lt;&gt;".",IF(J106&lt;&gt;".",IF(J106&gt;0,(K106/J106-1)*100,"."),"."),".")</f>
        <v>-19.999999999999996</v>
      </c>
      <c r="M106" s="50">
        <f>IF(AND(D106=".",J106="."),".",SUM(D106,J106))</f>
        <v>108</v>
      </c>
      <c r="N106" s="48">
        <f>IF(AND(E106=".",K106="."),".",SUM(E106,K106))</f>
        <v>76</v>
      </c>
      <c r="O106" s="49">
        <f>IF(N106&lt;&gt;".",IF(M106&lt;&gt;".",IF(M106&gt;0,(N106/M106-1)*100,"."),"."),".")</f>
        <v>-29.629629629629626</v>
      </c>
      <c r="P106" s="51">
        <f t="shared" si="7"/>
        <v>111</v>
      </c>
      <c r="Q106" s="48">
        <f t="shared" si="8"/>
        <v>74</v>
      </c>
      <c r="R106" s="49">
        <f t="shared" si="9"/>
        <v>-33.333333333333336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781</v>
      </c>
      <c r="E107" s="39">
        <v>662</v>
      </c>
      <c r="F107" s="40">
        <f t="shared" si="5"/>
        <v>-15.236875800256078</v>
      </c>
      <c r="G107" s="41">
        <v>52</v>
      </c>
      <c r="H107" s="39">
        <v>26</v>
      </c>
      <c r="I107" s="40">
        <f t="shared" si="6"/>
        <v>-50</v>
      </c>
      <c r="J107" s="42"/>
      <c r="K107" s="43"/>
      <c r="L107" s="44"/>
      <c r="M107" s="42"/>
      <c r="N107" s="43"/>
      <c r="O107" s="44"/>
      <c r="P107" s="45">
        <f t="shared" si="7"/>
        <v>833</v>
      </c>
      <c r="Q107" s="39">
        <f t="shared" si="8"/>
        <v>688</v>
      </c>
      <c r="R107" s="40">
        <f t="shared" si="9"/>
        <v>-17.406962785114043</v>
      </c>
    </row>
    <row r="108" spans="1:18" ht="9" customHeight="1">
      <c r="A108" s="35"/>
      <c r="B108" s="36"/>
      <c r="C108" s="37" t="s">
        <v>6</v>
      </c>
      <c r="D108" s="38">
        <v>432</v>
      </c>
      <c r="E108" s="39">
        <v>410</v>
      </c>
      <c r="F108" s="40">
        <f t="shared" si="5"/>
        <v>-5.0925925925925934</v>
      </c>
      <c r="G108" s="41">
        <v>39</v>
      </c>
      <c r="H108" s="39">
        <v>10</v>
      </c>
      <c r="I108" s="40">
        <f t="shared" si="6"/>
        <v>-74.35897435897436</v>
      </c>
      <c r="J108" s="42"/>
      <c r="K108" s="43"/>
      <c r="L108" s="44"/>
      <c r="M108" s="42"/>
      <c r="N108" s="43"/>
      <c r="O108" s="44"/>
      <c r="P108" s="45">
        <f t="shared" si="7"/>
        <v>471</v>
      </c>
      <c r="Q108" s="39">
        <f t="shared" si="8"/>
        <v>420</v>
      </c>
      <c r="R108" s="40">
        <f t="shared" si="9"/>
        <v>-10.828025477707005</v>
      </c>
    </row>
    <row r="109" spans="1:18" ht="9" customHeight="1">
      <c r="A109" s="35"/>
      <c r="B109" s="36"/>
      <c r="C109" s="46" t="s">
        <v>7</v>
      </c>
      <c r="D109" s="47">
        <v>1213</v>
      </c>
      <c r="E109" s="48">
        <v>1072</v>
      </c>
      <c r="F109" s="49">
        <f t="shared" si="5"/>
        <v>-11.62407254740313</v>
      </c>
      <c r="G109" s="50">
        <v>91</v>
      </c>
      <c r="H109" s="48">
        <v>36</v>
      </c>
      <c r="I109" s="49">
        <f t="shared" si="6"/>
        <v>-60.439560439560445</v>
      </c>
      <c r="J109" s="50">
        <v>28</v>
      </c>
      <c r="K109" s="48">
        <v>65</v>
      </c>
      <c r="L109" s="49">
        <f>IF(K109&lt;&gt;".",IF(J109&lt;&gt;".",IF(J109&gt;0,(K109/J109-1)*100,"."),"."),".")</f>
        <v>132.14285714285717</v>
      </c>
      <c r="M109" s="50">
        <f>IF(AND(D109=".",J109="."),".",SUM(D109,J109))</f>
        <v>1241</v>
      </c>
      <c r="N109" s="48">
        <f>IF(AND(E109=".",K109="."),".",SUM(E109,K109))</f>
        <v>1137</v>
      </c>
      <c r="O109" s="49">
        <f>IF(N109&lt;&gt;".",IF(M109&lt;&gt;".",IF(M109&gt;0,(N109/M109-1)*100,"."),"."),".")</f>
        <v>-8.38033843674456</v>
      </c>
      <c r="P109" s="51">
        <f t="shared" si="7"/>
        <v>1304</v>
      </c>
      <c r="Q109" s="48">
        <f t="shared" si="8"/>
        <v>1108</v>
      </c>
      <c r="R109" s="49">
        <f t="shared" si="9"/>
        <v>-15.030674846625768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608</v>
      </c>
      <c r="E110" s="104">
        <v>508</v>
      </c>
      <c r="F110" s="105">
        <f t="shared" si="5"/>
        <v>-16.447368421052634</v>
      </c>
      <c r="G110" s="106">
        <v>16</v>
      </c>
      <c r="H110" s="104">
        <v>4</v>
      </c>
      <c r="I110" s="105">
        <f t="shared" si="6"/>
        <v>-75</v>
      </c>
      <c r="J110" s="42"/>
      <c r="K110" s="43"/>
      <c r="L110" s="44"/>
      <c r="M110" s="42"/>
      <c r="N110" s="43"/>
      <c r="O110" s="44"/>
      <c r="P110" s="107">
        <f t="shared" si="7"/>
        <v>624</v>
      </c>
      <c r="Q110" s="104">
        <f t="shared" si="8"/>
        <v>512</v>
      </c>
      <c r="R110" s="105">
        <f t="shared" si="9"/>
        <v>-17.948717948717952</v>
      </c>
    </row>
    <row r="111" spans="1:18" ht="9" customHeight="1">
      <c r="A111" s="100"/>
      <c r="B111" s="101"/>
      <c r="C111" s="102" t="s">
        <v>6</v>
      </c>
      <c r="D111" s="103">
        <v>44</v>
      </c>
      <c r="E111" s="104">
        <v>41</v>
      </c>
      <c r="F111" s="105">
        <f t="shared" si="5"/>
        <v>-6.818181818181824</v>
      </c>
      <c r="G111" s="106">
        <v>2</v>
      </c>
      <c r="H111" s="104">
        <v>0</v>
      </c>
      <c r="I111" s="105">
        <f t="shared" si="6"/>
        <v>-100</v>
      </c>
      <c r="J111" s="42"/>
      <c r="K111" s="43"/>
      <c r="L111" s="44"/>
      <c r="M111" s="42"/>
      <c r="N111" s="43"/>
      <c r="O111" s="44"/>
      <c r="P111" s="107">
        <f t="shared" si="7"/>
        <v>46</v>
      </c>
      <c r="Q111" s="104">
        <f t="shared" si="8"/>
        <v>41</v>
      </c>
      <c r="R111" s="105">
        <f t="shared" si="9"/>
        <v>-10.869565217391308</v>
      </c>
    </row>
    <row r="112" spans="1:18" ht="9" customHeight="1">
      <c r="A112" s="100"/>
      <c r="B112" s="101"/>
      <c r="C112" s="46" t="s">
        <v>7</v>
      </c>
      <c r="D112" s="47">
        <v>652</v>
      </c>
      <c r="E112" s="48">
        <v>549</v>
      </c>
      <c r="F112" s="49">
        <f t="shared" si="5"/>
        <v>-15.797546012269937</v>
      </c>
      <c r="G112" s="50">
        <v>18</v>
      </c>
      <c r="H112" s="48">
        <v>4</v>
      </c>
      <c r="I112" s="49">
        <f t="shared" si="6"/>
        <v>-77.77777777777779</v>
      </c>
      <c r="J112" s="50">
        <v>20</v>
      </c>
      <c r="K112" s="48">
        <v>43</v>
      </c>
      <c r="L112" s="49">
        <f>IF(K112&lt;&gt;".",IF(J112&lt;&gt;".",IF(J112&gt;0,(K112/J112-1)*100,"."),"."),".")</f>
        <v>114.99999999999999</v>
      </c>
      <c r="M112" s="50">
        <f>IF(AND(D112=".",J112="."),".",SUM(D112,J112))</f>
        <v>672</v>
      </c>
      <c r="N112" s="48">
        <f>IF(AND(E112=".",K112="."),".",SUM(E112,K112))</f>
        <v>592</v>
      </c>
      <c r="O112" s="49">
        <f>IF(N112&lt;&gt;".",IF(M112&lt;&gt;".",IF(M112&gt;0,(N112/M112-1)*100,"."),"."),".")</f>
        <v>-11.904761904761907</v>
      </c>
      <c r="P112" s="51">
        <f t="shared" si="7"/>
        <v>670</v>
      </c>
      <c r="Q112" s="48">
        <f t="shared" si="8"/>
        <v>553</v>
      </c>
      <c r="R112" s="49">
        <f t="shared" si="9"/>
        <v>-17.462686567164177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4857</v>
      </c>
      <c r="E113" s="39">
        <v>3888</v>
      </c>
      <c r="F113" s="40">
        <f t="shared" si="5"/>
        <v>-19.950586781964176</v>
      </c>
      <c r="G113" s="41">
        <v>382</v>
      </c>
      <c r="H113" s="39">
        <v>129</v>
      </c>
      <c r="I113" s="40">
        <f t="shared" si="6"/>
        <v>-66.2303664921466</v>
      </c>
      <c r="J113" s="42"/>
      <c r="K113" s="43"/>
      <c r="L113" s="44"/>
      <c r="M113" s="42"/>
      <c r="N113" s="43"/>
      <c r="O113" s="44"/>
      <c r="P113" s="45">
        <f t="shared" si="7"/>
        <v>5239</v>
      </c>
      <c r="Q113" s="39">
        <f t="shared" si="8"/>
        <v>4017</v>
      </c>
      <c r="R113" s="40">
        <f t="shared" si="9"/>
        <v>-23.325062034739453</v>
      </c>
    </row>
    <row r="114" spans="1:18" ht="9" customHeight="1">
      <c r="A114" s="35"/>
      <c r="B114" s="36"/>
      <c r="C114" s="37" t="s">
        <v>6</v>
      </c>
      <c r="D114" s="38">
        <v>1499</v>
      </c>
      <c r="E114" s="39">
        <v>1377</v>
      </c>
      <c r="F114" s="40">
        <f t="shared" si="5"/>
        <v>-8.138759172781851</v>
      </c>
      <c r="G114" s="41">
        <v>129</v>
      </c>
      <c r="H114" s="39">
        <v>29</v>
      </c>
      <c r="I114" s="40">
        <f t="shared" si="6"/>
        <v>-77.51937984496125</v>
      </c>
      <c r="J114" s="42"/>
      <c r="K114" s="43"/>
      <c r="L114" s="44"/>
      <c r="M114" s="42"/>
      <c r="N114" s="43"/>
      <c r="O114" s="44"/>
      <c r="P114" s="45">
        <f t="shared" si="7"/>
        <v>1628</v>
      </c>
      <c r="Q114" s="39">
        <f t="shared" si="8"/>
        <v>1406</v>
      </c>
      <c r="R114" s="40">
        <f t="shared" si="9"/>
        <v>-13.636363636363635</v>
      </c>
    </row>
    <row r="115" spans="1:18" ht="9" customHeight="1">
      <c r="A115" s="35"/>
      <c r="B115" s="36"/>
      <c r="C115" s="46" t="s">
        <v>7</v>
      </c>
      <c r="D115" s="47">
        <v>6356</v>
      </c>
      <c r="E115" s="48">
        <v>5265</v>
      </c>
      <c r="F115" s="49">
        <f t="shared" si="5"/>
        <v>-17.164883574575207</v>
      </c>
      <c r="G115" s="50">
        <v>511</v>
      </c>
      <c r="H115" s="48">
        <v>158</v>
      </c>
      <c r="I115" s="49">
        <f t="shared" si="6"/>
        <v>-69.08023483365949</v>
      </c>
      <c r="J115" s="50">
        <v>178</v>
      </c>
      <c r="K115" s="48">
        <v>247</v>
      </c>
      <c r="L115" s="49">
        <f>IF(K115&lt;&gt;".",IF(J115&lt;&gt;".",IF(J115&gt;0,(K115/J115-1)*100,"."),"."),".")</f>
        <v>38.76404494382022</v>
      </c>
      <c r="M115" s="50">
        <f>IF(AND(D115=".",J115="."),".",SUM(D115,J115))</f>
        <v>6534</v>
      </c>
      <c r="N115" s="48">
        <f>IF(AND(E115=".",K115="."),".",SUM(E115,K115))</f>
        <v>5512</v>
      </c>
      <c r="O115" s="49">
        <f>IF(N115&lt;&gt;".",IF(M115&lt;&gt;".",IF(M115&gt;0,(N115/M115-1)*100,"."),"."),".")</f>
        <v>-15.641261095806547</v>
      </c>
      <c r="P115" s="51">
        <f t="shared" si="7"/>
        <v>6867</v>
      </c>
      <c r="Q115" s="48">
        <f t="shared" si="8"/>
        <v>5423</v>
      </c>
      <c r="R115" s="49">
        <f t="shared" si="9"/>
        <v>-21.028105431775156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59</v>
      </c>
      <c r="E116" s="104">
        <v>61</v>
      </c>
      <c r="F116" s="105">
        <f t="shared" si="5"/>
        <v>3.3898305084745672</v>
      </c>
      <c r="G116" s="106">
        <v>4</v>
      </c>
      <c r="H116" s="104">
        <v>1</v>
      </c>
      <c r="I116" s="105">
        <f t="shared" si="6"/>
        <v>-75</v>
      </c>
      <c r="J116" s="42"/>
      <c r="K116" s="43"/>
      <c r="L116" s="44"/>
      <c r="M116" s="42"/>
      <c r="N116" s="43"/>
      <c r="O116" s="44"/>
      <c r="P116" s="107">
        <f t="shared" si="7"/>
        <v>63</v>
      </c>
      <c r="Q116" s="104">
        <f t="shared" si="8"/>
        <v>62</v>
      </c>
      <c r="R116" s="105">
        <f t="shared" si="9"/>
        <v>-1.5873015873015928</v>
      </c>
    </row>
    <row r="117" spans="1:18" ht="9" customHeight="1">
      <c r="A117" s="100"/>
      <c r="B117" s="101"/>
      <c r="C117" s="102" t="s">
        <v>6</v>
      </c>
      <c r="D117" s="103">
        <v>7</v>
      </c>
      <c r="E117" s="104">
        <v>6</v>
      </c>
      <c r="F117" s="105">
        <f t="shared" si="5"/>
        <v>-14.28571428571429</v>
      </c>
      <c r="G117" s="106">
        <v>0</v>
      </c>
      <c r="H117" s="104">
        <v>2</v>
      </c>
      <c r="I117" s="105" t="str">
        <f t="shared" si="6"/>
        <v>.</v>
      </c>
      <c r="J117" s="42"/>
      <c r="K117" s="43"/>
      <c r="L117" s="44"/>
      <c r="M117" s="42"/>
      <c r="N117" s="43"/>
      <c r="O117" s="44"/>
      <c r="P117" s="107">
        <f t="shared" si="7"/>
        <v>7</v>
      </c>
      <c r="Q117" s="104">
        <f t="shared" si="8"/>
        <v>8</v>
      </c>
      <c r="R117" s="105">
        <f t="shared" si="9"/>
        <v>14.28571428571428</v>
      </c>
    </row>
    <row r="118" spans="1:18" ht="9" customHeight="1">
      <c r="A118" s="100"/>
      <c r="B118" s="101"/>
      <c r="C118" s="46" t="s">
        <v>7</v>
      </c>
      <c r="D118" s="47">
        <v>66</v>
      </c>
      <c r="E118" s="48">
        <v>67</v>
      </c>
      <c r="F118" s="49">
        <f t="shared" si="5"/>
        <v>1.5151515151515138</v>
      </c>
      <c r="G118" s="50">
        <v>4</v>
      </c>
      <c r="H118" s="48">
        <v>3</v>
      </c>
      <c r="I118" s="49">
        <f t="shared" si="6"/>
        <v>-25</v>
      </c>
      <c r="J118" s="50">
        <v>3</v>
      </c>
      <c r="K118" s="48">
        <v>1</v>
      </c>
      <c r="L118" s="49">
        <f>IF(K118&lt;&gt;".",IF(J118&lt;&gt;".",IF(J118&gt;0,(K118/J118-1)*100,"."),"."),".")</f>
        <v>-66.66666666666667</v>
      </c>
      <c r="M118" s="50">
        <f>IF(AND(D118=".",J118="."),".",SUM(D118,J118))</f>
        <v>69</v>
      </c>
      <c r="N118" s="48">
        <f>IF(AND(E118=".",K118="."),".",SUM(E118,K118))</f>
        <v>68</v>
      </c>
      <c r="O118" s="49">
        <f>IF(N118&lt;&gt;".",IF(M118&lt;&gt;".",IF(M118&gt;0,(N118/M118-1)*100,"."),"."),".")</f>
        <v>-1.449275362318836</v>
      </c>
      <c r="P118" s="51">
        <f t="shared" si="7"/>
        <v>70</v>
      </c>
      <c r="Q118" s="48">
        <f t="shared" si="8"/>
        <v>70</v>
      </c>
      <c r="R118" s="49">
        <f t="shared" si="9"/>
        <v>0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229</v>
      </c>
      <c r="E119" s="39">
        <v>198</v>
      </c>
      <c r="F119" s="40">
        <f t="shared" si="5"/>
        <v>-13.53711790393013</v>
      </c>
      <c r="G119" s="41">
        <v>7</v>
      </c>
      <c r="H119" s="39">
        <v>0</v>
      </c>
      <c r="I119" s="40">
        <f t="shared" si="6"/>
        <v>-100</v>
      </c>
      <c r="J119" s="42"/>
      <c r="K119" s="43"/>
      <c r="L119" s="44"/>
      <c r="M119" s="42"/>
      <c r="N119" s="43"/>
      <c r="O119" s="44"/>
      <c r="P119" s="45">
        <f t="shared" si="7"/>
        <v>236</v>
      </c>
      <c r="Q119" s="39">
        <f t="shared" si="8"/>
        <v>198</v>
      </c>
      <c r="R119" s="40">
        <f t="shared" si="9"/>
        <v>-16.10169491525424</v>
      </c>
    </row>
    <row r="120" spans="1:18" ht="9" customHeight="1">
      <c r="A120" s="35"/>
      <c r="B120" s="36"/>
      <c r="C120" s="37" t="s">
        <v>6</v>
      </c>
      <c r="D120" s="38">
        <v>158</v>
      </c>
      <c r="E120" s="39">
        <v>142</v>
      </c>
      <c r="F120" s="40">
        <f t="shared" si="5"/>
        <v>-10.126582278481012</v>
      </c>
      <c r="G120" s="41">
        <v>1</v>
      </c>
      <c r="H120" s="39">
        <v>1</v>
      </c>
      <c r="I120" s="40">
        <f t="shared" si="6"/>
        <v>0</v>
      </c>
      <c r="J120" s="42"/>
      <c r="K120" s="43"/>
      <c r="L120" s="44"/>
      <c r="M120" s="42"/>
      <c r="N120" s="43"/>
      <c r="O120" s="44"/>
      <c r="P120" s="45">
        <f t="shared" si="7"/>
        <v>159</v>
      </c>
      <c r="Q120" s="39">
        <f t="shared" si="8"/>
        <v>143</v>
      </c>
      <c r="R120" s="40">
        <f t="shared" si="9"/>
        <v>-10.062893081761004</v>
      </c>
    </row>
    <row r="121" spans="1:18" ht="9" customHeight="1">
      <c r="A121" s="35"/>
      <c r="B121" s="36"/>
      <c r="C121" s="46" t="s">
        <v>7</v>
      </c>
      <c r="D121" s="47">
        <v>387</v>
      </c>
      <c r="E121" s="48">
        <v>340</v>
      </c>
      <c r="F121" s="49">
        <f t="shared" si="5"/>
        <v>-12.144702842377264</v>
      </c>
      <c r="G121" s="50">
        <v>8</v>
      </c>
      <c r="H121" s="48">
        <v>1</v>
      </c>
      <c r="I121" s="49">
        <f t="shared" si="6"/>
        <v>-87.5</v>
      </c>
      <c r="J121" s="50">
        <v>13</v>
      </c>
      <c r="K121" s="48">
        <v>13</v>
      </c>
      <c r="L121" s="49">
        <f>IF(K121&lt;&gt;".",IF(J121&lt;&gt;".",IF(J121&gt;0,(K121/J121-1)*100,"."),"."),".")</f>
        <v>0</v>
      </c>
      <c r="M121" s="50">
        <f>IF(AND(D121=".",J121="."),".",SUM(D121,J121))</f>
        <v>400</v>
      </c>
      <c r="N121" s="48">
        <f>IF(AND(E121=".",K121="."),".",SUM(E121,K121))</f>
        <v>353</v>
      </c>
      <c r="O121" s="49">
        <f>IF(N121&lt;&gt;".",IF(M121&lt;&gt;".",IF(M121&gt;0,(N121/M121-1)*100,"."),"."),".")</f>
        <v>-11.750000000000005</v>
      </c>
      <c r="P121" s="51">
        <f t="shared" si="7"/>
        <v>395</v>
      </c>
      <c r="Q121" s="48">
        <f t="shared" si="8"/>
        <v>341</v>
      </c>
      <c r="R121" s="49">
        <f t="shared" si="9"/>
        <v>-13.670886075949362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1832</v>
      </c>
      <c r="E122" s="104">
        <v>1525</v>
      </c>
      <c r="F122" s="105">
        <f t="shared" si="5"/>
        <v>-16.757641921397383</v>
      </c>
      <c r="G122" s="106">
        <v>73</v>
      </c>
      <c r="H122" s="104">
        <v>18</v>
      </c>
      <c r="I122" s="105">
        <f t="shared" si="6"/>
        <v>-75.34246575342466</v>
      </c>
      <c r="J122" s="42"/>
      <c r="K122" s="43"/>
      <c r="L122" s="44"/>
      <c r="M122" s="42"/>
      <c r="N122" s="43"/>
      <c r="O122" s="44"/>
      <c r="P122" s="107">
        <f t="shared" si="7"/>
        <v>1905</v>
      </c>
      <c r="Q122" s="104">
        <f t="shared" si="8"/>
        <v>1543</v>
      </c>
      <c r="R122" s="105">
        <f t="shared" si="9"/>
        <v>-19.002624671916013</v>
      </c>
    </row>
    <row r="123" spans="1:18" ht="9" customHeight="1">
      <c r="A123" s="100"/>
      <c r="B123" s="101"/>
      <c r="C123" s="102" t="s">
        <v>6</v>
      </c>
      <c r="D123" s="103">
        <v>5</v>
      </c>
      <c r="E123" s="104">
        <v>7</v>
      </c>
      <c r="F123" s="105">
        <f t="shared" si="5"/>
        <v>39.99999999999999</v>
      </c>
      <c r="G123" s="106">
        <v>0</v>
      </c>
      <c r="H123" s="104">
        <v>0</v>
      </c>
      <c r="I123" s="105" t="str">
        <f t="shared" si="6"/>
        <v>.</v>
      </c>
      <c r="J123" s="42"/>
      <c r="K123" s="43"/>
      <c r="L123" s="44"/>
      <c r="M123" s="42"/>
      <c r="N123" s="43"/>
      <c r="O123" s="44"/>
      <c r="P123" s="107">
        <f t="shared" si="7"/>
        <v>5</v>
      </c>
      <c r="Q123" s="104">
        <f t="shared" si="8"/>
        <v>7</v>
      </c>
      <c r="R123" s="105">
        <f t="shared" si="9"/>
        <v>39.99999999999999</v>
      </c>
    </row>
    <row r="124" spans="1:18" ht="9" customHeight="1">
      <c r="A124" s="100"/>
      <c r="B124" s="101"/>
      <c r="C124" s="46" t="s">
        <v>7</v>
      </c>
      <c r="D124" s="47">
        <v>1837</v>
      </c>
      <c r="E124" s="48">
        <v>1532</v>
      </c>
      <c r="F124" s="49">
        <f t="shared" si="5"/>
        <v>-16.603157321720197</v>
      </c>
      <c r="G124" s="50">
        <v>73</v>
      </c>
      <c r="H124" s="48">
        <v>18</v>
      </c>
      <c r="I124" s="49">
        <f t="shared" si="6"/>
        <v>-75.34246575342466</v>
      </c>
      <c r="J124" s="50">
        <v>47</v>
      </c>
      <c r="K124" s="48">
        <v>25</v>
      </c>
      <c r="L124" s="49">
        <f>IF(K124&lt;&gt;".",IF(J124&lt;&gt;".",IF(J124&gt;0,(K124/J124-1)*100,"."),"."),".")</f>
        <v>-46.808510638297875</v>
      </c>
      <c r="M124" s="50">
        <f>IF(AND(D124=".",J124="."),".",SUM(D124,J124))</f>
        <v>1884</v>
      </c>
      <c r="N124" s="48">
        <f>IF(AND(E124=".",K124="."),".",SUM(E124,K124))</f>
        <v>1557</v>
      </c>
      <c r="O124" s="49">
        <f>IF(N124&lt;&gt;".",IF(M124&lt;&gt;".",IF(M124&gt;0,(N124/M124-1)*100,"."),"."),".")</f>
        <v>-17.356687898089174</v>
      </c>
      <c r="P124" s="51">
        <f t="shared" si="7"/>
        <v>1910</v>
      </c>
      <c r="Q124" s="48">
        <f t="shared" si="8"/>
        <v>1550</v>
      </c>
      <c r="R124" s="49">
        <f t="shared" si="9"/>
        <v>-18.848167539267013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1404</v>
      </c>
      <c r="E125" s="39">
        <v>1163</v>
      </c>
      <c r="F125" s="40">
        <f t="shared" si="5"/>
        <v>-17.165242165242166</v>
      </c>
      <c r="G125" s="41">
        <v>33</v>
      </c>
      <c r="H125" s="39">
        <v>15</v>
      </c>
      <c r="I125" s="40">
        <f t="shared" si="6"/>
        <v>-54.54545454545454</v>
      </c>
      <c r="J125" s="42"/>
      <c r="K125" s="43"/>
      <c r="L125" s="44"/>
      <c r="M125" s="42"/>
      <c r="N125" s="43"/>
      <c r="O125" s="44"/>
      <c r="P125" s="45">
        <f t="shared" si="7"/>
        <v>1437</v>
      </c>
      <c r="Q125" s="39">
        <f t="shared" si="8"/>
        <v>1178</v>
      </c>
      <c r="R125" s="40">
        <f t="shared" si="9"/>
        <v>-18.023660403618646</v>
      </c>
    </row>
    <row r="126" spans="1:18" ht="9" customHeight="1">
      <c r="A126" s="35"/>
      <c r="B126" s="36"/>
      <c r="C126" s="37" t="s">
        <v>6</v>
      </c>
      <c r="D126" s="38">
        <v>4</v>
      </c>
      <c r="E126" s="39">
        <v>9</v>
      </c>
      <c r="F126" s="40">
        <f t="shared" si="5"/>
        <v>125</v>
      </c>
      <c r="G126" s="41">
        <v>0</v>
      </c>
      <c r="H126" s="39">
        <v>0</v>
      </c>
      <c r="I126" s="40" t="str">
        <f t="shared" si="6"/>
        <v>.</v>
      </c>
      <c r="J126" s="42"/>
      <c r="K126" s="43"/>
      <c r="L126" s="44"/>
      <c r="M126" s="42"/>
      <c r="N126" s="43"/>
      <c r="O126" s="44"/>
      <c r="P126" s="45">
        <f t="shared" si="7"/>
        <v>4</v>
      </c>
      <c r="Q126" s="39">
        <f t="shared" si="8"/>
        <v>9</v>
      </c>
      <c r="R126" s="40">
        <f t="shared" si="9"/>
        <v>125</v>
      </c>
    </row>
    <row r="127" spans="1:18" ht="9" customHeight="1">
      <c r="A127" s="35"/>
      <c r="B127" s="36"/>
      <c r="C127" s="46" t="s">
        <v>7</v>
      </c>
      <c r="D127" s="47">
        <v>1408</v>
      </c>
      <c r="E127" s="48">
        <v>1172</v>
      </c>
      <c r="F127" s="49">
        <f t="shared" si="5"/>
        <v>-16.761363636363637</v>
      </c>
      <c r="G127" s="50">
        <v>33</v>
      </c>
      <c r="H127" s="48">
        <v>15</v>
      </c>
      <c r="I127" s="49">
        <f t="shared" si="6"/>
        <v>-54.54545454545454</v>
      </c>
      <c r="J127" s="50">
        <v>5</v>
      </c>
      <c r="K127" s="48">
        <v>13</v>
      </c>
      <c r="L127" s="49">
        <f>IF(K127&lt;&gt;".",IF(J127&lt;&gt;".",IF(J127&gt;0,(K127/J127-1)*100,"."),"."),".")</f>
        <v>160</v>
      </c>
      <c r="M127" s="50">
        <f>IF(AND(D127=".",J127="."),".",SUM(D127,J127))</f>
        <v>1413</v>
      </c>
      <c r="N127" s="48">
        <f>IF(AND(E127=".",K127="."),".",SUM(E127,K127))</f>
        <v>1185</v>
      </c>
      <c r="O127" s="49">
        <f>IF(N127&lt;&gt;".",IF(M127&lt;&gt;".",IF(M127&gt;0,(N127/M127-1)*100,"."),"."),".")</f>
        <v>-16.135881104033967</v>
      </c>
      <c r="P127" s="51">
        <f t="shared" si="7"/>
        <v>1441</v>
      </c>
      <c r="Q127" s="48">
        <f t="shared" si="8"/>
        <v>1187</v>
      </c>
      <c r="R127" s="49">
        <f t="shared" si="9"/>
        <v>-17.626648160999302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2383</v>
      </c>
      <c r="E128" s="104">
        <v>1874</v>
      </c>
      <c r="F128" s="105">
        <f t="shared" si="5"/>
        <v>-21.359630717582878</v>
      </c>
      <c r="G128" s="106">
        <v>120</v>
      </c>
      <c r="H128" s="104">
        <v>28</v>
      </c>
      <c r="I128" s="105">
        <f t="shared" si="6"/>
        <v>-76.66666666666666</v>
      </c>
      <c r="J128" s="42"/>
      <c r="K128" s="43"/>
      <c r="L128" s="44"/>
      <c r="M128" s="42"/>
      <c r="N128" s="43"/>
      <c r="O128" s="44"/>
      <c r="P128" s="107">
        <f t="shared" si="7"/>
        <v>2503</v>
      </c>
      <c r="Q128" s="104">
        <f t="shared" si="8"/>
        <v>1902</v>
      </c>
      <c r="R128" s="105">
        <f t="shared" si="9"/>
        <v>-24.011186576108667</v>
      </c>
    </row>
    <row r="129" spans="1:18" ht="9" customHeight="1">
      <c r="A129" s="100"/>
      <c r="B129" s="101"/>
      <c r="C129" s="102" t="s">
        <v>6</v>
      </c>
      <c r="D129" s="103">
        <v>44</v>
      </c>
      <c r="E129" s="104">
        <v>40</v>
      </c>
      <c r="F129" s="105">
        <f t="shared" si="5"/>
        <v>-9.090909090909093</v>
      </c>
      <c r="G129" s="106">
        <v>6</v>
      </c>
      <c r="H129" s="104">
        <v>0</v>
      </c>
      <c r="I129" s="105">
        <f t="shared" si="6"/>
        <v>-100</v>
      </c>
      <c r="J129" s="42"/>
      <c r="K129" s="43"/>
      <c r="L129" s="44"/>
      <c r="M129" s="42"/>
      <c r="N129" s="43"/>
      <c r="O129" s="44"/>
      <c r="P129" s="107">
        <f t="shared" si="7"/>
        <v>50</v>
      </c>
      <c r="Q129" s="104">
        <f t="shared" si="8"/>
        <v>40</v>
      </c>
      <c r="R129" s="105">
        <f t="shared" si="9"/>
        <v>-19.999999999999996</v>
      </c>
    </row>
    <row r="130" spans="1:18" ht="9" customHeight="1">
      <c r="A130" s="100"/>
      <c r="B130" s="101"/>
      <c r="C130" s="46" t="s">
        <v>7</v>
      </c>
      <c r="D130" s="47">
        <v>2427</v>
      </c>
      <c r="E130" s="48">
        <v>1914</v>
      </c>
      <c r="F130" s="49">
        <f t="shared" si="5"/>
        <v>-21.137206427688504</v>
      </c>
      <c r="G130" s="50">
        <v>126</v>
      </c>
      <c r="H130" s="48">
        <v>28</v>
      </c>
      <c r="I130" s="49">
        <f t="shared" si="6"/>
        <v>-77.77777777777779</v>
      </c>
      <c r="J130" s="50">
        <v>14</v>
      </c>
      <c r="K130" s="48">
        <v>33</v>
      </c>
      <c r="L130" s="49">
        <f>IF(K130&lt;&gt;".",IF(J130&lt;&gt;".",IF(J130&gt;0,(K130/J130-1)*100,"."),"."),".")</f>
        <v>135.71428571428572</v>
      </c>
      <c r="M130" s="50">
        <f>IF(AND(D130=".",J130="."),".",SUM(D130,J130))</f>
        <v>2441</v>
      </c>
      <c r="N130" s="48">
        <f>IF(AND(E130=".",K130="."),".",SUM(E130,K130))</f>
        <v>1947</v>
      </c>
      <c r="O130" s="49">
        <f>IF(N130&lt;&gt;".",IF(M130&lt;&gt;".",IF(M130&gt;0,(N130/M130-1)*100,"."),"."),".")</f>
        <v>-20.23760753789431</v>
      </c>
      <c r="P130" s="51">
        <f t="shared" si="7"/>
        <v>2553</v>
      </c>
      <c r="Q130" s="48">
        <f t="shared" si="8"/>
        <v>1942</v>
      </c>
      <c r="R130" s="49">
        <f t="shared" si="9"/>
        <v>-23.93262828045437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244</v>
      </c>
      <c r="E131" s="39">
        <v>218</v>
      </c>
      <c r="F131" s="40">
        <f t="shared" si="5"/>
        <v>-10.655737704918034</v>
      </c>
      <c r="G131" s="41">
        <v>21</v>
      </c>
      <c r="H131" s="39">
        <v>8</v>
      </c>
      <c r="I131" s="40">
        <f t="shared" si="6"/>
        <v>-61.904761904761905</v>
      </c>
      <c r="J131" s="42"/>
      <c r="K131" s="43"/>
      <c r="L131" s="44"/>
      <c r="M131" s="42"/>
      <c r="N131" s="43"/>
      <c r="O131" s="44"/>
      <c r="P131" s="45">
        <f t="shared" si="7"/>
        <v>265</v>
      </c>
      <c r="Q131" s="39">
        <f t="shared" si="8"/>
        <v>226</v>
      </c>
      <c r="R131" s="40">
        <f t="shared" si="9"/>
        <v>-14.716981132075468</v>
      </c>
    </row>
    <row r="132" spans="1:18" ht="9" customHeight="1">
      <c r="A132" s="35"/>
      <c r="B132" s="36"/>
      <c r="C132" s="37" t="s">
        <v>6</v>
      </c>
      <c r="D132" s="38">
        <v>78</v>
      </c>
      <c r="E132" s="39">
        <v>86</v>
      </c>
      <c r="F132" s="40">
        <f t="shared" si="5"/>
        <v>10.256410256410264</v>
      </c>
      <c r="G132" s="41">
        <v>27</v>
      </c>
      <c r="H132" s="39">
        <v>15</v>
      </c>
      <c r="I132" s="40">
        <f t="shared" si="6"/>
        <v>-44.44444444444444</v>
      </c>
      <c r="J132" s="42"/>
      <c r="K132" s="43"/>
      <c r="L132" s="44"/>
      <c r="M132" s="42"/>
      <c r="N132" s="43"/>
      <c r="O132" s="44"/>
      <c r="P132" s="45">
        <f t="shared" si="7"/>
        <v>105</v>
      </c>
      <c r="Q132" s="39">
        <f t="shared" si="8"/>
        <v>101</v>
      </c>
      <c r="R132" s="40">
        <f t="shared" si="9"/>
        <v>-3.809523809523807</v>
      </c>
    </row>
    <row r="133" spans="1:18" ht="9" customHeight="1">
      <c r="A133" s="35"/>
      <c r="B133" s="36"/>
      <c r="C133" s="46" t="s">
        <v>7</v>
      </c>
      <c r="D133" s="47">
        <v>322</v>
      </c>
      <c r="E133" s="48">
        <v>304</v>
      </c>
      <c r="F133" s="49">
        <f aca="true" t="shared" si="10" ref="F133:F196">IF(E133&lt;&gt;".",IF(D133&lt;&gt;".",IF(D133&gt;0,(E133/D133-1)*100,"."),"."),".")</f>
        <v>-5.590062111801242</v>
      </c>
      <c r="G133" s="50">
        <v>48</v>
      </c>
      <c r="H133" s="48">
        <v>23</v>
      </c>
      <c r="I133" s="49">
        <f aca="true" t="shared" si="11" ref="I133:I196">IF(H133&lt;&gt;".",IF(G133&lt;&gt;".",IF(G133&gt;0,(H133/G133-1)*100,"."),"."),".")</f>
        <v>-52.08333333333333</v>
      </c>
      <c r="J133" s="50">
        <v>4</v>
      </c>
      <c r="K133" s="48">
        <v>6</v>
      </c>
      <c r="L133" s="49">
        <f>IF(K133&lt;&gt;".",IF(J133&lt;&gt;".",IF(J133&gt;0,(K133/J133-1)*100,"."),"."),".")</f>
        <v>50</v>
      </c>
      <c r="M133" s="50">
        <f>IF(AND(D133=".",J133="."),".",SUM(D133,J133))</f>
        <v>326</v>
      </c>
      <c r="N133" s="48">
        <f>IF(AND(E133=".",K133="."),".",SUM(E133,K133))</f>
        <v>310</v>
      </c>
      <c r="O133" s="49">
        <f>IF(N133&lt;&gt;".",IF(M133&lt;&gt;".",IF(M133&gt;0,(N133/M133-1)*100,"."),"."),".")</f>
        <v>-4.907975460122705</v>
      </c>
      <c r="P133" s="51">
        <f aca="true" t="shared" si="12" ref="P133:P196">IF(AND(D133=".",G133="."),".",SUM(D133,G133))</f>
        <v>370</v>
      </c>
      <c r="Q133" s="48">
        <f aca="true" t="shared" si="13" ref="Q133:Q196">IF(AND(E133=".",H133="."),".",SUM(E133,H133))</f>
        <v>327</v>
      </c>
      <c r="R133" s="49">
        <f aca="true" t="shared" si="14" ref="R133:R196">IF(Q133&lt;&gt;".",IF(P133&lt;&gt;".",IF(P133&gt;0,(Q133/P133-1)*100,"."),"."),".")</f>
        <v>-11.621621621621625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2755</v>
      </c>
      <c r="E134" s="104">
        <v>2112</v>
      </c>
      <c r="F134" s="105">
        <f t="shared" si="10"/>
        <v>-23.339382940108887</v>
      </c>
      <c r="G134" s="106">
        <v>269</v>
      </c>
      <c r="H134" s="104">
        <v>77</v>
      </c>
      <c r="I134" s="105">
        <f t="shared" si="11"/>
        <v>-71.37546468401487</v>
      </c>
      <c r="J134" s="42"/>
      <c r="K134" s="43"/>
      <c r="L134" s="44"/>
      <c r="M134" s="42"/>
      <c r="N134" s="43"/>
      <c r="O134" s="44"/>
      <c r="P134" s="107">
        <f t="shared" si="12"/>
        <v>3024</v>
      </c>
      <c r="Q134" s="104">
        <f t="shared" si="13"/>
        <v>2189</v>
      </c>
      <c r="R134" s="105">
        <f t="shared" si="14"/>
        <v>-27.61243386243386</v>
      </c>
    </row>
    <row r="135" spans="1:18" ht="9" customHeight="1">
      <c r="A135" s="100"/>
      <c r="B135" s="101"/>
      <c r="C135" s="102" t="s">
        <v>6</v>
      </c>
      <c r="D135" s="103">
        <v>221</v>
      </c>
      <c r="E135" s="104">
        <v>202</v>
      </c>
      <c r="F135" s="105">
        <f t="shared" si="10"/>
        <v>-8.597285067873306</v>
      </c>
      <c r="G135" s="106">
        <v>26</v>
      </c>
      <c r="H135" s="104">
        <v>10</v>
      </c>
      <c r="I135" s="105">
        <f t="shared" si="11"/>
        <v>-61.53846153846154</v>
      </c>
      <c r="J135" s="42"/>
      <c r="K135" s="43"/>
      <c r="L135" s="44"/>
      <c r="M135" s="42"/>
      <c r="N135" s="43"/>
      <c r="O135" s="44"/>
      <c r="P135" s="107">
        <f t="shared" si="12"/>
        <v>247</v>
      </c>
      <c r="Q135" s="104">
        <f t="shared" si="13"/>
        <v>212</v>
      </c>
      <c r="R135" s="105">
        <f t="shared" si="14"/>
        <v>-14.17004048582996</v>
      </c>
    </row>
    <row r="136" spans="1:18" ht="9" customHeight="1">
      <c r="A136" s="100"/>
      <c r="B136" s="101"/>
      <c r="C136" s="46" t="s">
        <v>7</v>
      </c>
      <c r="D136" s="47">
        <v>2976</v>
      </c>
      <c r="E136" s="48">
        <v>2314</v>
      </c>
      <c r="F136" s="49">
        <f t="shared" si="10"/>
        <v>-22.244623655913976</v>
      </c>
      <c r="G136" s="50">
        <v>295</v>
      </c>
      <c r="H136" s="48">
        <v>87</v>
      </c>
      <c r="I136" s="49">
        <f t="shared" si="11"/>
        <v>-70.50847457627118</v>
      </c>
      <c r="J136" s="50">
        <v>16</v>
      </c>
      <c r="K136" s="48">
        <v>30</v>
      </c>
      <c r="L136" s="49">
        <f>IF(K136&lt;&gt;".",IF(J136&lt;&gt;".",IF(J136&gt;0,(K136/J136-1)*100,"."),"."),".")</f>
        <v>87.5</v>
      </c>
      <c r="M136" s="50">
        <f>IF(AND(D136=".",J136="."),".",SUM(D136,J136))</f>
        <v>2992</v>
      </c>
      <c r="N136" s="48">
        <f>IF(AND(E136=".",K136="."),".",SUM(E136,K136))</f>
        <v>2344</v>
      </c>
      <c r="O136" s="49">
        <f>IF(N136&lt;&gt;".",IF(M136&lt;&gt;".",IF(M136&gt;0,(N136/M136-1)*100,"."),"."),".")</f>
        <v>-21.657754010695186</v>
      </c>
      <c r="P136" s="51">
        <f t="shared" si="12"/>
        <v>3271</v>
      </c>
      <c r="Q136" s="48">
        <f t="shared" si="13"/>
        <v>2401</v>
      </c>
      <c r="R136" s="49">
        <f t="shared" si="14"/>
        <v>-26.59737083460716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2983</v>
      </c>
      <c r="E137" s="39">
        <v>2488</v>
      </c>
      <c r="F137" s="40">
        <f t="shared" si="10"/>
        <v>-16.59403285283272</v>
      </c>
      <c r="G137" s="41">
        <v>252</v>
      </c>
      <c r="H137" s="39">
        <v>88</v>
      </c>
      <c r="I137" s="40">
        <f t="shared" si="11"/>
        <v>-65.07936507936508</v>
      </c>
      <c r="J137" s="42"/>
      <c r="K137" s="43"/>
      <c r="L137" s="44"/>
      <c r="M137" s="42"/>
      <c r="N137" s="43"/>
      <c r="O137" s="44"/>
      <c r="P137" s="45">
        <f t="shared" si="12"/>
        <v>3235</v>
      </c>
      <c r="Q137" s="39">
        <f t="shared" si="13"/>
        <v>2576</v>
      </c>
      <c r="R137" s="40">
        <f t="shared" si="14"/>
        <v>-20.370942812982996</v>
      </c>
    </row>
    <row r="138" spans="1:18" ht="9" customHeight="1">
      <c r="A138" s="35"/>
      <c r="B138" s="36"/>
      <c r="C138" s="37" t="s">
        <v>6</v>
      </c>
      <c r="D138" s="38">
        <v>385</v>
      </c>
      <c r="E138" s="39">
        <v>366</v>
      </c>
      <c r="F138" s="40">
        <f t="shared" si="10"/>
        <v>-4.935064935064936</v>
      </c>
      <c r="G138" s="41">
        <v>52</v>
      </c>
      <c r="H138" s="39">
        <v>24</v>
      </c>
      <c r="I138" s="40">
        <f t="shared" si="11"/>
        <v>-53.84615384615385</v>
      </c>
      <c r="J138" s="42"/>
      <c r="K138" s="43"/>
      <c r="L138" s="44"/>
      <c r="M138" s="42"/>
      <c r="N138" s="43"/>
      <c r="O138" s="44"/>
      <c r="P138" s="45">
        <f t="shared" si="12"/>
        <v>437</v>
      </c>
      <c r="Q138" s="39">
        <f t="shared" si="13"/>
        <v>390</v>
      </c>
      <c r="R138" s="40">
        <f t="shared" si="14"/>
        <v>-10.755148741418763</v>
      </c>
    </row>
    <row r="139" spans="1:18" ht="9" customHeight="1">
      <c r="A139" s="35"/>
      <c r="B139" s="36"/>
      <c r="C139" s="46" t="s">
        <v>7</v>
      </c>
      <c r="D139" s="47">
        <v>3368</v>
      </c>
      <c r="E139" s="48">
        <v>2854</v>
      </c>
      <c r="F139" s="49">
        <f t="shared" si="10"/>
        <v>-15.261282660332542</v>
      </c>
      <c r="G139" s="50">
        <v>304</v>
      </c>
      <c r="H139" s="48">
        <v>112</v>
      </c>
      <c r="I139" s="49">
        <f t="shared" si="11"/>
        <v>-63.1578947368421</v>
      </c>
      <c r="J139" s="50">
        <v>15</v>
      </c>
      <c r="K139" s="48">
        <v>35</v>
      </c>
      <c r="L139" s="49">
        <f>IF(K139&lt;&gt;".",IF(J139&lt;&gt;".",IF(J139&gt;0,(K139/J139-1)*100,"."),"."),".")</f>
        <v>133.33333333333334</v>
      </c>
      <c r="M139" s="50">
        <f>IF(AND(D139=".",J139="."),".",SUM(D139,J139))</f>
        <v>3383</v>
      </c>
      <c r="N139" s="48">
        <f>IF(AND(E139=".",K139="."),".",SUM(E139,K139))</f>
        <v>2889</v>
      </c>
      <c r="O139" s="49">
        <f>IF(N139&lt;&gt;".",IF(M139&lt;&gt;".",IF(M139&gt;0,(N139/M139-1)*100,"."),"."),".")</f>
        <v>-14.602423884126514</v>
      </c>
      <c r="P139" s="51">
        <f t="shared" si="12"/>
        <v>3672</v>
      </c>
      <c r="Q139" s="48">
        <f t="shared" si="13"/>
        <v>2966</v>
      </c>
      <c r="R139" s="49">
        <f t="shared" si="14"/>
        <v>-19.22657952069716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1711</v>
      </c>
      <c r="E140" s="104">
        <v>1517</v>
      </c>
      <c r="F140" s="105">
        <f t="shared" si="10"/>
        <v>-11.338398597311517</v>
      </c>
      <c r="G140" s="106">
        <v>97</v>
      </c>
      <c r="H140" s="104">
        <v>47</v>
      </c>
      <c r="I140" s="105">
        <f t="shared" si="11"/>
        <v>-51.546391752577314</v>
      </c>
      <c r="J140" s="42"/>
      <c r="K140" s="43"/>
      <c r="L140" s="44"/>
      <c r="M140" s="42"/>
      <c r="N140" s="43"/>
      <c r="O140" s="44"/>
      <c r="P140" s="107">
        <f t="shared" si="12"/>
        <v>1808</v>
      </c>
      <c r="Q140" s="104">
        <f t="shared" si="13"/>
        <v>1564</v>
      </c>
      <c r="R140" s="105">
        <f t="shared" si="14"/>
        <v>-13.495575221238942</v>
      </c>
    </row>
    <row r="141" spans="1:18" ht="9" customHeight="1">
      <c r="A141" s="100"/>
      <c r="B141" s="101"/>
      <c r="C141" s="102" t="s">
        <v>6</v>
      </c>
      <c r="D141" s="103">
        <v>181</v>
      </c>
      <c r="E141" s="104">
        <v>216</v>
      </c>
      <c r="F141" s="105">
        <f t="shared" si="10"/>
        <v>19.33701657458564</v>
      </c>
      <c r="G141" s="106">
        <v>9</v>
      </c>
      <c r="H141" s="104">
        <v>6</v>
      </c>
      <c r="I141" s="105">
        <f t="shared" si="11"/>
        <v>-33.333333333333336</v>
      </c>
      <c r="J141" s="42"/>
      <c r="K141" s="43"/>
      <c r="L141" s="44"/>
      <c r="M141" s="42"/>
      <c r="N141" s="43"/>
      <c r="O141" s="44"/>
      <c r="P141" s="107">
        <f t="shared" si="12"/>
        <v>190</v>
      </c>
      <c r="Q141" s="104">
        <f t="shared" si="13"/>
        <v>222</v>
      </c>
      <c r="R141" s="105">
        <f t="shared" si="14"/>
        <v>16.842105263157904</v>
      </c>
    </row>
    <row r="142" spans="1:18" ht="9" customHeight="1">
      <c r="A142" s="100"/>
      <c r="B142" s="101"/>
      <c r="C142" s="46" t="s">
        <v>7</v>
      </c>
      <c r="D142" s="47">
        <v>1892</v>
      </c>
      <c r="E142" s="48">
        <v>1733</v>
      </c>
      <c r="F142" s="49">
        <f t="shared" si="10"/>
        <v>-8.403805496828753</v>
      </c>
      <c r="G142" s="50">
        <v>106</v>
      </c>
      <c r="H142" s="48">
        <v>53</v>
      </c>
      <c r="I142" s="49">
        <f t="shared" si="11"/>
        <v>-50</v>
      </c>
      <c r="J142" s="50">
        <v>15</v>
      </c>
      <c r="K142" s="48">
        <v>19</v>
      </c>
      <c r="L142" s="49">
        <f>IF(K142&lt;&gt;".",IF(J142&lt;&gt;".",IF(J142&gt;0,(K142/J142-1)*100,"."),"."),".")</f>
        <v>26.66666666666666</v>
      </c>
      <c r="M142" s="50">
        <f>IF(AND(D142=".",J142="."),".",SUM(D142,J142))</f>
        <v>1907</v>
      </c>
      <c r="N142" s="48">
        <f>IF(AND(E142=".",K142="."),".",SUM(E142,K142))</f>
        <v>1752</v>
      </c>
      <c r="O142" s="49">
        <f>IF(N142&lt;&gt;".",IF(M142&lt;&gt;".",IF(M142&gt;0,(N142/M142-1)*100,"."),"."),".")</f>
        <v>-8.127949659150502</v>
      </c>
      <c r="P142" s="51">
        <f t="shared" si="12"/>
        <v>1998</v>
      </c>
      <c r="Q142" s="48">
        <f t="shared" si="13"/>
        <v>1786</v>
      </c>
      <c r="R142" s="49">
        <f t="shared" si="14"/>
        <v>-10.610610610610616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1153</v>
      </c>
      <c r="E143" s="39">
        <v>1068</v>
      </c>
      <c r="F143" s="40">
        <f t="shared" si="10"/>
        <v>-7.372072853425848</v>
      </c>
      <c r="G143" s="41">
        <v>13</v>
      </c>
      <c r="H143" s="39">
        <v>10</v>
      </c>
      <c r="I143" s="40">
        <f t="shared" si="11"/>
        <v>-23.076923076923073</v>
      </c>
      <c r="J143" s="42"/>
      <c r="K143" s="43"/>
      <c r="L143" s="44"/>
      <c r="M143" s="42"/>
      <c r="N143" s="43"/>
      <c r="O143" s="44"/>
      <c r="P143" s="45">
        <f t="shared" si="12"/>
        <v>1166</v>
      </c>
      <c r="Q143" s="39">
        <f t="shared" si="13"/>
        <v>1078</v>
      </c>
      <c r="R143" s="40">
        <f t="shared" si="14"/>
        <v>-7.547169811320753</v>
      </c>
    </row>
    <row r="144" spans="1:18" ht="9" customHeight="1">
      <c r="A144" s="35"/>
      <c r="B144" s="36"/>
      <c r="C144" s="37" t="s">
        <v>6</v>
      </c>
      <c r="D144" s="38">
        <v>90</v>
      </c>
      <c r="E144" s="39">
        <v>93</v>
      </c>
      <c r="F144" s="40">
        <f t="shared" si="10"/>
        <v>3.3333333333333437</v>
      </c>
      <c r="G144" s="41">
        <v>0</v>
      </c>
      <c r="H144" s="39">
        <v>0</v>
      </c>
      <c r="I144" s="40" t="str">
        <f t="shared" si="11"/>
        <v>.</v>
      </c>
      <c r="J144" s="42"/>
      <c r="K144" s="43"/>
      <c r="L144" s="44"/>
      <c r="M144" s="42"/>
      <c r="N144" s="43"/>
      <c r="O144" s="44"/>
      <c r="P144" s="45">
        <f t="shared" si="12"/>
        <v>90</v>
      </c>
      <c r="Q144" s="39">
        <f t="shared" si="13"/>
        <v>93</v>
      </c>
      <c r="R144" s="40">
        <f t="shared" si="14"/>
        <v>3.3333333333333437</v>
      </c>
    </row>
    <row r="145" spans="1:18" ht="9" customHeight="1">
      <c r="A145" s="35"/>
      <c r="B145" s="36"/>
      <c r="C145" s="46" t="s">
        <v>7</v>
      </c>
      <c r="D145" s="47">
        <v>1243</v>
      </c>
      <c r="E145" s="48">
        <v>1161</v>
      </c>
      <c r="F145" s="49">
        <f t="shared" si="10"/>
        <v>-6.59694288012872</v>
      </c>
      <c r="G145" s="50">
        <v>13</v>
      </c>
      <c r="H145" s="48">
        <v>10</v>
      </c>
      <c r="I145" s="49">
        <f t="shared" si="11"/>
        <v>-23.076923076923073</v>
      </c>
      <c r="J145" s="50">
        <v>10</v>
      </c>
      <c r="K145" s="48">
        <v>13</v>
      </c>
      <c r="L145" s="49">
        <f>IF(K145&lt;&gt;".",IF(J145&lt;&gt;".",IF(J145&gt;0,(K145/J145-1)*100,"."),"."),".")</f>
        <v>30.000000000000004</v>
      </c>
      <c r="M145" s="50">
        <f>IF(AND(D145=".",J145="."),".",SUM(D145,J145))</f>
        <v>1253</v>
      </c>
      <c r="N145" s="48">
        <f>IF(AND(E145=".",K145="."),".",SUM(E145,K145))</f>
        <v>1174</v>
      </c>
      <c r="O145" s="49">
        <f>IF(N145&lt;&gt;".",IF(M145&lt;&gt;".",IF(M145&gt;0,(N145/M145-1)*100,"."),"."),".")</f>
        <v>-6.304868316041501</v>
      </c>
      <c r="P145" s="51">
        <f t="shared" si="12"/>
        <v>1256</v>
      </c>
      <c r="Q145" s="48">
        <f t="shared" si="13"/>
        <v>1171</v>
      </c>
      <c r="R145" s="49">
        <f t="shared" si="14"/>
        <v>-6.76751592356688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 t="shared" si="10"/>
        <v>.</v>
      </c>
      <c r="G146" s="106" t="s">
        <v>5</v>
      </c>
      <c r="H146" s="104" t="s">
        <v>5</v>
      </c>
      <c r="I146" s="105" t="str">
        <f t="shared" si="11"/>
        <v>.</v>
      </c>
      <c r="J146" s="42"/>
      <c r="K146" s="43"/>
      <c r="L146" s="44"/>
      <c r="M146" s="42"/>
      <c r="N146" s="43"/>
      <c r="O146" s="44"/>
      <c r="P146" s="107" t="str">
        <f t="shared" si="12"/>
        <v>.</v>
      </c>
      <c r="Q146" s="104" t="str">
        <f t="shared" si="13"/>
        <v>.</v>
      </c>
      <c r="R146" s="105" t="str">
        <f t="shared" si="14"/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 t="shared" si="10"/>
        <v>.</v>
      </c>
      <c r="G147" s="106" t="s">
        <v>5</v>
      </c>
      <c r="H147" s="104" t="s">
        <v>5</v>
      </c>
      <c r="I147" s="105" t="str">
        <f t="shared" si="11"/>
        <v>.</v>
      </c>
      <c r="J147" s="42"/>
      <c r="K147" s="43"/>
      <c r="L147" s="44"/>
      <c r="M147" s="42"/>
      <c r="N147" s="43"/>
      <c r="O147" s="44"/>
      <c r="P147" s="107" t="str">
        <f t="shared" si="12"/>
        <v>.</v>
      </c>
      <c r="Q147" s="104" t="str">
        <f t="shared" si="13"/>
        <v>.</v>
      </c>
      <c r="R147" s="105" t="str">
        <f t="shared" si="14"/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 t="shared" si="10"/>
        <v>.</v>
      </c>
      <c r="G148" s="50" t="s">
        <v>5</v>
      </c>
      <c r="H148" s="48" t="s">
        <v>5</v>
      </c>
      <c r="I148" s="49" t="str">
        <f t="shared" si="11"/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12"/>
        <v>.</v>
      </c>
      <c r="Q148" s="48" t="str">
        <f t="shared" si="13"/>
        <v>.</v>
      </c>
      <c r="R148" s="49" t="str">
        <f t="shared" si="14"/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175</v>
      </c>
      <c r="E149" s="39">
        <v>148</v>
      </c>
      <c r="F149" s="40">
        <f t="shared" si="10"/>
        <v>-15.428571428571425</v>
      </c>
      <c r="G149" s="41">
        <v>9</v>
      </c>
      <c r="H149" s="39">
        <v>2</v>
      </c>
      <c r="I149" s="40">
        <f t="shared" si="11"/>
        <v>-77.77777777777779</v>
      </c>
      <c r="J149" s="42"/>
      <c r="K149" s="43"/>
      <c r="L149" s="44"/>
      <c r="M149" s="42"/>
      <c r="N149" s="43"/>
      <c r="O149" s="44"/>
      <c r="P149" s="45">
        <f t="shared" si="12"/>
        <v>184</v>
      </c>
      <c r="Q149" s="39">
        <f t="shared" si="13"/>
        <v>150</v>
      </c>
      <c r="R149" s="40">
        <f t="shared" si="14"/>
        <v>-18.478260869565222</v>
      </c>
    </row>
    <row r="150" spans="1:18" ht="9" customHeight="1">
      <c r="A150" s="35"/>
      <c r="B150" s="36"/>
      <c r="C150" s="37" t="s">
        <v>6</v>
      </c>
      <c r="D150" s="38">
        <v>52</v>
      </c>
      <c r="E150" s="39">
        <v>45</v>
      </c>
      <c r="F150" s="40">
        <f t="shared" si="10"/>
        <v>-13.461538461538458</v>
      </c>
      <c r="G150" s="41">
        <v>3</v>
      </c>
      <c r="H150" s="39">
        <v>3</v>
      </c>
      <c r="I150" s="40">
        <f t="shared" si="11"/>
        <v>0</v>
      </c>
      <c r="J150" s="42"/>
      <c r="K150" s="43"/>
      <c r="L150" s="44"/>
      <c r="M150" s="42"/>
      <c r="N150" s="43"/>
      <c r="O150" s="44"/>
      <c r="P150" s="45">
        <f t="shared" si="12"/>
        <v>55</v>
      </c>
      <c r="Q150" s="39">
        <f t="shared" si="13"/>
        <v>48</v>
      </c>
      <c r="R150" s="40">
        <f t="shared" si="14"/>
        <v>-12.727272727272732</v>
      </c>
    </row>
    <row r="151" spans="1:18" ht="9" customHeight="1">
      <c r="A151" s="35"/>
      <c r="B151" s="36"/>
      <c r="C151" s="46" t="s">
        <v>7</v>
      </c>
      <c r="D151" s="47">
        <v>227</v>
      </c>
      <c r="E151" s="48">
        <v>193</v>
      </c>
      <c r="F151" s="49">
        <f t="shared" si="10"/>
        <v>-14.977973568281943</v>
      </c>
      <c r="G151" s="50">
        <v>12</v>
      </c>
      <c r="H151" s="48">
        <v>5</v>
      </c>
      <c r="I151" s="49">
        <f t="shared" si="11"/>
        <v>-58.33333333333333</v>
      </c>
      <c r="J151" s="50">
        <v>0</v>
      </c>
      <c r="K151" s="48">
        <v>1</v>
      </c>
      <c r="L151" s="49" t="str">
        <f>IF(K151&lt;&gt;".",IF(J151&lt;&gt;".",IF(J151&gt;0,(K151/J151-1)*100,"."),"."),".")</f>
        <v>.</v>
      </c>
      <c r="M151" s="50">
        <f>IF(AND(D151=".",J151="."),".",SUM(D151,J151))</f>
        <v>227</v>
      </c>
      <c r="N151" s="48">
        <f>IF(AND(E151=".",K151="."),".",SUM(E151,K151))</f>
        <v>194</v>
      </c>
      <c r="O151" s="49">
        <f>IF(N151&lt;&gt;".",IF(M151&lt;&gt;".",IF(M151&gt;0,(N151/M151-1)*100,"."),"."),".")</f>
        <v>-14.537444933920707</v>
      </c>
      <c r="P151" s="51">
        <f t="shared" si="12"/>
        <v>239</v>
      </c>
      <c r="Q151" s="48">
        <f t="shared" si="13"/>
        <v>198</v>
      </c>
      <c r="R151" s="49">
        <f t="shared" si="14"/>
        <v>-17.154811715481166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293</v>
      </c>
      <c r="E152" s="104">
        <v>291</v>
      </c>
      <c r="F152" s="105">
        <f t="shared" si="10"/>
        <v>-0.6825938566552892</v>
      </c>
      <c r="G152" s="106">
        <v>42</v>
      </c>
      <c r="H152" s="104">
        <v>17</v>
      </c>
      <c r="I152" s="105">
        <f t="shared" si="11"/>
        <v>-59.523809523809526</v>
      </c>
      <c r="J152" s="42"/>
      <c r="K152" s="43"/>
      <c r="L152" s="44"/>
      <c r="M152" s="42"/>
      <c r="N152" s="43"/>
      <c r="O152" s="44"/>
      <c r="P152" s="107">
        <f t="shared" si="12"/>
        <v>335</v>
      </c>
      <c r="Q152" s="104">
        <f t="shared" si="13"/>
        <v>308</v>
      </c>
      <c r="R152" s="105">
        <f t="shared" si="14"/>
        <v>-8.059701492537318</v>
      </c>
    </row>
    <row r="153" spans="1:18" ht="9" customHeight="1">
      <c r="A153" s="100"/>
      <c r="B153" s="101"/>
      <c r="C153" s="102" t="s">
        <v>6</v>
      </c>
      <c r="D153" s="103">
        <v>357</v>
      </c>
      <c r="E153" s="104">
        <v>316</v>
      </c>
      <c r="F153" s="105">
        <f t="shared" si="10"/>
        <v>-11.484593837535018</v>
      </c>
      <c r="G153" s="106">
        <v>45</v>
      </c>
      <c r="H153" s="104">
        <v>21</v>
      </c>
      <c r="I153" s="105">
        <f t="shared" si="11"/>
        <v>-53.333333333333336</v>
      </c>
      <c r="J153" s="42"/>
      <c r="K153" s="43"/>
      <c r="L153" s="44"/>
      <c r="M153" s="42"/>
      <c r="N153" s="43"/>
      <c r="O153" s="44"/>
      <c r="P153" s="107">
        <f t="shared" si="12"/>
        <v>402</v>
      </c>
      <c r="Q153" s="104">
        <f t="shared" si="13"/>
        <v>337</v>
      </c>
      <c r="R153" s="105">
        <f t="shared" si="14"/>
        <v>-16.16915422885572</v>
      </c>
    </row>
    <row r="154" spans="1:18" ht="9" customHeight="1">
      <c r="A154" s="100"/>
      <c r="B154" s="101"/>
      <c r="C154" s="46" t="s">
        <v>7</v>
      </c>
      <c r="D154" s="47">
        <v>650</v>
      </c>
      <c r="E154" s="48">
        <v>607</v>
      </c>
      <c r="F154" s="49">
        <f t="shared" si="10"/>
        <v>-6.615384615384611</v>
      </c>
      <c r="G154" s="50">
        <v>87</v>
      </c>
      <c r="H154" s="48">
        <v>38</v>
      </c>
      <c r="I154" s="49">
        <f t="shared" si="11"/>
        <v>-56.32183908045977</v>
      </c>
      <c r="J154" s="50">
        <v>10</v>
      </c>
      <c r="K154" s="48">
        <v>6</v>
      </c>
      <c r="L154" s="49">
        <f>IF(K154&lt;&gt;".",IF(J154&lt;&gt;".",IF(J154&gt;0,(K154/J154-1)*100,"."),"."),".")</f>
        <v>-40</v>
      </c>
      <c r="M154" s="50">
        <f>IF(AND(D154=".",J154="."),".",SUM(D154,J154))</f>
        <v>660</v>
      </c>
      <c r="N154" s="48">
        <f>IF(AND(E154=".",K154="."),".",SUM(E154,K154))</f>
        <v>613</v>
      </c>
      <c r="O154" s="49">
        <f>IF(N154&lt;&gt;".",IF(M154&lt;&gt;".",IF(M154&gt;0,(N154/M154-1)*100,"."),"."),".")</f>
        <v>-7.1212121212121176</v>
      </c>
      <c r="P154" s="51">
        <f t="shared" si="12"/>
        <v>737</v>
      </c>
      <c r="Q154" s="48">
        <f t="shared" si="13"/>
        <v>645</v>
      </c>
      <c r="R154" s="49">
        <f t="shared" si="14"/>
        <v>-12.483039348710989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217</v>
      </c>
      <c r="E155" s="39">
        <v>203</v>
      </c>
      <c r="F155" s="40">
        <f t="shared" si="10"/>
        <v>-6.451612903225811</v>
      </c>
      <c r="G155" s="41">
        <v>19</v>
      </c>
      <c r="H155" s="39">
        <v>4</v>
      </c>
      <c r="I155" s="40">
        <f t="shared" si="11"/>
        <v>-78.94736842105263</v>
      </c>
      <c r="J155" s="42"/>
      <c r="K155" s="43"/>
      <c r="L155" s="44"/>
      <c r="M155" s="42"/>
      <c r="N155" s="43"/>
      <c r="O155" s="44"/>
      <c r="P155" s="45">
        <f t="shared" si="12"/>
        <v>236</v>
      </c>
      <c r="Q155" s="39">
        <f t="shared" si="13"/>
        <v>207</v>
      </c>
      <c r="R155" s="40">
        <f t="shared" si="14"/>
        <v>-12.288135593220339</v>
      </c>
    </row>
    <row r="156" spans="1:18" ht="9" customHeight="1">
      <c r="A156" s="35"/>
      <c r="B156" s="36"/>
      <c r="C156" s="37" t="s">
        <v>6</v>
      </c>
      <c r="D156" s="38">
        <v>199</v>
      </c>
      <c r="E156" s="39">
        <v>222</v>
      </c>
      <c r="F156" s="40">
        <f t="shared" si="10"/>
        <v>11.557788944723612</v>
      </c>
      <c r="G156" s="41">
        <v>13</v>
      </c>
      <c r="H156" s="39">
        <v>10</v>
      </c>
      <c r="I156" s="40">
        <f t="shared" si="11"/>
        <v>-23.076923076923073</v>
      </c>
      <c r="J156" s="42"/>
      <c r="K156" s="43"/>
      <c r="L156" s="44"/>
      <c r="M156" s="42"/>
      <c r="N156" s="43"/>
      <c r="O156" s="44"/>
      <c r="P156" s="45">
        <f t="shared" si="12"/>
        <v>212</v>
      </c>
      <c r="Q156" s="39">
        <f t="shared" si="13"/>
        <v>232</v>
      </c>
      <c r="R156" s="40">
        <f t="shared" si="14"/>
        <v>9.433962264150942</v>
      </c>
    </row>
    <row r="157" spans="1:18" ht="9" customHeight="1">
      <c r="A157" s="35"/>
      <c r="B157" s="36"/>
      <c r="C157" s="46" t="s">
        <v>7</v>
      </c>
      <c r="D157" s="47">
        <v>416</v>
      </c>
      <c r="E157" s="48">
        <v>425</v>
      </c>
      <c r="F157" s="49">
        <f t="shared" si="10"/>
        <v>2.163461538461542</v>
      </c>
      <c r="G157" s="50">
        <v>32</v>
      </c>
      <c r="H157" s="48">
        <v>14</v>
      </c>
      <c r="I157" s="49">
        <f t="shared" si="11"/>
        <v>-56.25</v>
      </c>
      <c r="J157" s="50">
        <v>32</v>
      </c>
      <c r="K157" s="48">
        <v>9</v>
      </c>
      <c r="L157" s="49">
        <f>IF(K157&lt;&gt;".",IF(J157&lt;&gt;".",IF(J157&gt;0,(K157/J157-1)*100,"."),"."),".")</f>
        <v>-71.875</v>
      </c>
      <c r="M157" s="50">
        <f>IF(AND(D157=".",J157="."),".",SUM(D157,J157))</f>
        <v>448</v>
      </c>
      <c r="N157" s="48">
        <f>IF(AND(E157=".",K157="."),".",SUM(E157,K157))</f>
        <v>434</v>
      </c>
      <c r="O157" s="49">
        <f>IF(N157&lt;&gt;".",IF(M157&lt;&gt;".",IF(M157&gt;0,(N157/M157-1)*100,"."),"."),".")</f>
        <v>-3.125</v>
      </c>
      <c r="P157" s="51">
        <f t="shared" si="12"/>
        <v>448</v>
      </c>
      <c r="Q157" s="48">
        <f t="shared" si="13"/>
        <v>439</v>
      </c>
      <c r="R157" s="49">
        <f t="shared" si="14"/>
        <v>-2.00892857142857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1992</v>
      </c>
      <c r="E158" s="104">
        <v>1709</v>
      </c>
      <c r="F158" s="105">
        <f t="shared" si="10"/>
        <v>-14.206827309236946</v>
      </c>
      <c r="G158" s="106">
        <v>156</v>
      </c>
      <c r="H158" s="104">
        <v>88</v>
      </c>
      <c r="I158" s="105">
        <f t="shared" si="11"/>
        <v>-43.58974358974359</v>
      </c>
      <c r="J158" s="42"/>
      <c r="K158" s="43"/>
      <c r="L158" s="44"/>
      <c r="M158" s="42"/>
      <c r="N158" s="43"/>
      <c r="O158" s="44"/>
      <c r="P158" s="107">
        <f t="shared" si="12"/>
        <v>2148</v>
      </c>
      <c r="Q158" s="104">
        <f t="shared" si="13"/>
        <v>1797</v>
      </c>
      <c r="R158" s="105">
        <f t="shared" si="14"/>
        <v>-16.34078212290503</v>
      </c>
    </row>
    <row r="159" spans="1:18" ht="9" customHeight="1">
      <c r="A159" s="100"/>
      <c r="B159" s="101"/>
      <c r="C159" s="102" t="s">
        <v>6</v>
      </c>
      <c r="D159" s="103">
        <v>5364</v>
      </c>
      <c r="E159" s="104">
        <v>4981</v>
      </c>
      <c r="F159" s="105">
        <f t="shared" si="10"/>
        <v>-7.140193885160329</v>
      </c>
      <c r="G159" s="106">
        <v>436</v>
      </c>
      <c r="H159" s="104">
        <v>190</v>
      </c>
      <c r="I159" s="105">
        <f t="shared" si="11"/>
        <v>-56.42201834862386</v>
      </c>
      <c r="J159" s="42"/>
      <c r="K159" s="43"/>
      <c r="L159" s="44"/>
      <c r="M159" s="42"/>
      <c r="N159" s="43"/>
      <c r="O159" s="44"/>
      <c r="P159" s="107">
        <f t="shared" si="12"/>
        <v>5800</v>
      </c>
      <c r="Q159" s="104">
        <f t="shared" si="13"/>
        <v>5171</v>
      </c>
      <c r="R159" s="105">
        <f t="shared" si="14"/>
        <v>-10.844827586206895</v>
      </c>
    </row>
    <row r="160" spans="1:18" ht="9" customHeight="1">
      <c r="A160" s="100"/>
      <c r="B160" s="101"/>
      <c r="C160" s="46" t="s">
        <v>7</v>
      </c>
      <c r="D160" s="47">
        <v>7356</v>
      </c>
      <c r="E160" s="48">
        <v>6690</v>
      </c>
      <c r="F160" s="49">
        <f t="shared" si="10"/>
        <v>-9.05383360522023</v>
      </c>
      <c r="G160" s="50">
        <v>592</v>
      </c>
      <c r="H160" s="48">
        <v>278</v>
      </c>
      <c r="I160" s="49">
        <f t="shared" si="11"/>
        <v>-53.04054054054055</v>
      </c>
      <c r="J160" s="50">
        <v>147</v>
      </c>
      <c r="K160" s="48">
        <v>207</v>
      </c>
      <c r="L160" s="49">
        <f>IF(K160&lt;&gt;".",IF(J160&lt;&gt;".",IF(J160&gt;0,(K160/J160-1)*100,"."),"."),".")</f>
        <v>40.816326530612244</v>
      </c>
      <c r="M160" s="50">
        <f>IF(AND(D160=".",J160="."),".",SUM(D160,J160))</f>
        <v>7503</v>
      </c>
      <c r="N160" s="48">
        <f>IF(AND(E160=".",K160="."),".",SUM(E160,K160))</f>
        <v>6897</v>
      </c>
      <c r="O160" s="49">
        <f>IF(N160&lt;&gt;".",IF(M160&lt;&gt;".",IF(M160&gt;0,(N160/M160-1)*100,"."),"."),".")</f>
        <v>-8.076769292283082</v>
      </c>
      <c r="P160" s="51">
        <f t="shared" si="12"/>
        <v>7948</v>
      </c>
      <c r="Q160" s="48">
        <f t="shared" si="13"/>
        <v>6968</v>
      </c>
      <c r="R160" s="49">
        <f t="shared" si="14"/>
        <v>-12.330145948666328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4399</v>
      </c>
      <c r="E161" s="39">
        <v>3980</v>
      </c>
      <c r="F161" s="40">
        <f t="shared" si="10"/>
        <v>-9.524892020913844</v>
      </c>
      <c r="G161" s="41">
        <v>452</v>
      </c>
      <c r="H161" s="39">
        <v>264</v>
      </c>
      <c r="I161" s="40">
        <f t="shared" si="11"/>
        <v>-41.5929203539823</v>
      </c>
      <c r="J161" s="42"/>
      <c r="K161" s="43"/>
      <c r="L161" s="44"/>
      <c r="M161" s="42"/>
      <c r="N161" s="43"/>
      <c r="O161" s="44"/>
      <c r="P161" s="45">
        <f t="shared" si="12"/>
        <v>4851</v>
      </c>
      <c r="Q161" s="39">
        <f t="shared" si="13"/>
        <v>4244</v>
      </c>
      <c r="R161" s="40">
        <f t="shared" si="14"/>
        <v>-12.512883941455366</v>
      </c>
    </row>
    <row r="162" spans="1:18" ht="9" customHeight="1">
      <c r="A162" s="35"/>
      <c r="B162" s="36"/>
      <c r="C162" s="37" t="s">
        <v>6</v>
      </c>
      <c r="D162" s="38">
        <v>5330</v>
      </c>
      <c r="E162" s="39">
        <v>5042</v>
      </c>
      <c r="F162" s="40">
        <f t="shared" si="10"/>
        <v>-5.403377110694185</v>
      </c>
      <c r="G162" s="41">
        <v>543</v>
      </c>
      <c r="H162" s="39">
        <v>278</v>
      </c>
      <c r="I162" s="40">
        <f t="shared" si="11"/>
        <v>-48.80294659300184</v>
      </c>
      <c r="J162" s="42"/>
      <c r="K162" s="43"/>
      <c r="L162" s="44"/>
      <c r="M162" s="42"/>
      <c r="N162" s="43"/>
      <c r="O162" s="44"/>
      <c r="P162" s="45">
        <f t="shared" si="12"/>
        <v>5873</v>
      </c>
      <c r="Q162" s="39">
        <f t="shared" si="13"/>
        <v>5320</v>
      </c>
      <c r="R162" s="40">
        <f t="shared" si="14"/>
        <v>-9.415971394517285</v>
      </c>
    </row>
    <row r="163" spans="1:18" ht="9" customHeight="1">
      <c r="A163" s="35"/>
      <c r="B163" s="36"/>
      <c r="C163" s="46" t="s">
        <v>7</v>
      </c>
      <c r="D163" s="47">
        <v>9729</v>
      </c>
      <c r="E163" s="48">
        <v>9022</v>
      </c>
      <c r="F163" s="49">
        <f t="shared" si="10"/>
        <v>-7.26693390893206</v>
      </c>
      <c r="G163" s="50">
        <v>995</v>
      </c>
      <c r="H163" s="48">
        <v>542</v>
      </c>
      <c r="I163" s="49">
        <f t="shared" si="11"/>
        <v>-45.527638190954775</v>
      </c>
      <c r="J163" s="50">
        <v>181</v>
      </c>
      <c r="K163" s="48">
        <v>210</v>
      </c>
      <c r="L163" s="49">
        <f>IF(K163&lt;&gt;".",IF(J163&lt;&gt;".",IF(J163&gt;0,(K163/J163-1)*100,"."),"."),".")</f>
        <v>16.022099447513803</v>
      </c>
      <c r="M163" s="50">
        <f>IF(AND(D163=".",J163="."),".",SUM(D163,J163))</f>
        <v>9910</v>
      </c>
      <c r="N163" s="48">
        <f>IF(AND(E163=".",K163="."),".",SUM(E163,K163))</f>
        <v>9232</v>
      </c>
      <c r="O163" s="49">
        <f>IF(N163&lt;&gt;".",IF(M163&lt;&gt;".",IF(M163&gt;0,(N163/M163-1)*100,"."),"."),".")</f>
        <v>-6.841574167507569</v>
      </c>
      <c r="P163" s="51">
        <f t="shared" si="12"/>
        <v>10724</v>
      </c>
      <c r="Q163" s="48">
        <f t="shared" si="13"/>
        <v>9564</v>
      </c>
      <c r="R163" s="49">
        <f t="shared" si="14"/>
        <v>-10.816859380828047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68</v>
      </c>
      <c r="E164" s="104">
        <v>82</v>
      </c>
      <c r="F164" s="105">
        <f t="shared" si="10"/>
        <v>20.58823529411764</v>
      </c>
      <c r="G164" s="106">
        <v>6</v>
      </c>
      <c r="H164" s="104">
        <v>3</v>
      </c>
      <c r="I164" s="105">
        <f t="shared" si="11"/>
        <v>-50</v>
      </c>
      <c r="J164" s="42"/>
      <c r="K164" s="43"/>
      <c r="L164" s="44"/>
      <c r="M164" s="42"/>
      <c r="N164" s="43"/>
      <c r="O164" s="44"/>
      <c r="P164" s="107">
        <f t="shared" si="12"/>
        <v>74</v>
      </c>
      <c r="Q164" s="104">
        <f t="shared" si="13"/>
        <v>85</v>
      </c>
      <c r="R164" s="105">
        <f t="shared" si="14"/>
        <v>14.864864864864868</v>
      </c>
    </row>
    <row r="165" spans="1:18" ht="9" customHeight="1">
      <c r="A165" s="100"/>
      <c r="B165" s="101"/>
      <c r="C165" s="102" t="s">
        <v>6</v>
      </c>
      <c r="D165" s="103">
        <v>237</v>
      </c>
      <c r="E165" s="104">
        <v>238</v>
      </c>
      <c r="F165" s="105">
        <f t="shared" si="10"/>
        <v>0.42194092827003704</v>
      </c>
      <c r="G165" s="106">
        <v>21</v>
      </c>
      <c r="H165" s="104">
        <v>17</v>
      </c>
      <c r="I165" s="105">
        <f t="shared" si="11"/>
        <v>-19.047619047619047</v>
      </c>
      <c r="J165" s="42"/>
      <c r="K165" s="43"/>
      <c r="L165" s="44"/>
      <c r="M165" s="42"/>
      <c r="N165" s="43"/>
      <c r="O165" s="44"/>
      <c r="P165" s="107">
        <f t="shared" si="12"/>
        <v>258</v>
      </c>
      <c r="Q165" s="104">
        <f t="shared" si="13"/>
        <v>255</v>
      </c>
      <c r="R165" s="105">
        <f t="shared" si="14"/>
        <v>-1.1627906976744207</v>
      </c>
    </row>
    <row r="166" spans="1:18" ht="9" customHeight="1">
      <c r="A166" s="100"/>
      <c r="B166" s="101"/>
      <c r="C166" s="46" t="s">
        <v>7</v>
      </c>
      <c r="D166" s="47">
        <v>305</v>
      </c>
      <c r="E166" s="48">
        <v>320</v>
      </c>
      <c r="F166" s="49">
        <f t="shared" si="10"/>
        <v>4.918032786885251</v>
      </c>
      <c r="G166" s="50">
        <v>27</v>
      </c>
      <c r="H166" s="48">
        <v>20</v>
      </c>
      <c r="I166" s="49">
        <f t="shared" si="11"/>
        <v>-25.92592592592593</v>
      </c>
      <c r="J166" s="50">
        <v>2</v>
      </c>
      <c r="K166" s="48">
        <v>4</v>
      </c>
      <c r="L166" s="49">
        <f>IF(K166&lt;&gt;".",IF(J166&lt;&gt;".",IF(J166&gt;0,(K166/J166-1)*100,"."),"."),".")</f>
        <v>100</v>
      </c>
      <c r="M166" s="50">
        <f>IF(AND(D166=".",J166="."),".",SUM(D166,J166))</f>
        <v>307</v>
      </c>
      <c r="N166" s="48">
        <f>IF(AND(E166=".",K166="."),".",SUM(E166,K166))</f>
        <v>324</v>
      </c>
      <c r="O166" s="49">
        <f>IF(N166&lt;&gt;".",IF(M166&lt;&gt;".",IF(M166&gt;0,(N166/M166-1)*100,"."),"."),".")</f>
        <v>5.537459283387625</v>
      </c>
      <c r="P166" s="51">
        <f t="shared" si="12"/>
        <v>332</v>
      </c>
      <c r="Q166" s="48">
        <f t="shared" si="13"/>
        <v>340</v>
      </c>
      <c r="R166" s="49">
        <f t="shared" si="14"/>
        <v>2.4096385542168752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1043</v>
      </c>
      <c r="E167" s="39">
        <v>1126</v>
      </c>
      <c r="F167" s="40">
        <f t="shared" si="10"/>
        <v>7.957813998082464</v>
      </c>
      <c r="G167" s="41">
        <v>51</v>
      </c>
      <c r="H167" s="39">
        <v>34</v>
      </c>
      <c r="I167" s="40">
        <f t="shared" si="11"/>
        <v>-33.333333333333336</v>
      </c>
      <c r="J167" s="42"/>
      <c r="K167" s="43"/>
      <c r="L167" s="44"/>
      <c r="M167" s="42"/>
      <c r="N167" s="43"/>
      <c r="O167" s="44"/>
      <c r="P167" s="45">
        <f t="shared" si="12"/>
        <v>1094</v>
      </c>
      <c r="Q167" s="39">
        <f t="shared" si="13"/>
        <v>1160</v>
      </c>
      <c r="R167" s="40">
        <f t="shared" si="14"/>
        <v>6.032906764168189</v>
      </c>
    </row>
    <row r="168" spans="1:18" ht="9" customHeight="1">
      <c r="A168" s="35"/>
      <c r="B168" s="36"/>
      <c r="C168" s="37" t="s">
        <v>6</v>
      </c>
      <c r="D168" s="38">
        <v>1416</v>
      </c>
      <c r="E168" s="39">
        <v>1386</v>
      </c>
      <c r="F168" s="40">
        <f t="shared" si="10"/>
        <v>-2.1186440677966156</v>
      </c>
      <c r="G168" s="41">
        <v>51</v>
      </c>
      <c r="H168" s="39">
        <v>27</v>
      </c>
      <c r="I168" s="40">
        <f t="shared" si="11"/>
        <v>-47.05882352941176</v>
      </c>
      <c r="J168" s="42"/>
      <c r="K168" s="43"/>
      <c r="L168" s="44"/>
      <c r="M168" s="42"/>
      <c r="N168" s="43"/>
      <c r="O168" s="44"/>
      <c r="P168" s="45">
        <f t="shared" si="12"/>
        <v>1467</v>
      </c>
      <c r="Q168" s="39">
        <f t="shared" si="13"/>
        <v>1413</v>
      </c>
      <c r="R168" s="40">
        <f t="shared" si="14"/>
        <v>-3.6809815950920255</v>
      </c>
    </row>
    <row r="169" spans="1:18" ht="9" customHeight="1">
      <c r="A169" s="35"/>
      <c r="B169" s="36"/>
      <c r="C169" s="46" t="s">
        <v>7</v>
      </c>
      <c r="D169" s="47">
        <v>2459</v>
      </c>
      <c r="E169" s="48">
        <v>2512</v>
      </c>
      <c r="F169" s="49">
        <f t="shared" si="10"/>
        <v>2.1553477023180223</v>
      </c>
      <c r="G169" s="50">
        <v>102</v>
      </c>
      <c r="H169" s="48">
        <v>61</v>
      </c>
      <c r="I169" s="49">
        <f t="shared" si="11"/>
        <v>-40.19607843137255</v>
      </c>
      <c r="J169" s="50">
        <v>56</v>
      </c>
      <c r="K169" s="48">
        <v>35</v>
      </c>
      <c r="L169" s="49">
        <f>IF(K169&lt;&gt;".",IF(J169&lt;&gt;".",IF(J169&gt;0,(K169/J169-1)*100,"."),"."),".")</f>
        <v>-37.5</v>
      </c>
      <c r="M169" s="50">
        <f>IF(AND(D169=".",J169="."),".",SUM(D169,J169))</f>
        <v>2515</v>
      </c>
      <c r="N169" s="48">
        <f>IF(AND(E169=".",K169="."),".",SUM(E169,K169))</f>
        <v>2547</v>
      </c>
      <c r="O169" s="49">
        <f>IF(N169&lt;&gt;".",IF(M169&lt;&gt;".",IF(M169&gt;0,(N169/M169-1)*100,"."),"."),".")</f>
        <v>1.2723658051689846</v>
      </c>
      <c r="P169" s="51">
        <f t="shared" si="12"/>
        <v>2561</v>
      </c>
      <c r="Q169" s="48">
        <f t="shared" si="13"/>
        <v>2573</v>
      </c>
      <c r="R169" s="49">
        <f t="shared" si="14"/>
        <v>0.4685669660289049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1240</v>
      </c>
      <c r="E170" s="104">
        <v>1175</v>
      </c>
      <c r="F170" s="105">
        <f t="shared" si="10"/>
        <v>-5.241935483870963</v>
      </c>
      <c r="G170" s="106">
        <v>138</v>
      </c>
      <c r="H170" s="104">
        <v>74</v>
      </c>
      <c r="I170" s="105">
        <f t="shared" si="11"/>
        <v>-46.37681159420289</v>
      </c>
      <c r="J170" s="42"/>
      <c r="K170" s="43"/>
      <c r="L170" s="44"/>
      <c r="M170" s="42"/>
      <c r="N170" s="43"/>
      <c r="O170" s="44"/>
      <c r="P170" s="107">
        <f t="shared" si="12"/>
        <v>1378</v>
      </c>
      <c r="Q170" s="104">
        <f t="shared" si="13"/>
        <v>1249</v>
      </c>
      <c r="R170" s="105">
        <f t="shared" si="14"/>
        <v>-9.361393323657474</v>
      </c>
    </row>
    <row r="171" spans="1:18" ht="9" customHeight="1">
      <c r="A171" s="100"/>
      <c r="B171" s="101"/>
      <c r="C171" s="102" t="s">
        <v>6</v>
      </c>
      <c r="D171" s="103">
        <v>2059</v>
      </c>
      <c r="E171" s="104">
        <v>2122</v>
      </c>
      <c r="F171" s="105">
        <f t="shared" si="10"/>
        <v>3.059737736765422</v>
      </c>
      <c r="G171" s="106">
        <v>281</v>
      </c>
      <c r="H171" s="104">
        <v>196</v>
      </c>
      <c r="I171" s="105">
        <f t="shared" si="11"/>
        <v>-30.2491103202847</v>
      </c>
      <c r="J171" s="42"/>
      <c r="K171" s="43"/>
      <c r="L171" s="44"/>
      <c r="M171" s="42"/>
      <c r="N171" s="43"/>
      <c r="O171" s="44"/>
      <c r="P171" s="107">
        <f t="shared" si="12"/>
        <v>2340</v>
      </c>
      <c r="Q171" s="104">
        <f t="shared" si="13"/>
        <v>2318</v>
      </c>
      <c r="R171" s="105">
        <f t="shared" si="14"/>
        <v>-0.9401709401709368</v>
      </c>
    </row>
    <row r="172" spans="1:18" ht="9" customHeight="1">
      <c r="A172" s="100"/>
      <c r="B172" s="101"/>
      <c r="C172" s="46" t="s">
        <v>7</v>
      </c>
      <c r="D172" s="47">
        <v>3299</v>
      </c>
      <c r="E172" s="48">
        <v>3297</v>
      </c>
      <c r="F172" s="49">
        <f t="shared" si="10"/>
        <v>-0.06062443164595033</v>
      </c>
      <c r="G172" s="50">
        <v>419</v>
      </c>
      <c r="H172" s="48">
        <v>270</v>
      </c>
      <c r="I172" s="49">
        <f t="shared" si="11"/>
        <v>-35.56085918854416</v>
      </c>
      <c r="J172" s="50">
        <v>36</v>
      </c>
      <c r="K172" s="48">
        <v>74</v>
      </c>
      <c r="L172" s="49">
        <f>IF(K172&lt;&gt;".",IF(J172&lt;&gt;".",IF(J172&gt;0,(K172/J172-1)*100,"."),"."),".")</f>
        <v>105.55555555555554</v>
      </c>
      <c r="M172" s="50">
        <f>IF(AND(D172=".",J172="."),".",SUM(D172,J172))</f>
        <v>3335</v>
      </c>
      <c r="N172" s="48">
        <f>IF(AND(E172=".",K172="."),".",SUM(E172,K172))</f>
        <v>3371</v>
      </c>
      <c r="O172" s="49">
        <f>IF(N172&lt;&gt;".",IF(M172&lt;&gt;".",IF(M172&gt;0,(N172/M172-1)*100,"."),"."),".")</f>
        <v>1.0794602698650735</v>
      </c>
      <c r="P172" s="51">
        <f t="shared" si="12"/>
        <v>3718</v>
      </c>
      <c r="Q172" s="48">
        <f t="shared" si="13"/>
        <v>3567</v>
      </c>
      <c r="R172" s="49">
        <f t="shared" si="14"/>
        <v>-4.061323292092522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787</v>
      </c>
      <c r="E173" s="39">
        <v>762</v>
      </c>
      <c r="F173" s="40">
        <f t="shared" si="10"/>
        <v>-3.1766200762388785</v>
      </c>
      <c r="G173" s="41">
        <v>43</v>
      </c>
      <c r="H173" s="39">
        <v>12</v>
      </c>
      <c r="I173" s="40">
        <f t="shared" si="11"/>
        <v>-72.09302325581395</v>
      </c>
      <c r="J173" s="42"/>
      <c r="K173" s="43"/>
      <c r="L173" s="44"/>
      <c r="M173" s="42"/>
      <c r="N173" s="43"/>
      <c r="O173" s="44"/>
      <c r="P173" s="45">
        <f t="shared" si="12"/>
        <v>830</v>
      </c>
      <c r="Q173" s="39">
        <f t="shared" si="13"/>
        <v>774</v>
      </c>
      <c r="R173" s="40">
        <f t="shared" si="14"/>
        <v>-6.746987951807226</v>
      </c>
    </row>
    <row r="174" spans="1:18" ht="9" customHeight="1">
      <c r="A174" s="35"/>
      <c r="B174" s="36"/>
      <c r="C174" s="37" t="s">
        <v>6</v>
      </c>
      <c r="D174" s="38">
        <v>39</v>
      </c>
      <c r="E174" s="39">
        <v>47</v>
      </c>
      <c r="F174" s="40">
        <f t="shared" si="10"/>
        <v>20.512820512820507</v>
      </c>
      <c r="G174" s="41">
        <v>6</v>
      </c>
      <c r="H174" s="39">
        <v>1</v>
      </c>
      <c r="I174" s="40">
        <f t="shared" si="11"/>
        <v>-83.33333333333334</v>
      </c>
      <c r="J174" s="42"/>
      <c r="K174" s="43"/>
      <c r="L174" s="44"/>
      <c r="M174" s="42"/>
      <c r="N174" s="43"/>
      <c r="O174" s="44"/>
      <c r="P174" s="45">
        <f t="shared" si="12"/>
        <v>45</v>
      </c>
      <c r="Q174" s="39">
        <f t="shared" si="13"/>
        <v>48</v>
      </c>
      <c r="R174" s="40">
        <f t="shared" si="14"/>
        <v>6.666666666666665</v>
      </c>
    </row>
    <row r="175" spans="1:18" ht="9" customHeight="1">
      <c r="A175" s="35"/>
      <c r="B175" s="36"/>
      <c r="C175" s="46" t="s">
        <v>7</v>
      </c>
      <c r="D175" s="47">
        <v>826</v>
      </c>
      <c r="E175" s="48">
        <v>809</v>
      </c>
      <c r="F175" s="49">
        <f t="shared" si="10"/>
        <v>-2.0581113801452777</v>
      </c>
      <c r="G175" s="50">
        <v>49</v>
      </c>
      <c r="H175" s="48">
        <v>13</v>
      </c>
      <c r="I175" s="49">
        <f t="shared" si="11"/>
        <v>-73.46938775510203</v>
      </c>
      <c r="J175" s="50">
        <v>13</v>
      </c>
      <c r="K175" s="48">
        <v>27</v>
      </c>
      <c r="L175" s="49">
        <f>IF(K175&lt;&gt;".",IF(J175&lt;&gt;".",IF(J175&gt;0,(K175/J175-1)*100,"."),"."),".")</f>
        <v>107.69230769230771</v>
      </c>
      <c r="M175" s="50">
        <f>IF(AND(D175=".",J175="."),".",SUM(D175,J175))</f>
        <v>839</v>
      </c>
      <c r="N175" s="48">
        <f>IF(AND(E175=".",K175="."),".",SUM(E175,K175))</f>
        <v>836</v>
      </c>
      <c r="O175" s="49">
        <f>IF(N175&lt;&gt;".",IF(M175&lt;&gt;".",IF(M175&gt;0,(N175/M175-1)*100,"."),"."),".")</f>
        <v>-0.35756853396901045</v>
      </c>
      <c r="P175" s="51">
        <f t="shared" si="12"/>
        <v>875</v>
      </c>
      <c r="Q175" s="48">
        <f t="shared" si="13"/>
        <v>822</v>
      </c>
      <c r="R175" s="49">
        <f t="shared" si="14"/>
        <v>-6.0571428571428605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>
        <v>64</v>
      </c>
      <c r="E176" s="104">
        <v>54</v>
      </c>
      <c r="F176" s="105">
        <f t="shared" si="10"/>
        <v>-15.625</v>
      </c>
      <c r="G176" s="106">
        <v>12</v>
      </c>
      <c r="H176" s="104">
        <v>4</v>
      </c>
      <c r="I176" s="105">
        <f t="shared" si="11"/>
        <v>-66.66666666666667</v>
      </c>
      <c r="J176" s="42"/>
      <c r="K176" s="43"/>
      <c r="L176" s="44"/>
      <c r="M176" s="42"/>
      <c r="N176" s="43"/>
      <c r="O176" s="44"/>
      <c r="P176" s="107">
        <f t="shared" si="12"/>
        <v>76</v>
      </c>
      <c r="Q176" s="104">
        <f t="shared" si="13"/>
        <v>58</v>
      </c>
      <c r="R176" s="105">
        <f t="shared" si="14"/>
        <v>-23.684210526315784</v>
      </c>
    </row>
    <row r="177" spans="1:18" ht="9" customHeight="1">
      <c r="A177" s="100"/>
      <c r="B177" s="101"/>
      <c r="C177" s="102" t="s">
        <v>6</v>
      </c>
      <c r="D177" s="103">
        <v>4</v>
      </c>
      <c r="E177" s="104">
        <v>7</v>
      </c>
      <c r="F177" s="105">
        <f t="shared" si="10"/>
        <v>75</v>
      </c>
      <c r="G177" s="106">
        <v>0</v>
      </c>
      <c r="H177" s="104">
        <v>0</v>
      </c>
      <c r="I177" s="105" t="str">
        <f t="shared" si="11"/>
        <v>.</v>
      </c>
      <c r="J177" s="42"/>
      <c r="K177" s="43"/>
      <c r="L177" s="44"/>
      <c r="M177" s="42"/>
      <c r="N177" s="43"/>
      <c r="O177" s="44"/>
      <c r="P177" s="107">
        <f t="shared" si="12"/>
        <v>4</v>
      </c>
      <c r="Q177" s="104">
        <f t="shared" si="13"/>
        <v>7</v>
      </c>
      <c r="R177" s="105">
        <f t="shared" si="14"/>
        <v>75</v>
      </c>
    </row>
    <row r="178" spans="1:18" ht="9" customHeight="1">
      <c r="A178" s="100"/>
      <c r="B178" s="101"/>
      <c r="C178" s="46" t="s">
        <v>7</v>
      </c>
      <c r="D178" s="47">
        <v>68</v>
      </c>
      <c r="E178" s="48">
        <v>61</v>
      </c>
      <c r="F178" s="49">
        <f t="shared" si="10"/>
        <v>-10.29411764705882</v>
      </c>
      <c r="G178" s="50">
        <v>12</v>
      </c>
      <c r="H178" s="48">
        <v>4</v>
      </c>
      <c r="I178" s="49">
        <f t="shared" si="11"/>
        <v>-66.66666666666667</v>
      </c>
      <c r="J178" s="50">
        <v>0</v>
      </c>
      <c r="K178" s="48">
        <v>0</v>
      </c>
      <c r="L178" s="49" t="str">
        <f>IF(K178&lt;&gt;".",IF(J178&lt;&gt;".",IF(J178&gt;0,(K178/J178-1)*100,"."),"."),".")</f>
        <v>.</v>
      </c>
      <c r="M178" s="50">
        <f>IF(AND(D178=".",J178="."),".",SUM(D178,J178))</f>
        <v>68</v>
      </c>
      <c r="N178" s="48">
        <f>IF(AND(E178=".",K178="."),".",SUM(E178,K178))</f>
        <v>61</v>
      </c>
      <c r="O178" s="49">
        <f>IF(N178&lt;&gt;".",IF(M178&lt;&gt;".",IF(M178&gt;0,(N178/M178-1)*100,"."),"."),".")</f>
        <v>-10.29411764705882</v>
      </c>
      <c r="P178" s="51">
        <f t="shared" si="12"/>
        <v>80</v>
      </c>
      <c r="Q178" s="48">
        <f t="shared" si="13"/>
        <v>65</v>
      </c>
      <c r="R178" s="49">
        <f t="shared" si="14"/>
        <v>-18.75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>
        <v>129</v>
      </c>
      <c r="E179" s="39">
        <v>92</v>
      </c>
      <c r="F179" s="40">
        <f t="shared" si="10"/>
        <v>-28.682170542635653</v>
      </c>
      <c r="G179" s="41">
        <v>8</v>
      </c>
      <c r="H179" s="39">
        <v>5</v>
      </c>
      <c r="I179" s="40">
        <f t="shared" si="11"/>
        <v>-37.5</v>
      </c>
      <c r="J179" s="42"/>
      <c r="K179" s="43"/>
      <c r="L179" s="44"/>
      <c r="M179" s="42"/>
      <c r="N179" s="43"/>
      <c r="O179" s="44"/>
      <c r="P179" s="45">
        <f t="shared" si="12"/>
        <v>137</v>
      </c>
      <c r="Q179" s="39">
        <f t="shared" si="13"/>
        <v>97</v>
      </c>
      <c r="R179" s="40">
        <f t="shared" si="14"/>
        <v>-29.1970802919708</v>
      </c>
    </row>
    <row r="180" spans="1:18" ht="9" customHeight="1">
      <c r="A180" s="35"/>
      <c r="B180" s="36"/>
      <c r="C180" s="37" t="s">
        <v>6</v>
      </c>
      <c r="D180" s="38">
        <v>118</v>
      </c>
      <c r="E180" s="39">
        <v>70</v>
      </c>
      <c r="F180" s="40">
        <f t="shared" si="10"/>
        <v>-40.67796610169492</v>
      </c>
      <c r="G180" s="41">
        <v>6</v>
      </c>
      <c r="H180" s="39">
        <v>0</v>
      </c>
      <c r="I180" s="40">
        <f t="shared" si="11"/>
        <v>-100</v>
      </c>
      <c r="J180" s="42"/>
      <c r="K180" s="43"/>
      <c r="L180" s="44"/>
      <c r="M180" s="42"/>
      <c r="N180" s="43"/>
      <c r="O180" s="44"/>
      <c r="P180" s="45">
        <f t="shared" si="12"/>
        <v>124</v>
      </c>
      <c r="Q180" s="39">
        <f t="shared" si="13"/>
        <v>70</v>
      </c>
      <c r="R180" s="40">
        <f t="shared" si="14"/>
        <v>-43.548387096774185</v>
      </c>
    </row>
    <row r="181" spans="1:18" ht="9" customHeight="1">
      <c r="A181" s="35"/>
      <c r="B181" s="36"/>
      <c r="C181" s="46" t="s">
        <v>7</v>
      </c>
      <c r="D181" s="47">
        <v>247</v>
      </c>
      <c r="E181" s="48">
        <v>162</v>
      </c>
      <c r="F181" s="49">
        <f t="shared" si="10"/>
        <v>-34.412955465587046</v>
      </c>
      <c r="G181" s="50">
        <v>14</v>
      </c>
      <c r="H181" s="48">
        <v>5</v>
      </c>
      <c r="I181" s="49">
        <f t="shared" si="11"/>
        <v>-64.28571428571428</v>
      </c>
      <c r="J181" s="50">
        <v>49</v>
      </c>
      <c r="K181" s="48">
        <v>1</v>
      </c>
      <c r="L181" s="49">
        <f>IF(K181&lt;&gt;".",IF(J181&lt;&gt;".",IF(J181&gt;0,(K181/J181-1)*100,"."),"."),".")</f>
        <v>-97.95918367346938</v>
      </c>
      <c r="M181" s="50">
        <f>IF(AND(D181=".",J181="."),".",SUM(D181,J181))</f>
        <v>296</v>
      </c>
      <c r="N181" s="48">
        <f>IF(AND(E181=".",K181="."),".",SUM(E181,K181))</f>
        <v>163</v>
      </c>
      <c r="O181" s="49">
        <f>IF(N181&lt;&gt;".",IF(M181&lt;&gt;".",IF(M181&gt;0,(N181/M181-1)*100,"."),"."),".")</f>
        <v>-44.932432432432435</v>
      </c>
      <c r="P181" s="51">
        <f t="shared" si="12"/>
        <v>261</v>
      </c>
      <c r="Q181" s="48">
        <f t="shared" si="13"/>
        <v>167</v>
      </c>
      <c r="R181" s="49">
        <f t="shared" si="14"/>
        <v>-36.015325670498086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1673</v>
      </c>
      <c r="E182" s="104">
        <v>1607</v>
      </c>
      <c r="F182" s="105">
        <f t="shared" si="10"/>
        <v>-3.945008965929464</v>
      </c>
      <c r="G182" s="106">
        <v>92</v>
      </c>
      <c r="H182" s="104">
        <v>40</v>
      </c>
      <c r="I182" s="105">
        <f t="shared" si="11"/>
        <v>-56.52173913043479</v>
      </c>
      <c r="J182" s="42"/>
      <c r="K182" s="43"/>
      <c r="L182" s="44"/>
      <c r="M182" s="42"/>
      <c r="N182" s="43"/>
      <c r="O182" s="44"/>
      <c r="P182" s="107">
        <f t="shared" si="12"/>
        <v>1765</v>
      </c>
      <c r="Q182" s="104">
        <f t="shared" si="13"/>
        <v>1647</v>
      </c>
      <c r="R182" s="105">
        <f t="shared" si="14"/>
        <v>-6.6855524079320165</v>
      </c>
    </row>
    <row r="183" spans="1:18" ht="9" customHeight="1">
      <c r="A183" s="100"/>
      <c r="B183" s="101"/>
      <c r="C183" s="102" t="s">
        <v>6</v>
      </c>
      <c r="D183" s="103">
        <v>153</v>
      </c>
      <c r="E183" s="104">
        <v>167</v>
      </c>
      <c r="F183" s="105">
        <f t="shared" si="10"/>
        <v>9.15032679738561</v>
      </c>
      <c r="G183" s="106">
        <v>12</v>
      </c>
      <c r="H183" s="104">
        <v>4</v>
      </c>
      <c r="I183" s="105">
        <f t="shared" si="11"/>
        <v>-66.66666666666667</v>
      </c>
      <c r="J183" s="42"/>
      <c r="K183" s="43"/>
      <c r="L183" s="44"/>
      <c r="M183" s="42"/>
      <c r="N183" s="43"/>
      <c r="O183" s="44"/>
      <c r="P183" s="107">
        <f t="shared" si="12"/>
        <v>165</v>
      </c>
      <c r="Q183" s="104">
        <f t="shared" si="13"/>
        <v>171</v>
      </c>
      <c r="R183" s="105">
        <f t="shared" si="14"/>
        <v>3.6363636363636376</v>
      </c>
    </row>
    <row r="184" spans="1:18" ht="9" customHeight="1">
      <c r="A184" s="100"/>
      <c r="B184" s="101"/>
      <c r="C184" s="46" t="s">
        <v>7</v>
      </c>
      <c r="D184" s="47">
        <v>1826</v>
      </c>
      <c r="E184" s="48">
        <v>1774</v>
      </c>
      <c r="F184" s="49">
        <f t="shared" si="10"/>
        <v>-2.8477546549835697</v>
      </c>
      <c r="G184" s="50">
        <v>104</v>
      </c>
      <c r="H184" s="48">
        <v>44</v>
      </c>
      <c r="I184" s="49">
        <f t="shared" si="11"/>
        <v>-57.692307692307686</v>
      </c>
      <c r="J184" s="50">
        <v>44</v>
      </c>
      <c r="K184" s="48">
        <v>23</v>
      </c>
      <c r="L184" s="49">
        <f>IF(K184&lt;&gt;".",IF(J184&lt;&gt;".",IF(J184&gt;0,(K184/J184-1)*100,"."),"."),".")</f>
        <v>-47.72727272727273</v>
      </c>
      <c r="M184" s="50">
        <f>IF(AND(D184=".",J184="."),".",SUM(D184,J184))</f>
        <v>1870</v>
      </c>
      <c r="N184" s="48">
        <f>IF(AND(E184=".",K184="."),".",SUM(E184,K184))</f>
        <v>1797</v>
      </c>
      <c r="O184" s="49">
        <f>IF(N184&lt;&gt;".",IF(M184&lt;&gt;".",IF(M184&gt;0,(N184/M184-1)*100,"."),"."),".")</f>
        <v>-3.9037433155080237</v>
      </c>
      <c r="P184" s="51">
        <f t="shared" si="12"/>
        <v>1930</v>
      </c>
      <c r="Q184" s="48">
        <f t="shared" si="13"/>
        <v>1818</v>
      </c>
      <c r="R184" s="49">
        <f t="shared" si="14"/>
        <v>-5.803108808290158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247</v>
      </c>
      <c r="E185" s="39">
        <v>272</v>
      </c>
      <c r="F185" s="40">
        <f t="shared" si="10"/>
        <v>10.121457489878537</v>
      </c>
      <c r="G185" s="41">
        <v>13</v>
      </c>
      <c r="H185" s="39">
        <v>3</v>
      </c>
      <c r="I185" s="40">
        <f t="shared" si="11"/>
        <v>-76.92307692307692</v>
      </c>
      <c r="J185" s="42"/>
      <c r="K185" s="43"/>
      <c r="L185" s="44"/>
      <c r="M185" s="42"/>
      <c r="N185" s="43"/>
      <c r="O185" s="44"/>
      <c r="P185" s="45">
        <f t="shared" si="12"/>
        <v>260</v>
      </c>
      <c r="Q185" s="39">
        <f t="shared" si="13"/>
        <v>275</v>
      </c>
      <c r="R185" s="40">
        <f t="shared" si="14"/>
        <v>5.769230769230771</v>
      </c>
    </row>
    <row r="186" spans="1:18" ht="9" customHeight="1">
      <c r="A186" s="35"/>
      <c r="B186" s="36"/>
      <c r="C186" s="37" t="s">
        <v>6</v>
      </c>
      <c r="D186" s="38">
        <v>752</v>
      </c>
      <c r="E186" s="39">
        <v>727</v>
      </c>
      <c r="F186" s="40">
        <f t="shared" si="10"/>
        <v>-3.32446808510638</v>
      </c>
      <c r="G186" s="41">
        <v>19</v>
      </c>
      <c r="H186" s="39">
        <v>14</v>
      </c>
      <c r="I186" s="40">
        <f t="shared" si="11"/>
        <v>-26.315789473684216</v>
      </c>
      <c r="J186" s="42"/>
      <c r="K186" s="43"/>
      <c r="L186" s="44"/>
      <c r="M186" s="42"/>
      <c r="N186" s="43"/>
      <c r="O186" s="44"/>
      <c r="P186" s="45">
        <f t="shared" si="12"/>
        <v>771</v>
      </c>
      <c r="Q186" s="39">
        <f t="shared" si="13"/>
        <v>741</v>
      </c>
      <c r="R186" s="40">
        <f t="shared" si="14"/>
        <v>-3.891050583657585</v>
      </c>
    </row>
    <row r="187" spans="1:18" ht="9" customHeight="1">
      <c r="A187" s="35"/>
      <c r="B187" s="36"/>
      <c r="C187" s="46" t="s">
        <v>7</v>
      </c>
      <c r="D187" s="47">
        <v>999</v>
      </c>
      <c r="E187" s="48">
        <v>999</v>
      </c>
      <c r="F187" s="49">
        <f t="shared" si="10"/>
        <v>0</v>
      </c>
      <c r="G187" s="50">
        <v>32</v>
      </c>
      <c r="H187" s="48">
        <v>17</v>
      </c>
      <c r="I187" s="49">
        <f t="shared" si="11"/>
        <v>-46.875</v>
      </c>
      <c r="J187" s="50">
        <v>14</v>
      </c>
      <c r="K187" s="48">
        <v>12</v>
      </c>
      <c r="L187" s="49">
        <f>IF(K187&lt;&gt;".",IF(J187&lt;&gt;".",IF(J187&gt;0,(K187/J187-1)*100,"."),"."),".")</f>
        <v>-14.28571428571429</v>
      </c>
      <c r="M187" s="50">
        <f>IF(AND(D187=".",J187="."),".",SUM(D187,J187))</f>
        <v>1013</v>
      </c>
      <c r="N187" s="48">
        <f>IF(AND(E187=".",K187="."),".",SUM(E187,K187))</f>
        <v>1011</v>
      </c>
      <c r="O187" s="49">
        <f>IF(N187&lt;&gt;".",IF(M187&lt;&gt;".",IF(M187&gt;0,(N187/M187-1)*100,"."),"."),".")</f>
        <v>-0.19743336623889718</v>
      </c>
      <c r="P187" s="51">
        <f t="shared" si="12"/>
        <v>1031</v>
      </c>
      <c r="Q187" s="48">
        <f t="shared" si="13"/>
        <v>1016</v>
      </c>
      <c r="R187" s="49">
        <f t="shared" si="14"/>
        <v>-1.4548981571290032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1336</v>
      </c>
      <c r="E188" s="104">
        <v>1368</v>
      </c>
      <c r="F188" s="105">
        <f t="shared" si="10"/>
        <v>2.39520958083832</v>
      </c>
      <c r="G188" s="106">
        <v>177</v>
      </c>
      <c r="H188" s="104">
        <v>89</v>
      </c>
      <c r="I188" s="105">
        <f t="shared" si="11"/>
        <v>-49.717514124293785</v>
      </c>
      <c r="J188" s="42"/>
      <c r="K188" s="43"/>
      <c r="L188" s="44"/>
      <c r="M188" s="42"/>
      <c r="N188" s="43"/>
      <c r="O188" s="44"/>
      <c r="P188" s="107">
        <f t="shared" si="12"/>
        <v>1513</v>
      </c>
      <c r="Q188" s="104">
        <f t="shared" si="13"/>
        <v>1457</v>
      </c>
      <c r="R188" s="105">
        <f t="shared" si="14"/>
        <v>-3.701255783212165</v>
      </c>
    </row>
    <row r="189" spans="1:18" ht="9" customHeight="1">
      <c r="A189" s="100"/>
      <c r="B189" s="101"/>
      <c r="C189" s="102" t="s">
        <v>6</v>
      </c>
      <c r="D189" s="103">
        <v>164</v>
      </c>
      <c r="E189" s="104">
        <v>175</v>
      </c>
      <c r="F189" s="105">
        <f t="shared" si="10"/>
        <v>6.707317073170738</v>
      </c>
      <c r="G189" s="106">
        <v>12</v>
      </c>
      <c r="H189" s="104">
        <v>9</v>
      </c>
      <c r="I189" s="105">
        <f t="shared" si="11"/>
        <v>-25</v>
      </c>
      <c r="J189" s="42"/>
      <c r="K189" s="43"/>
      <c r="L189" s="44"/>
      <c r="M189" s="42"/>
      <c r="N189" s="43"/>
      <c r="O189" s="44"/>
      <c r="P189" s="107">
        <f t="shared" si="12"/>
        <v>176</v>
      </c>
      <c r="Q189" s="104">
        <f t="shared" si="13"/>
        <v>184</v>
      </c>
      <c r="R189" s="105">
        <f t="shared" si="14"/>
        <v>4.545454545454541</v>
      </c>
    </row>
    <row r="190" spans="1:18" ht="9" customHeight="1">
      <c r="A190" s="100"/>
      <c r="B190" s="101"/>
      <c r="C190" s="46" t="s">
        <v>7</v>
      </c>
      <c r="D190" s="47">
        <v>1500</v>
      </c>
      <c r="E190" s="48">
        <v>1543</v>
      </c>
      <c r="F190" s="49">
        <f t="shared" si="10"/>
        <v>2.866666666666662</v>
      </c>
      <c r="G190" s="50">
        <v>189</v>
      </c>
      <c r="H190" s="48">
        <v>98</v>
      </c>
      <c r="I190" s="49">
        <f t="shared" si="11"/>
        <v>-48.14814814814815</v>
      </c>
      <c r="J190" s="50">
        <v>15</v>
      </c>
      <c r="K190" s="48">
        <v>52</v>
      </c>
      <c r="L190" s="49">
        <f>IF(K190&lt;&gt;".",IF(J190&lt;&gt;".",IF(J190&gt;0,(K190/J190-1)*100,"."),"."),".")</f>
        <v>246.66666666666669</v>
      </c>
      <c r="M190" s="50">
        <f>IF(AND(D190=".",J190="."),".",SUM(D190,J190))</f>
        <v>1515</v>
      </c>
      <c r="N190" s="48">
        <f>IF(AND(E190=".",K190="."),".",SUM(E190,K190))</f>
        <v>1595</v>
      </c>
      <c r="O190" s="49">
        <f>IF(N190&lt;&gt;".",IF(M190&lt;&gt;".",IF(M190&gt;0,(N190/M190-1)*100,"."),"."),".")</f>
        <v>5.280528052805278</v>
      </c>
      <c r="P190" s="51">
        <f t="shared" si="12"/>
        <v>1689</v>
      </c>
      <c r="Q190" s="48">
        <f t="shared" si="13"/>
        <v>1641</v>
      </c>
      <c r="R190" s="49">
        <f t="shared" si="14"/>
        <v>-2.841918294849022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3310</v>
      </c>
      <c r="E191" s="39">
        <v>3036</v>
      </c>
      <c r="F191" s="40">
        <f t="shared" si="10"/>
        <v>-8.277945619335348</v>
      </c>
      <c r="G191" s="41">
        <v>311</v>
      </c>
      <c r="H191" s="39">
        <v>196</v>
      </c>
      <c r="I191" s="40">
        <f t="shared" si="11"/>
        <v>-36.977491961414785</v>
      </c>
      <c r="J191" s="42"/>
      <c r="K191" s="43"/>
      <c r="L191" s="44"/>
      <c r="M191" s="42"/>
      <c r="N191" s="43"/>
      <c r="O191" s="44"/>
      <c r="P191" s="45">
        <f t="shared" si="12"/>
        <v>3621</v>
      </c>
      <c r="Q191" s="39">
        <f t="shared" si="13"/>
        <v>3232</v>
      </c>
      <c r="R191" s="40">
        <f t="shared" si="14"/>
        <v>-10.742888704777688</v>
      </c>
    </row>
    <row r="192" spans="1:18" ht="9" customHeight="1">
      <c r="A192" s="35"/>
      <c r="B192" s="36"/>
      <c r="C192" s="37" t="s">
        <v>6</v>
      </c>
      <c r="D192" s="38">
        <v>10234</v>
      </c>
      <c r="E192" s="39">
        <v>9431</v>
      </c>
      <c r="F192" s="40">
        <f t="shared" si="10"/>
        <v>-7.84639437170217</v>
      </c>
      <c r="G192" s="41">
        <v>550</v>
      </c>
      <c r="H192" s="39">
        <v>341</v>
      </c>
      <c r="I192" s="40">
        <f t="shared" si="11"/>
        <v>-38</v>
      </c>
      <c r="J192" s="42"/>
      <c r="K192" s="43"/>
      <c r="L192" s="44"/>
      <c r="M192" s="42"/>
      <c r="N192" s="43"/>
      <c r="O192" s="44"/>
      <c r="P192" s="45">
        <f t="shared" si="12"/>
        <v>10784</v>
      </c>
      <c r="Q192" s="39">
        <f t="shared" si="13"/>
        <v>9772</v>
      </c>
      <c r="R192" s="40">
        <f t="shared" si="14"/>
        <v>-9.384272997032639</v>
      </c>
    </row>
    <row r="193" spans="1:18" ht="9" customHeight="1">
      <c r="A193" s="35"/>
      <c r="B193" s="36"/>
      <c r="C193" s="46" t="s">
        <v>7</v>
      </c>
      <c r="D193" s="47">
        <v>13544</v>
      </c>
      <c r="E193" s="48">
        <v>12467</v>
      </c>
      <c r="F193" s="49">
        <f t="shared" si="10"/>
        <v>-7.951860602480798</v>
      </c>
      <c r="G193" s="50">
        <v>861</v>
      </c>
      <c r="H193" s="48">
        <v>537</v>
      </c>
      <c r="I193" s="49">
        <f t="shared" si="11"/>
        <v>-37.63066202090592</v>
      </c>
      <c r="J193" s="50">
        <v>170</v>
      </c>
      <c r="K193" s="48">
        <v>205</v>
      </c>
      <c r="L193" s="49">
        <f>IF(K193&lt;&gt;".",IF(J193&lt;&gt;".",IF(J193&gt;0,(K193/J193-1)*100,"."),"."),".")</f>
        <v>20.58823529411764</v>
      </c>
      <c r="M193" s="50">
        <f>IF(AND(D193=".",J193="."),".",SUM(D193,J193))</f>
        <v>13714</v>
      </c>
      <c r="N193" s="48">
        <f>IF(AND(E193=".",K193="."),".",SUM(E193,K193))</f>
        <v>12672</v>
      </c>
      <c r="O193" s="49">
        <f>IF(N193&lt;&gt;".",IF(M193&lt;&gt;".",IF(M193&gt;0,(N193/M193-1)*100,"."),"."),".")</f>
        <v>-7.598074959894996</v>
      </c>
      <c r="P193" s="51">
        <f t="shared" si="12"/>
        <v>14405</v>
      </c>
      <c r="Q193" s="48">
        <f t="shared" si="13"/>
        <v>13004</v>
      </c>
      <c r="R193" s="49">
        <f t="shared" si="14"/>
        <v>-9.725789656369322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>
        <v>256</v>
      </c>
      <c r="E194" s="104">
        <v>269</v>
      </c>
      <c r="F194" s="105">
        <f t="shared" si="10"/>
        <v>5.078125</v>
      </c>
      <c r="G194" s="106">
        <v>50</v>
      </c>
      <c r="H194" s="104">
        <v>28</v>
      </c>
      <c r="I194" s="105">
        <f t="shared" si="11"/>
        <v>-43.99999999999999</v>
      </c>
      <c r="J194" s="42"/>
      <c r="K194" s="43"/>
      <c r="L194" s="44"/>
      <c r="M194" s="42"/>
      <c r="N194" s="43"/>
      <c r="O194" s="44"/>
      <c r="P194" s="107">
        <f t="shared" si="12"/>
        <v>306</v>
      </c>
      <c r="Q194" s="104">
        <f t="shared" si="13"/>
        <v>297</v>
      </c>
      <c r="R194" s="105">
        <f t="shared" si="14"/>
        <v>-2.941176470588236</v>
      </c>
    </row>
    <row r="195" spans="1:18" ht="9" customHeight="1">
      <c r="A195" s="100"/>
      <c r="B195" s="101"/>
      <c r="C195" s="102" t="s">
        <v>6</v>
      </c>
      <c r="D195" s="103">
        <v>83</v>
      </c>
      <c r="E195" s="104">
        <v>104</v>
      </c>
      <c r="F195" s="105">
        <f t="shared" si="10"/>
        <v>25.30120481927711</v>
      </c>
      <c r="G195" s="106">
        <v>11</v>
      </c>
      <c r="H195" s="104">
        <v>6</v>
      </c>
      <c r="I195" s="105">
        <f t="shared" si="11"/>
        <v>-45.45454545454546</v>
      </c>
      <c r="J195" s="42"/>
      <c r="K195" s="43"/>
      <c r="L195" s="44"/>
      <c r="M195" s="42"/>
      <c r="N195" s="43"/>
      <c r="O195" s="44"/>
      <c r="P195" s="107">
        <f t="shared" si="12"/>
        <v>94</v>
      </c>
      <c r="Q195" s="104">
        <f t="shared" si="13"/>
        <v>110</v>
      </c>
      <c r="R195" s="105">
        <f t="shared" si="14"/>
        <v>17.021276595744684</v>
      </c>
    </row>
    <row r="196" spans="1:18" ht="9" customHeight="1">
      <c r="A196" s="100"/>
      <c r="B196" s="101"/>
      <c r="C196" s="46" t="s">
        <v>7</v>
      </c>
      <c r="D196" s="47">
        <v>339</v>
      </c>
      <c r="E196" s="48">
        <v>373</v>
      </c>
      <c r="F196" s="49">
        <f t="shared" si="10"/>
        <v>10.029498525073755</v>
      </c>
      <c r="G196" s="50">
        <v>61</v>
      </c>
      <c r="H196" s="48">
        <v>34</v>
      </c>
      <c r="I196" s="49">
        <f t="shared" si="11"/>
        <v>-44.26229508196722</v>
      </c>
      <c r="J196" s="50">
        <v>18</v>
      </c>
      <c r="K196" s="48">
        <v>9</v>
      </c>
      <c r="L196" s="49">
        <f>IF(K196&lt;&gt;".",IF(J196&lt;&gt;".",IF(J196&gt;0,(K196/J196-1)*100,"."),"."),".")</f>
        <v>-50</v>
      </c>
      <c r="M196" s="50">
        <f>IF(AND(D196=".",J196="."),".",SUM(D196,J196))</f>
        <v>357</v>
      </c>
      <c r="N196" s="48">
        <f>IF(AND(E196=".",K196="."),".",SUM(E196,K196))</f>
        <v>382</v>
      </c>
      <c r="O196" s="49">
        <f>IF(N196&lt;&gt;".",IF(M196&lt;&gt;".",IF(M196&gt;0,(N196/M196-1)*100,"."),"."),".")</f>
        <v>7.002801120448177</v>
      </c>
      <c r="P196" s="51">
        <f t="shared" si="12"/>
        <v>400</v>
      </c>
      <c r="Q196" s="48">
        <f t="shared" si="13"/>
        <v>407</v>
      </c>
      <c r="R196" s="49">
        <f t="shared" si="14"/>
        <v>1.750000000000007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66</v>
      </c>
      <c r="E197" s="39">
        <v>60</v>
      </c>
      <c r="F197" s="40">
        <f aca="true" t="shared" si="15" ref="F197:F260">IF(E197&lt;&gt;".",IF(D197&lt;&gt;".",IF(D197&gt;0,(E197/D197-1)*100,"."),"."),".")</f>
        <v>-9.090909090909093</v>
      </c>
      <c r="G197" s="41">
        <v>11</v>
      </c>
      <c r="H197" s="39">
        <v>2</v>
      </c>
      <c r="I197" s="40">
        <f aca="true" t="shared" si="16" ref="I197:I260">IF(H197&lt;&gt;".",IF(G197&lt;&gt;".",IF(G197&gt;0,(H197/G197-1)*100,"."),"."),".")</f>
        <v>-81.81818181818181</v>
      </c>
      <c r="J197" s="42"/>
      <c r="K197" s="43"/>
      <c r="L197" s="44"/>
      <c r="M197" s="42"/>
      <c r="N197" s="43"/>
      <c r="O197" s="44"/>
      <c r="P197" s="45">
        <f aca="true" t="shared" si="17" ref="P197:P229">IF(AND(D197=".",G197="."),".",SUM(D197,G197))</f>
        <v>77</v>
      </c>
      <c r="Q197" s="39">
        <f aca="true" t="shared" si="18" ref="Q197:Q229">IF(AND(E197=".",H197="."),".",SUM(E197,H197))</f>
        <v>62</v>
      </c>
      <c r="R197" s="40">
        <f aca="true" t="shared" si="19" ref="R197:R260">IF(Q197&lt;&gt;".",IF(P197&lt;&gt;".",IF(P197&gt;0,(Q197/P197-1)*100,"."),"."),".")</f>
        <v>-19.480519480519476</v>
      </c>
    </row>
    <row r="198" spans="1:18" ht="9" customHeight="1">
      <c r="A198" s="35"/>
      <c r="B198" s="36"/>
      <c r="C198" s="37" t="s">
        <v>6</v>
      </c>
      <c r="D198" s="38">
        <v>40</v>
      </c>
      <c r="E198" s="39">
        <v>24</v>
      </c>
      <c r="F198" s="40">
        <f t="shared" si="15"/>
        <v>-40</v>
      </c>
      <c r="G198" s="41">
        <v>18</v>
      </c>
      <c r="H198" s="39">
        <v>6</v>
      </c>
      <c r="I198" s="40">
        <f t="shared" si="16"/>
        <v>-66.66666666666667</v>
      </c>
      <c r="J198" s="42"/>
      <c r="K198" s="43"/>
      <c r="L198" s="44"/>
      <c r="M198" s="42"/>
      <c r="N198" s="43"/>
      <c r="O198" s="44"/>
      <c r="P198" s="45">
        <f t="shared" si="17"/>
        <v>58</v>
      </c>
      <c r="Q198" s="39">
        <f t="shared" si="18"/>
        <v>30</v>
      </c>
      <c r="R198" s="40">
        <f t="shared" si="19"/>
        <v>-48.275862068965516</v>
      </c>
    </row>
    <row r="199" spans="1:18" ht="9" customHeight="1">
      <c r="A199" s="35"/>
      <c r="B199" s="36"/>
      <c r="C199" s="46" t="s">
        <v>7</v>
      </c>
      <c r="D199" s="47">
        <v>106</v>
      </c>
      <c r="E199" s="48">
        <v>84</v>
      </c>
      <c r="F199" s="49">
        <f t="shared" si="15"/>
        <v>-20.75471698113207</v>
      </c>
      <c r="G199" s="50">
        <v>29</v>
      </c>
      <c r="H199" s="48">
        <v>8</v>
      </c>
      <c r="I199" s="49">
        <f t="shared" si="16"/>
        <v>-72.41379310344827</v>
      </c>
      <c r="J199" s="50">
        <v>0</v>
      </c>
      <c r="K199" s="48">
        <v>3</v>
      </c>
      <c r="L199" s="49" t="str">
        <f>IF(K199&lt;&gt;".",IF(J199&lt;&gt;".",IF(J199&gt;0,(K199/J199-1)*100,"."),"."),".")</f>
        <v>.</v>
      </c>
      <c r="M199" s="50">
        <f>IF(AND(D199=".",J199="."),".",SUM(D199,J199))</f>
        <v>106</v>
      </c>
      <c r="N199" s="48">
        <f>IF(AND(E199=".",K199="."),".",SUM(E199,K199))</f>
        <v>87</v>
      </c>
      <c r="O199" s="49">
        <f>IF(N199&lt;&gt;".",IF(M199&lt;&gt;".",IF(M199&gt;0,(N199/M199-1)*100,"."),"."),".")</f>
        <v>-17.924528301886788</v>
      </c>
      <c r="P199" s="51">
        <f t="shared" si="17"/>
        <v>135</v>
      </c>
      <c r="Q199" s="48">
        <f t="shared" si="18"/>
        <v>92</v>
      </c>
      <c r="R199" s="49">
        <f t="shared" si="19"/>
        <v>-31.851851851851855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44</v>
      </c>
      <c r="E200" s="104">
        <v>45</v>
      </c>
      <c r="F200" s="105">
        <f t="shared" si="15"/>
        <v>2.2727272727272707</v>
      </c>
      <c r="G200" s="106">
        <v>12</v>
      </c>
      <c r="H200" s="104">
        <v>5</v>
      </c>
      <c r="I200" s="105">
        <f t="shared" si="16"/>
        <v>-58.33333333333333</v>
      </c>
      <c r="J200" s="42"/>
      <c r="K200" s="43"/>
      <c r="L200" s="44"/>
      <c r="M200" s="42"/>
      <c r="N200" s="43"/>
      <c r="O200" s="44"/>
      <c r="P200" s="107">
        <f t="shared" si="17"/>
        <v>56</v>
      </c>
      <c r="Q200" s="104">
        <f t="shared" si="18"/>
        <v>50</v>
      </c>
      <c r="R200" s="105">
        <f t="shared" si="19"/>
        <v>-10.71428571428571</v>
      </c>
    </row>
    <row r="201" spans="1:18" ht="9" customHeight="1">
      <c r="A201" s="100"/>
      <c r="B201" s="101"/>
      <c r="C201" s="102" t="s">
        <v>6</v>
      </c>
      <c r="D201" s="103">
        <v>188</v>
      </c>
      <c r="E201" s="104">
        <v>169</v>
      </c>
      <c r="F201" s="105">
        <f t="shared" si="15"/>
        <v>-10.106382978723405</v>
      </c>
      <c r="G201" s="106">
        <v>20</v>
      </c>
      <c r="H201" s="104">
        <v>9</v>
      </c>
      <c r="I201" s="105">
        <f t="shared" si="16"/>
        <v>-55.00000000000001</v>
      </c>
      <c r="J201" s="42"/>
      <c r="K201" s="43"/>
      <c r="L201" s="44"/>
      <c r="M201" s="42"/>
      <c r="N201" s="43"/>
      <c r="O201" s="44"/>
      <c r="P201" s="107">
        <f t="shared" si="17"/>
        <v>208</v>
      </c>
      <c r="Q201" s="104">
        <f t="shared" si="18"/>
        <v>178</v>
      </c>
      <c r="R201" s="105">
        <f t="shared" si="19"/>
        <v>-14.423076923076927</v>
      </c>
    </row>
    <row r="202" spans="1:18" ht="9" customHeight="1">
      <c r="A202" s="100"/>
      <c r="B202" s="101"/>
      <c r="C202" s="46" t="s">
        <v>7</v>
      </c>
      <c r="D202" s="47">
        <v>232</v>
      </c>
      <c r="E202" s="48">
        <v>214</v>
      </c>
      <c r="F202" s="49">
        <f t="shared" si="15"/>
        <v>-7.758620689655171</v>
      </c>
      <c r="G202" s="50">
        <v>32</v>
      </c>
      <c r="H202" s="48">
        <v>14</v>
      </c>
      <c r="I202" s="49">
        <f t="shared" si="16"/>
        <v>-56.25</v>
      </c>
      <c r="J202" s="50">
        <v>3</v>
      </c>
      <c r="K202" s="48">
        <v>0</v>
      </c>
      <c r="L202" s="49">
        <f>IF(K202&lt;&gt;".",IF(J202&lt;&gt;".",IF(J202&gt;0,(K202/J202-1)*100,"."),"."),".")</f>
        <v>-100</v>
      </c>
      <c r="M202" s="50">
        <f>IF(AND(D202=".",J202="."),".",SUM(D202,J202))</f>
        <v>235</v>
      </c>
      <c r="N202" s="48">
        <f>IF(AND(E202=".",K202="."),".",SUM(E202,K202))</f>
        <v>214</v>
      </c>
      <c r="O202" s="49">
        <f>IF(N202&lt;&gt;".",IF(M202&lt;&gt;".",IF(M202&gt;0,(N202/M202-1)*100,"."),"."),".")</f>
        <v>-8.936170212765958</v>
      </c>
      <c r="P202" s="51">
        <f t="shared" si="17"/>
        <v>264</v>
      </c>
      <c r="Q202" s="48">
        <f t="shared" si="18"/>
        <v>228</v>
      </c>
      <c r="R202" s="49">
        <f t="shared" si="19"/>
        <v>-13.636363636363635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491</v>
      </c>
      <c r="E203" s="39">
        <v>541</v>
      </c>
      <c r="F203" s="40">
        <f t="shared" si="15"/>
        <v>10.183299389002043</v>
      </c>
      <c r="G203" s="41">
        <v>161</v>
      </c>
      <c r="H203" s="39">
        <v>83</v>
      </c>
      <c r="I203" s="40">
        <f t="shared" si="16"/>
        <v>-48.4472049689441</v>
      </c>
      <c r="J203" s="42"/>
      <c r="K203" s="43"/>
      <c r="L203" s="44"/>
      <c r="M203" s="42"/>
      <c r="N203" s="43"/>
      <c r="O203" s="44"/>
      <c r="P203" s="45">
        <f t="shared" si="17"/>
        <v>652</v>
      </c>
      <c r="Q203" s="39">
        <f t="shared" si="18"/>
        <v>624</v>
      </c>
      <c r="R203" s="40">
        <f t="shared" si="19"/>
        <v>-4.294478527607359</v>
      </c>
    </row>
    <row r="204" spans="1:18" ht="9" customHeight="1">
      <c r="A204" s="35"/>
      <c r="B204" s="36"/>
      <c r="C204" s="37" t="s">
        <v>6</v>
      </c>
      <c r="D204" s="38">
        <v>277</v>
      </c>
      <c r="E204" s="39">
        <v>251</v>
      </c>
      <c r="F204" s="40">
        <f t="shared" si="15"/>
        <v>-9.386281588447654</v>
      </c>
      <c r="G204" s="41">
        <v>158</v>
      </c>
      <c r="H204" s="39">
        <v>68</v>
      </c>
      <c r="I204" s="40">
        <f t="shared" si="16"/>
        <v>-56.96202531645569</v>
      </c>
      <c r="J204" s="42"/>
      <c r="K204" s="43"/>
      <c r="L204" s="44"/>
      <c r="M204" s="42"/>
      <c r="N204" s="43"/>
      <c r="O204" s="44"/>
      <c r="P204" s="45">
        <f t="shared" si="17"/>
        <v>435</v>
      </c>
      <c r="Q204" s="39">
        <f t="shared" si="18"/>
        <v>319</v>
      </c>
      <c r="R204" s="40">
        <f t="shared" si="19"/>
        <v>-26.66666666666667</v>
      </c>
    </row>
    <row r="205" spans="1:18" ht="9" customHeight="1">
      <c r="A205" s="35"/>
      <c r="B205" s="36"/>
      <c r="C205" s="46" t="s">
        <v>7</v>
      </c>
      <c r="D205" s="47">
        <v>768</v>
      </c>
      <c r="E205" s="48">
        <v>792</v>
      </c>
      <c r="F205" s="49">
        <f t="shared" si="15"/>
        <v>3.125</v>
      </c>
      <c r="G205" s="50">
        <v>319</v>
      </c>
      <c r="H205" s="48">
        <v>151</v>
      </c>
      <c r="I205" s="49">
        <f t="shared" si="16"/>
        <v>-52.66457680250783</v>
      </c>
      <c r="J205" s="50">
        <v>7</v>
      </c>
      <c r="K205" s="48">
        <v>9</v>
      </c>
      <c r="L205" s="49">
        <f>IF(K205&lt;&gt;".",IF(J205&lt;&gt;".",IF(J205&gt;0,(K205/J205-1)*100,"."),"."),".")</f>
        <v>28.57142857142858</v>
      </c>
      <c r="M205" s="50">
        <f>IF(AND(D205=".",J205="."),".",SUM(D205,J205))</f>
        <v>775</v>
      </c>
      <c r="N205" s="48">
        <f>IF(AND(E205=".",K205="."),".",SUM(E205,K205))</f>
        <v>801</v>
      </c>
      <c r="O205" s="49">
        <f>IF(N205&lt;&gt;".",IF(M205&lt;&gt;".",IF(M205&gt;0,(N205/M205-1)*100,"."),"."),".")</f>
        <v>3.35483870967741</v>
      </c>
      <c r="P205" s="51">
        <f t="shared" si="17"/>
        <v>1087</v>
      </c>
      <c r="Q205" s="48">
        <f t="shared" si="18"/>
        <v>943</v>
      </c>
      <c r="R205" s="49">
        <f t="shared" si="19"/>
        <v>-13.247470101195958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62</v>
      </c>
      <c r="E206" s="104">
        <v>76</v>
      </c>
      <c r="F206" s="105">
        <f t="shared" si="15"/>
        <v>22.580645161290324</v>
      </c>
      <c r="G206" s="106">
        <v>12</v>
      </c>
      <c r="H206" s="104">
        <v>10</v>
      </c>
      <c r="I206" s="105">
        <f t="shared" si="16"/>
        <v>-16.666666666666664</v>
      </c>
      <c r="J206" s="42"/>
      <c r="K206" s="43"/>
      <c r="L206" s="44"/>
      <c r="M206" s="42"/>
      <c r="N206" s="43"/>
      <c r="O206" s="44"/>
      <c r="P206" s="107">
        <f t="shared" si="17"/>
        <v>74</v>
      </c>
      <c r="Q206" s="104">
        <f t="shared" si="18"/>
        <v>86</v>
      </c>
      <c r="R206" s="105">
        <f t="shared" si="19"/>
        <v>16.216216216216207</v>
      </c>
    </row>
    <row r="207" spans="1:18" ht="9" customHeight="1">
      <c r="A207" s="100"/>
      <c r="B207" s="101"/>
      <c r="C207" s="102" t="s">
        <v>6</v>
      </c>
      <c r="D207" s="103">
        <v>3142</v>
      </c>
      <c r="E207" s="104">
        <v>2972</v>
      </c>
      <c r="F207" s="105">
        <f t="shared" si="15"/>
        <v>-5.410566518141313</v>
      </c>
      <c r="G207" s="106">
        <v>406</v>
      </c>
      <c r="H207" s="104">
        <v>220</v>
      </c>
      <c r="I207" s="105">
        <f t="shared" si="16"/>
        <v>-45.812807881773395</v>
      </c>
      <c r="J207" s="42"/>
      <c r="K207" s="43"/>
      <c r="L207" s="44"/>
      <c r="M207" s="42"/>
      <c r="N207" s="43"/>
      <c r="O207" s="44"/>
      <c r="P207" s="107">
        <f t="shared" si="17"/>
        <v>3548</v>
      </c>
      <c r="Q207" s="104">
        <f t="shared" si="18"/>
        <v>3192</v>
      </c>
      <c r="R207" s="105">
        <f t="shared" si="19"/>
        <v>-10.033821871476889</v>
      </c>
    </row>
    <row r="208" spans="1:18" ht="9" customHeight="1">
      <c r="A208" s="100"/>
      <c r="B208" s="101"/>
      <c r="C208" s="46" t="s">
        <v>7</v>
      </c>
      <c r="D208" s="47">
        <v>3204</v>
      </c>
      <c r="E208" s="48">
        <v>3048</v>
      </c>
      <c r="F208" s="49">
        <f t="shared" si="15"/>
        <v>-4.868913857677903</v>
      </c>
      <c r="G208" s="50">
        <v>418</v>
      </c>
      <c r="H208" s="48">
        <v>230</v>
      </c>
      <c r="I208" s="49">
        <f t="shared" si="16"/>
        <v>-44.97607655502392</v>
      </c>
      <c r="J208" s="50">
        <v>44</v>
      </c>
      <c r="K208" s="48">
        <v>62</v>
      </c>
      <c r="L208" s="49">
        <f>IF(K208&lt;&gt;".",IF(J208&lt;&gt;".",IF(J208&gt;0,(K208/J208-1)*100,"."),"."),".")</f>
        <v>40.90909090909092</v>
      </c>
      <c r="M208" s="50">
        <f>IF(AND(D208=".",J208="."),".",SUM(D208,J208))</f>
        <v>3248</v>
      </c>
      <c r="N208" s="48">
        <f>IF(AND(E208=".",K208="."),".",SUM(E208,K208))</f>
        <v>3110</v>
      </c>
      <c r="O208" s="49">
        <f>IF(N208&lt;&gt;".",IF(M208&lt;&gt;".",IF(M208&gt;0,(N208/M208-1)*100,"."),"."),".")</f>
        <v>-4.248768472906406</v>
      </c>
      <c r="P208" s="51">
        <f t="shared" si="17"/>
        <v>3622</v>
      </c>
      <c r="Q208" s="48">
        <f t="shared" si="18"/>
        <v>3278</v>
      </c>
      <c r="R208" s="49">
        <f t="shared" si="19"/>
        <v>-9.497515184980676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 t="shared" si="15"/>
        <v>.</v>
      </c>
      <c r="G209" s="41" t="s">
        <v>5</v>
      </c>
      <c r="H209" s="39" t="s">
        <v>5</v>
      </c>
      <c r="I209" s="40" t="str">
        <f t="shared" si="16"/>
        <v>.</v>
      </c>
      <c r="J209" s="42"/>
      <c r="K209" s="43"/>
      <c r="L209" s="44"/>
      <c r="M209" s="42"/>
      <c r="N209" s="43"/>
      <c r="O209" s="44"/>
      <c r="P209" s="45" t="str">
        <f t="shared" si="17"/>
        <v>.</v>
      </c>
      <c r="Q209" s="39" t="str">
        <f t="shared" si="18"/>
        <v>.</v>
      </c>
      <c r="R209" s="40" t="str">
        <f t="shared" si="19"/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 t="shared" si="15"/>
        <v>.</v>
      </c>
      <c r="G210" s="41" t="s">
        <v>5</v>
      </c>
      <c r="H210" s="39" t="s">
        <v>5</v>
      </c>
      <c r="I210" s="40" t="str">
        <f t="shared" si="16"/>
        <v>.</v>
      </c>
      <c r="J210" s="42"/>
      <c r="K210" s="43"/>
      <c r="L210" s="44"/>
      <c r="M210" s="42"/>
      <c r="N210" s="43"/>
      <c r="O210" s="44"/>
      <c r="P210" s="45" t="str">
        <f t="shared" si="17"/>
        <v>.</v>
      </c>
      <c r="Q210" s="39" t="str">
        <f t="shared" si="18"/>
        <v>.</v>
      </c>
      <c r="R210" s="40" t="str">
        <f t="shared" si="19"/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 t="shared" si="15"/>
        <v>.</v>
      </c>
      <c r="G211" s="50" t="s">
        <v>5</v>
      </c>
      <c r="H211" s="48" t="s">
        <v>5</v>
      </c>
      <c r="I211" s="49" t="str">
        <f t="shared" si="16"/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17"/>
        <v>.</v>
      </c>
      <c r="Q211" s="48" t="str">
        <f t="shared" si="18"/>
        <v>.</v>
      </c>
      <c r="R211" s="49" t="str">
        <f t="shared" si="19"/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>
        <v>22</v>
      </c>
      <c r="E212" s="104">
        <v>36</v>
      </c>
      <c r="F212" s="105">
        <f t="shared" si="15"/>
        <v>63.63636363636365</v>
      </c>
      <c r="G212" s="106">
        <v>5</v>
      </c>
      <c r="H212" s="104">
        <v>10</v>
      </c>
      <c r="I212" s="105">
        <f t="shared" si="16"/>
        <v>100</v>
      </c>
      <c r="J212" s="42"/>
      <c r="K212" s="43"/>
      <c r="L212" s="44"/>
      <c r="M212" s="42"/>
      <c r="N212" s="43"/>
      <c r="O212" s="44"/>
      <c r="P212" s="107">
        <f t="shared" si="17"/>
        <v>27</v>
      </c>
      <c r="Q212" s="104">
        <f t="shared" si="18"/>
        <v>46</v>
      </c>
      <c r="R212" s="105">
        <f t="shared" si="19"/>
        <v>70.37037037037037</v>
      </c>
    </row>
    <row r="213" spans="1:18" ht="9" customHeight="1">
      <c r="A213" s="100"/>
      <c r="B213" s="101"/>
      <c r="C213" s="102" t="s">
        <v>6</v>
      </c>
      <c r="D213" s="103">
        <v>15</v>
      </c>
      <c r="E213" s="104">
        <v>30</v>
      </c>
      <c r="F213" s="105">
        <f t="shared" si="15"/>
        <v>100</v>
      </c>
      <c r="G213" s="106">
        <v>0</v>
      </c>
      <c r="H213" s="104">
        <v>3</v>
      </c>
      <c r="I213" s="105" t="str">
        <f t="shared" si="16"/>
        <v>.</v>
      </c>
      <c r="J213" s="42"/>
      <c r="K213" s="43"/>
      <c r="L213" s="44"/>
      <c r="M213" s="42"/>
      <c r="N213" s="43"/>
      <c r="O213" s="44"/>
      <c r="P213" s="107">
        <f t="shared" si="17"/>
        <v>15</v>
      </c>
      <c r="Q213" s="104">
        <f t="shared" si="18"/>
        <v>33</v>
      </c>
      <c r="R213" s="105">
        <f t="shared" si="19"/>
        <v>120.00000000000001</v>
      </c>
    </row>
    <row r="214" spans="1:18" ht="9" customHeight="1">
      <c r="A214" s="100"/>
      <c r="B214" s="101"/>
      <c r="C214" s="46" t="s">
        <v>7</v>
      </c>
      <c r="D214" s="47">
        <v>37</v>
      </c>
      <c r="E214" s="48">
        <v>66</v>
      </c>
      <c r="F214" s="49">
        <f t="shared" si="15"/>
        <v>78.37837837837837</v>
      </c>
      <c r="G214" s="50">
        <v>5</v>
      </c>
      <c r="H214" s="48">
        <v>13</v>
      </c>
      <c r="I214" s="49">
        <f t="shared" si="16"/>
        <v>160</v>
      </c>
      <c r="J214" s="50">
        <v>0</v>
      </c>
      <c r="K214" s="48">
        <v>2</v>
      </c>
      <c r="L214" s="49" t="str">
        <f>IF(K214&lt;&gt;".",IF(J214&lt;&gt;".",IF(J214&gt;0,(K214/J214-1)*100,"."),"."),".")</f>
        <v>.</v>
      </c>
      <c r="M214" s="50">
        <f>IF(AND(D214=".",J214="."),".",SUM(D214,J214))</f>
        <v>37</v>
      </c>
      <c r="N214" s="48">
        <f>IF(AND(E214=".",K214="."),".",SUM(E214,K214))</f>
        <v>68</v>
      </c>
      <c r="O214" s="49">
        <f>IF(N214&lt;&gt;".",IF(M214&lt;&gt;".",IF(M214&gt;0,(N214/M214-1)*100,"."),"."),".")</f>
        <v>83.78378378378379</v>
      </c>
      <c r="P214" s="51">
        <f t="shared" si="17"/>
        <v>42</v>
      </c>
      <c r="Q214" s="48">
        <f t="shared" si="18"/>
        <v>79</v>
      </c>
      <c r="R214" s="49">
        <f t="shared" si="19"/>
        <v>88.09523809523809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295</v>
      </c>
      <c r="E215" s="39">
        <v>276</v>
      </c>
      <c r="F215" s="40">
        <f t="shared" si="15"/>
        <v>-6.440677966101694</v>
      </c>
      <c r="G215" s="41">
        <v>28</v>
      </c>
      <c r="H215" s="39">
        <v>13</v>
      </c>
      <c r="I215" s="40">
        <f t="shared" si="16"/>
        <v>-53.57142857142857</v>
      </c>
      <c r="J215" s="42"/>
      <c r="K215" s="43"/>
      <c r="L215" s="44"/>
      <c r="M215" s="42"/>
      <c r="N215" s="43"/>
      <c r="O215" s="44"/>
      <c r="P215" s="45">
        <f t="shared" si="17"/>
        <v>323</v>
      </c>
      <c r="Q215" s="39">
        <f t="shared" si="18"/>
        <v>289</v>
      </c>
      <c r="R215" s="40">
        <f t="shared" si="19"/>
        <v>-10.526315789473683</v>
      </c>
    </row>
    <row r="216" spans="1:18" ht="9" customHeight="1">
      <c r="A216" s="35"/>
      <c r="B216" s="36"/>
      <c r="C216" s="37" t="s">
        <v>6</v>
      </c>
      <c r="D216" s="38">
        <v>3173</v>
      </c>
      <c r="E216" s="39">
        <v>2850</v>
      </c>
      <c r="F216" s="40">
        <f t="shared" si="15"/>
        <v>-10.179640718562876</v>
      </c>
      <c r="G216" s="41">
        <v>396</v>
      </c>
      <c r="H216" s="39">
        <v>157</v>
      </c>
      <c r="I216" s="40">
        <f t="shared" si="16"/>
        <v>-60.35353535353536</v>
      </c>
      <c r="J216" s="42"/>
      <c r="K216" s="43"/>
      <c r="L216" s="44"/>
      <c r="M216" s="42"/>
      <c r="N216" s="43"/>
      <c r="O216" s="44"/>
      <c r="P216" s="45">
        <f t="shared" si="17"/>
        <v>3569</v>
      </c>
      <c r="Q216" s="39">
        <f t="shared" si="18"/>
        <v>3007</v>
      </c>
      <c r="R216" s="40">
        <f t="shared" si="19"/>
        <v>-15.746707761277667</v>
      </c>
    </row>
    <row r="217" spans="1:18" ht="9" customHeight="1">
      <c r="A217" s="35"/>
      <c r="B217" s="36"/>
      <c r="C217" s="46" t="s">
        <v>7</v>
      </c>
      <c r="D217" s="47">
        <v>3468</v>
      </c>
      <c r="E217" s="48">
        <v>3126</v>
      </c>
      <c r="F217" s="49">
        <f t="shared" si="15"/>
        <v>-9.861591695501726</v>
      </c>
      <c r="G217" s="50">
        <v>424</v>
      </c>
      <c r="H217" s="48">
        <v>170</v>
      </c>
      <c r="I217" s="49">
        <f t="shared" si="16"/>
        <v>-59.905660377358494</v>
      </c>
      <c r="J217" s="50">
        <v>61</v>
      </c>
      <c r="K217" s="48">
        <v>79</v>
      </c>
      <c r="L217" s="49">
        <f>IF(K217&lt;&gt;".",IF(J217&lt;&gt;".",IF(J217&gt;0,(K217/J217-1)*100,"."),"."),".")</f>
        <v>29.508196721311485</v>
      </c>
      <c r="M217" s="50">
        <f>IF(AND(D217=".",J217="."),".",SUM(D217,J217))</f>
        <v>3529</v>
      </c>
      <c r="N217" s="48">
        <f>IF(AND(E217=".",K217="."),".",SUM(E217,K217))</f>
        <v>3205</v>
      </c>
      <c r="O217" s="49">
        <f>IF(N217&lt;&gt;".",IF(M217&lt;&gt;".",IF(M217&gt;0,(N217/M217-1)*100,"."),"."),".")</f>
        <v>-9.181071124964578</v>
      </c>
      <c r="P217" s="51">
        <f t="shared" si="17"/>
        <v>3892</v>
      </c>
      <c r="Q217" s="48">
        <f t="shared" si="18"/>
        <v>3296</v>
      </c>
      <c r="R217" s="49">
        <f t="shared" si="19"/>
        <v>-15.31346351490236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2211</v>
      </c>
      <c r="E218" s="104">
        <v>1991</v>
      </c>
      <c r="F218" s="105">
        <f t="shared" si="15"/>
        <v>-9.950248756218905</v>
      </c>
      <c r="G218" s="106">
        <v>185</v>
      </c>
      <c r="H218" s="104">
        <v>90</v>
      </c>
      <c r="I218" s="105">
        <f t="shared" si="16"/>
        <v>-51.35135135135135</v>
      </c>
      <c r="J218" s="42"/>
      <c r="K218" s="43"/>
      <c r="L218" s="44"/>
      <c r="M218" s="42"/>
      <c r="N218" s="43"/>
      <c r="O218" s="44"/>
      <c r="P218" s="107">
        <f t="shared" si="17"/>
        <v>2396</v>
      </c>
      <c r="Q218" s="104">
        <f t="shared" si="18"/>
        <v>2081</v>
      </c>
      <c r="R218" s="105">
        <f t="shared" si="19"/>
        <v>-13.146911519198667</v>
      </c>
    </row>
    <row r="219" spans="1:18" ht="9" customHeight="1">
      <c r="A219" s="100"/>
      <c r="B219" s="101"/>
      <c r="C219" s="102" t="s">
        <v>6</v>
      </c>
      <c r="D219" s="103">
        <v>6496</v>
      </c>
      <c r="E219" s="104">
        <v>5641</v>
      </c>
      <c r="F219" s="105">
        <f t="shared" si="15"/>
        <v>-13.161945812807884</v>
      </c>
      <c r="G219" s="106">
        <v>399</v>
      </c>
      <c r="H219" s="104">
        <v>144</v>
      </c>
      <c r="I219" s="105">
        <f t="shared" si="16"/>
        <v>-63.90977443609023</v>
      </c>
      <c r="J219" s="42"/>
      <c r="K219" s="43"/>
      <c r="L219" s="44"/>
      <c r="M219" s="42"/>
      <c r="N219" s="43"/>
      <c r="O219" s="44"/>
      <c r="P219" s="107">
        <f t="shared" si="17"/>
        <v>6895</v>
      </c>
      <c r="Q219" s="104">
        <f t="shared" si="18"/>
        <v>5785</v>
      </c>
      <c r="R219" s="105">
        <f t="shared" si="19"/>
        <v>-16.09862218999275</v>
      </c>
    </row>
    <row r="220" spans="1:18" ht="9" customHeight="1">
      <c r="A220" s="100"/>
      <c r="B220" s="101"/>
      <c r="C220" s="46" t="s">
        <v>7</v>
      </c>
      <c r="D220" s="47">
        <v>8707</v>
      </c>
      <c r="E220" s="48">
        <v>7632</v>
      </c>
      <c r="F220" s="49">
        <f t="shared" si="15"/>
        <v>-12.346387963707361</v>
      </c>
      <c r="G220" s="50">
        <v>584</v>
      </c>
      <c r="H220" s="48">
        <v>234</v>
      </c>
      <c r="I220" s="49">
        <f t="shared" si="16"/>
        <v>-59.93150684931508</v>
      </c>
      <c r="J220" s="50">
        <v>368</v>
      </c>
      <c r="K220" s="48">
        <v>459</v>
      </c>
      <c r="L220" s="49">
        <f>IF(K220&lt;&gt;".",IF(J220&lt;&gt;".",IF(J220&gt;0,(K220/J220-1)*100,"."),"."),".")</f>
        <v>24.72826086956521</v>
      </c>
      <c r="M220" s="50">
        <f>IF(AND(D220=".",J220="."),".",SUM(D220,J220))</f>
        <v>9075</v>
      </c>
      <c r="N220" s="48">
        <f>IF(AND(E220=".",K220="."),".",SUM(E220,K220))</f>
        <v>8091</v>
      </c>
      <c r="O220" s="49">
        <f>IF(N220&lt;&gt;".",IF(M220&lt;&gt;".",IF(M220&gt;0,(N220/M220-1)*100,"."),"."),".")</f>
        <v>-10.842975206611571</v>
      </c>
      <c r="P220" s="51">
        <f t="shared" si="17"/>
        <v>9291</v>
      </c>
      <c r="Q220" s="48">
        <f t="shared" si="18"/>
        <v>7866</v>
      </c>
      <c r="R220" s="49">
        <f t="shared" si="19"/>
        <v>-15.337423312883436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168</v>
      </c>
      <c r="E221" s="39">
        <v>163</v>
      </c>
      <c r="F221" s="40">
        <f t="shared" si="15"/>
        <v>-2.9761904761904767</v>
      </c>
      <c r="G221" s="41">
        <v>5</v>
      </c>
      <c r="H221" s="39">
        <v>1</v>
      </c>
      <c r="I221" s="40">
        <f t="shared" si="16"/>
        <v>-80</v>
      </c>
      <c r="J221" s="42"/>
      <c r="K221" s="43"/>
      <c r="L221" s="44"/>
      <c r="M221" s="42"/>
      <c r="N221" s="43"/>
      <c r="O221" s="44"/>
      <c r="P221" s="45">
        <f t="shared" si="17"/>
        <v>173</v>
      </c>
      <c r="Q221" s="39">
        <f t="shared" si="18"/>
        <v>164</v>
      </c>
      <c r="R221" s="40">
        <f t="shared" si="19"/>
        <v>-5.202312138728327</v>
      </c>
    </row>
    <row r="222" spans="1:18" ht="9" customHeight="1">
      <c r="A222" s="35"/>
      <c r="B222" s="36"/>
      <c r="C222" s="37" t="s">
        <v>6</v>
      </c>
      <c r="D222" s="38">
        <v>1301</v>
      </c>
      <c r="E222" s="39">
        <v>1212</v>
      </c>
      <c r="F222" s="40">
        <f t="shared" si="15"/>
        <v>-6.840891621829359</v>
      </c>
      <c r="G222" s="41">
        <v>50</v>
      </c>
      <c r="H222" s="39">
        <v>9</v>
      </c>
      <c r="I222" s="40">
        <f t="shared" si="16"/>
        <v>-82</v>
      </c>
      <c r="J222" s="42"/>
      <c r="K222" s="43"/>
      <c r="L222" s="44"/>
      <c r="M222" s="42"/>
      <c r="N222" s="43"/>
      <c r="O222" s="44"/>
      <c r="P222" s="45">
        <f t="shared" si="17"/>
        <v>1351</v>
      </c>
      <c r="Q222" s="39">
        <f t="shared" si="18"/>
        <v>1221</v>
      </c>
      <c r="R222" s="40">
        <f t="shared" si="19"/>
        <v>-9.622501850481125</v>
      </c>
    </row>
    <row r="223" spans="1:18" ht="9" customHeight="1">
      <c r="A223" s="35"/>
      <c r="B223" s="36"/>
      <c r="C223" s="46" t="s">
        <v>7</v>
      </c>
      <c r="D223" s="47">
        <v>1469</v>
      </c>
      <c r="E223" s="48">
        <v>1375</v>
      </c>
      <c r="F223" s="49">
        <f t="shared" si="15"/>
        <v>-6.398910823689585</v>
      </c>
      <c r="G223" s="50">
        <v>55</v>
      </c>
      <c r="H223" s="48">
        <v>10</v>
      </c>
      <c r="I223" s="49">
        <f t="shared" si="16"/>
        <v>-81.81818181818181</v>
      </c>
      <c r="J223" s="50">
        <v>139</v>
      </c>
      <c r="K223" s="48">
        <v>37</v>
      </c>
      <c r="L223" s="49">
        <f>IF(K223&lt;&gt;".",IF(J223&lt;&gt;".",IF(J223&gt;0,(K223/J223-1)*100,"."),"."),".")</f>
        <v>-73.38129496402878</v>
      </c>
      <c r="M223" s="50">
        <f>IF(AND(D223=".",J223="."),".",SUM(D223,J223))</f>
        <v>1608</v>
      </c>
      <c r="N223" s="48">
        <f>IF(AND(E223=".",K223="."),".",SUM(E223,K223))</f>
        <v>1412</v>
      </c>
      <c r="O223" s="49">
        <f>IF(N223&lt;&gt;".",IF(M223&lt;&gt;".",IF(M223&gt;0,(N223/M223-1)*100,"."),"."),".")</f>
        <v>-12.189054726368154</v>
      </c>
      <c r="P223" s="51">
        <f t="shared" si="17"/>
        <v>1524</v>
      </c>
      <c r="Q223" s="48">
        <f t="shared" si="18"/>
        <v>1385</v>
      </c>
      <c r="R223" s="49">
        <f t="shared" si="19"/>
        <v>-9.120734908136486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799</v>
      </c>
      <c r="E224" s="104">
        <v>701</v>
      </c>
      <c r="F224" s="105">
        <f t="shared" si="15"/>
        <v>-12.265331664580724</v>
      </c>
      <c r="G224" s="106">
        <v>27</v>
      </c>
      <c r="H224" s="104">
        <v>16</v>
      </c>
      <c r="I224" s="105">
        <f t="shared" si="16"/>
        <v>-40.74074074074075</v>
      </c>
      <c r="J224" s="42"/>
      <c r="K224" s="43"/>
      <c r="L224" s="44"/>
      <c r="M224" s="42"/>
      <c r="N224" s="43"/>
      <c r="O224" s="44"/>
      <c r="P224" s="107">
        <f t="shared" si="17"/>
        <v>826</v>
      </c>
      <c r="Q224" s="104">
        <f t="shared" si="18"/>
        <v>717</v>
      </c>
      <c r="R224" s="105">
        <f t="shared" si="19"/>
        <v>-13.19612590799032</v>
      </c>
    </row>
    <row r="225" spans="1:18" ht="9" customHeight="1">
      <c r="A225" s="100"/>
      <c r="B225" s="101"/>
      <c r="C225" s="102" t="s">
        <v>6</v>
      </c>
      <c r="D225" s="103">
        <v>219</v>
      </c>
      <c r="E225" s="104">
        <v>207</v>
      </c>
      <c r="F225" s="105">
        <f t="shared" si="15"/>
        <v>-5.47945205479452</v>
      </c>
      <c r="G225" s="106">
        <v>8</v>
      </c>
      <c r="H225" s="104">
        <v>4</v>
      </c>
      <c r="I225" s="105">
        <f t="shared" si="16"/>
        <v>-50</v>
      </c>
      <c r="J225" s="42"/>
      <c r="K225" s="43"/>
      <c r="L225" s="44"/>
      <c r="M225" s="42"/>
      <c r="N225" s="43"/>
      <c r="O225" s="44"/>
      <c r="P225" s="107">
        <f t="shared" si="17"/>
        <v>227</v>
      </c>
      <c r="Q225" s="104">
        <f t="shared" si="18"/>
        <v>211</v>
      </c>
      <c r="R225" s="105">
        <f t="shared" si="19"/>
        <v>-7.048458149779735</v>
      </c>
    </row>
    <row r="226" spans="1:18" ht="9" customHeight="1">
      <c r="A226" s="100"/>
      <c r="B226" s="101"/>
      <c r="C226" s="46" t="s">
        <v>7</v>
      </c>
      <c r="D226" s="47">
        <v>1018</v>
      </c>
      <c r="E226" s="48">
        <v>908</v>
      </c>
      <c r="F226" s="49">
        <f t="shared" si="15"/>
        <v>-10.805500982318271</v>
      </c>
      <c r="G226" s="50">
        <v>35</v>
      </c>
      <c r="H226" s="48">
        <v>20</v>
      </c>
      <c r="I226" s="49">
        <f t="shared" si="16"/>
        <v>-42.85714285714286</v>
      </c>
      <c r="J226" s="50">
        <v>42</v>
      </c>
      <c r="K226" s="48">
        <v>52</v>
      </c>
      <c r="L226" s="49">
        <f>IF(K226&lt;&gt;".",IF(J226&lt;&gt;".",IF(J226&gt;0,(K226/J226-1)*100,"."),"."),".")</f>
        <v>23.809523809523814</v>
      </c>
      <c r="M226" s="50">
        <f>IF(AND(D226=".",J226="."),".",SUM(D226,J226))</f>
        <v>1060</v>
      </c>
      <c r="N226" s="48">
        <f>IF(AND(E226=".",K226="."),".",SUM(E226,K226))</f>
        <v>960</v>
      </c>
      <c r="O226" s="49">
        <f>IF(N226&lt;&gt;".",IF(M226&lt;&gt;".",IF(M226&gt;0,(N226/M226-1)*100,"."),"."),".")</f>
        <v>-9.433962264150942</v>
      </c>
      <c r="P226" s="51">
        <f t="shared" si="17"/>
        <v>1053</v>
      </c>
      <c r="Q226" s="48">
        <f t="shared" si="18"/>
        <v>928</v>
      </c>
      <c r="R226" s="49">
        <f t="shared" si="19"/>
        <v>-11.870845204178536</v>
      </c>
    </row>
    <row r="227" spans="1:18" ht="9" customHeight="1">
      <c r="A227" s="35"/>
      <c r="B227" s="36" t="s">
        <v>169</v>
      </c>
      <c r="C227" s="108" t="s">
        <v>4</v>
      </c>
      <c r="D227" s="109">
        <v>3830</v>
      </c>
      <c r="E227" s="110">
        <v>3615</v>
      </c>
      <c r="F227" s="111">
        <f t="shared" si="15"/>
        <v>-5.613577023498695</v>
      </c>
      <c r="G227" s="112">
        <v>141</v>
      </c>
      <c r="H227" s="110">
        <v>25</v>
      </c>
      <c r="I227" s="111">
        <f t="shared" si="16"/>
        <v>-82.26950354609929</v>
      </c>
      <c r="J227" s="113"/>
      <c r="K227" s="114"/>
      <c r="L227" s="115"/>
      <c r="M227" s="113"/>
      <c r="N227" s="114"/>
      <c r="O227" s="115"/>
      <c r="P227" s="116">
        <f t="shared" si="17"/>
        <v>3971</v>
      </c>
      <c r="Q227" s="110">
        <f t="shared" si="18"/>
        <v>3640</v>
      </c>
      <c r="R227" s="111">
        <f t="shared" si="19"/>
        <v>-8.335431881138256</v>
      </c>
    </row>
    <row r="228" spans="1:18" ht="9" customHeight="1">
      <c r="A228" s="35"/>
      <c r="B228" s="36"/>
      <c r="C228" s="108" t="s">
        <v>6</v>
      </c>
      <c r="D228" s="109">
        <v>1146</v>
      </c>
      <c r="E228" s="110">
        <v>1250</v>
      </c>
      <c r="F228" s="111">
        <f t="shared" si="15"/>
        <v>9.075043630017454</v>
      </c>
      <c r="G228" s="112">
        <v>62</v>
      </c>
      <c r="H228" s="110">
        <v>14</v>
      </c>
      <c r="I228" s="111">
        <f t="shared" si="16"/>
        <v>-77.41935483870968</v>
      </c>
      <c r="J228" s="113"/>
      <c r="K228" s="114"/>
      <c r="L228" s="115"/>
      <c r="M228" s="113"/>
      <c r="N228" s="114"/>
      <c r="O228" s="115"/>
      <c r="P228" s="116">
        <f t="shared" si="17"/>
        <v>1208</v>
      </c>
      <c r="Q228" s="110">
        <f t="shared" si="18"/>
        <v>1264</v>
      </c>
      <c r="R228" s="111">
        <f t="shared" si="19"/>
        <v>4.635761589403975</v>
      </c>
    </row>
    <row r="229" spans="1:18" ht="9" customHeight="1">
      <c r="A229" s="35"/>
      <c r="B229" s="36"/>
      <c r="C229" s="117" t="s">
        <v>7</v>
      </c>
      <c r="D229" s="118">
        <v>4976</v>
      </c>
      <c r="E229" s="119">
        <v>4865</v>
      </c>
      <c r="F229" s="120">
        <f t="shared" si="15"/>
        <v>-2.230707395498388</v>
      </c>
      <c r="G229" s="121">
        <v>203</v>
      </c>
      <c r="H229" s="119">
        <v>39</v>
      </c>
      <c r="I229" s="120">
        <f t="shared" si="16"/>
        <v>-80.78817733990148</v>
      </c>
      <c r="J229" s="121">
        <v>1</v>
      </c>
      <c r="K229" s="119">
        <v>5</v>
      </c>
      <c r="L229" s="120">
        <f>IF(K229&lt;&gt;".",IF(J229&lt;&gt;".",IF(J229&gt;0,(K229/J229-1)*100,"."),"."),".")</f>
        <v>400</v>
      </c>
      <c r="M229" s="121">
        <f>IF(AND(D229=".",J229="."),".",SUM(D229,J229))</f>
        <v>4977</v>
      </c>
      <c r="N229" s="119">
        <f>IF(AND(E229=".",K229="."),".",SUM(E229,K229))</f>
        <v>4870</v>
      </c>
      <c r="O229" s="120">
        <f>IF(N229&lt;&gt;".",IF(M229&lt;&gt;".",IF(M229&gt;0,(N229/M229-1)*100,"."),"."),".")</f>
        <v>-2.1498894916616385</v>
      </c>
      <c r="P229" s="122">
        <f t="shared" si="17"/>
        <v>5179</v>
      </c>
      <c r="Q229" s="119">
        <f t="shared" si="18"/>
        <v>4904</v>
      </c>
      <c r="R229" s="120">
        <f t="shared" si="19"/>
        <v>-5.309905387140379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125098</v>
      </c>
      <c r="E231" s="66">
        <v>113818</v>
      </c>
      <c r="F231" s="67">
        <f>IF(E231&lt;&gt;".",IF(D231&lt;&gt;".",IF(D231&gt;0,(E231/D231-1)*100,"."),"."),".")</f>
        <v>-9.016930726310568</v>
      </c>
      <c r="G231" s="66">
        <v>9538</v>
      </c>
      <c r="H231" s="66">
        <v>4348</v>
      </c>
      <c r="I231" s="67">
        <f>IF(H231&lt;&gt;".",IF(G231&lt;&gt;".",IF(G231&gt;0,(H231/G231-1)*100,"."),"."),".")</f>
        <v>-54.41392325435102</v>
      </c>
      <c r="J231" s="66">
        <v>2316</v>
      </c>
      <c r="K231" s="66">
        <v>2769</v>
      </c>
      <c r="L231" s="67">
        <f>IF(K231&lt;&gt;".",IF(J231&lt;&gt;".",IF(J231&gt;0,(K231/J231-1)*100,"."),"."),".")</f>
        <v>19.55958549222798</v>
      </c>
      <c r="M231" s="66">
        <f>IF(AND(D231=".",J231="."),".",SUM(D231,J231))</f>
        <v>127414</v>
      </c>
      <c r="N231" s="66">
        <f>IF(AND(E231=".",K231="."),".",SUM(E231,K231))</f>
        <v>116587</v>
      </c>
      <c r="O231" s="67">
        <f>IF(N231&lt;&gt;".",IF(M231&lt;&gt;".",IF(M231&gt;0,(N231/M231-1)*100,"."),"."),".")</f>
        <v>-8.497496350479539</v>
      </c>
      <c r="P231" s="66">
        <f>IF(AND(D231=".",G231="."),".",SUM(D231,G231))</f>
        <v>134636</v>
      </c>
      <c r="Q231" s="66">
        <f>IF(AND(E231=".",H231="."),".",SUM(E231,H231))</f>
        <v>118166</v>
      </c>
      <c r="R231" s="67">
        <f>IF(Q231&lt;&gt;".",IF(P231&lt;&gt;".",IF(P231&gt;0,(Q231/P231-1)*100,"."),"."),".")</f>
        <v>-12.232983748774473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12:30&amp;ROst</oddHeader>
    <oddFooter>&amp;R&amp;10Tabelle 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2009-01-21T20:39:20Z</dcterms:created>
  <dcterms:modified xsi:type="dcterms:W3CDTF">2009-01-21T20:39:45Z</dcterms:modified>
  <cp:category/>
  <cp:version/>
  <cp:contentType/>
  <cp:contentStatus/>
</cp:coreProperties>
</file>