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Bremen" sheetId="1" r:id="rId1"/>
    <sheet name="Bremerhaven" sheetId="2" r:id="rId2"/>
  </sheets>
  <definedNames>
    <definedName name="_xlnm.Print_Area" localSheetId="0">'Bremen'!$A$2:$Q$16</definedName>
    <definedName name="_xlnm.Print_Area" localSheetId="1">'Bremerhaven'!$A$2:$Q$16</definedName>
  </definedNames>
  <calcPr fullCalcOnLoad="1"/>
</workbook>
</file>

<file path=xl/sharedStrings.xml><?xml version="1.0" encoding="utf-8"?>
<sst xmlns="http://schemas.openxmlformats.org/spreadsheetml/2006/main" count="60" uniqueCount="20">
  <si>
    <t>Zuständigkeitsbereich</t>
  </si>
  <si>
    <t>Erstes Ausbildungsjahr</t>
  </si>
  <si>
    <t>Mit verkürzter Ausbildungszeit</t>
  </si>
  <si>
    <t>Ausbildungsverträge insgesamt</t>
  </si>
  <si>
    <t>m</t>
  </si>
  <si>
    <t>%</t>
  </si>
  <si>
    <t>w</t>
  </si>
  <si>
    <t>ges.</t>
  </si>
  <si>
    <t xml:space="preserve">Industrie und Handel      </t>
  </si>
  <si>
    <t xml:space="preserve">Handwerk                        </t>
  </si>
  <si>
    <t>Öffentlicher Dienst</t>
  </si>
  <si>
    <t xml:space="preserve">Landwirtschaft            </t>
  </si>
  <si>
    <t xml:space="preserve">Freie Berufe                </t>
  </si>
  <si>
    <t xml:space="preserve">Hauswirtschaft </t>
  </si>
  <si>
    <t xml:space="preserve">Seeschifffahrt                   </t>
  </si>
  <si>
    <t>Insgesamt</t>
  </si>
  <si>
    <t>Nachdruck - auch auszugsweise - nur mit Quellenangabe  gestattet.</t>
  </si>
  <si>
    <t>Neu abgeschlossene Ausbildungsverträge vom 01. Oktober 2009 bis zum 30. September 2010, unterteilt nach Zuständigkeitsbereichen und Geschlecht
 in Bremen</t>
  </si>
  <si>
    <t>Quelle: Bundesinstitut für Berufsbildung, Erhebung zum 30. September 2010</t>
  </si>
  <si>
    <t>Neu abgeschlossene Ausbildungsverträge vom 01. Oktober 2009 bis zum 30. September 2010, unterteilt nach Zuständigkeitsbereichen und Geschlecht
 in Bremerhaven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</si>
</sst>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10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18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55">
    <xf numFmtId="0" fontId="0" fillId="0" borderId="0" xfId="0" applyFont="1" applyAlignment="1">
      <alignment/>
    </xf>
    <xf numFmtId="49" fontId="19" fillId="0" borderId="10" xfId="51" applyNumberFormat="1" applyFont="1" applyFill="1" applyBorder="1" applyAlignment="1">
      <alignment horizontal="center" vertical="center" wrapText="1"/>
      <protection/>
    </xf>
    <xf numFmtId="49" fontId="19" fillId="0" borderId="11" xfId="51" applyNumberFormat="1" applyFont="1" applyFill="1" applyBorder="1" applyAlignment="1">
      <alignment horizontal="center" vertical="center" wrapText="1"/>
      <protection/>
    </xf>
    <xf numFmtId="49" fontId="19" fillId="0" borderId="12" xfId="51" applyNumberFormat="1" applyFont="1" applyFill="1" applyBorder="1" applyAlignment="1">
      <alignment horizontal="center" vertical="center" wrapText="1"/>
      <protection/>
    </xf>
    <xf numFmtId="0" fontId="18" fillId="0" borderId="0" xfId="51" applyFill="1" applyBorder="1" applyAlignment="1">
      <alignment vertical="center"/>
      <protection/>
    </xf>
    <xf numFmtId="0" fontId="18" fillId="0" borderId="13" xfId="51" applyFill="1" applyBorder="1" applyAlignment="1">
      <alignment horizontal="center" wrapText="1"/>
      <protection/>
    </xf>
    <xf numFmtId="49" fontId="19" fillId="0" borderId="14" xfId="51" applyNumberFormat="1" applyFont="1" applyFill="1" applyBorder="1" applyAlignment="1">
      <alignment horizontal="center" vertical="center"/>
      <protection/>
    </xf>
    <xf numFmtId="0" fontId="18" fillId="0" borderId="10" xfId="51" applyFill="1" applyBorder="1" applyAlignment="1">
      <alignment horizontal="center" vertical="center" shrinkToFit="1"/>
      <protection/>
    </xf>
    <xf numFmtId="0" fontId="18" fillId="0" borderId="11" xfId="51" applyFill="1" applyBorder="1" applyAlignment="1">
      <alignment horizontal="center" vertical="center" shrinkToFit="1"/>
      <protection/>
    </xf>
    <xf numFmtId="0" fontId="18" fillId="0" borderId="12" xfId="51" applyFill="1" applyBorder="1" applyAlignment="1">
      <alignment horizontal="center" vertical="center" shrinkToFit="1"/>
      <protection/>
    </xf>
    <xf numFmtId="0" fontId="18" fillId="0" borderId="0" xfId="51" applyFill="1" applyBorder="1">
      <alignment/>
      <protection/>
    </xf>
    <xf numFmtId="0" fontId="18" fillId="0" borderId="15" xfId="51" applyFill="1" applyBorder="1" applyAlignment="1">
      <alignment horizontal="center" wrapText="1"/>
      <protection/>
    </xf>
    <xf numFmtId="49" fontId="19" fillId="0" borderId="16" xfId="51" applyNumberFormat="1" applyFont="1" applyFill="1" applyBorder="1" applyAlignment="1">
      <alignment horizontal="center" vertical="center"/>
      <protection/>
    </xf>
    <xf numFmtId="4" fontId="18" fillId="0" borderId="17" xfId="51" applyNumberFormat="1" applyFill="1" applyBorder="1" applyAlignment="1">
      <alignment horizontal="center" vertical="center" shrinkToFit="1"/>
      <protection/>
    </xf>
    <xf numFmtId="164" fontId="18" fillId="0" borderId="17" xfId="51" applyNumberFormat="1" applyFill="1" applyBorder="1" applyAlignment="1">
      <alignment horizontal="center" vertical="center" shrinkToFit="1"/>
      <protection/>
    </xf>
    <xf numFmtId="164" fontId="18" fillId="33" borderId="17" xfId="51" applyNumberFormat="1" applyFill="1" applyBorder="1" applyAlignment="1">
      <alignment horizontal="center" vertical="center" shrinkToFit="1"/>
      <protection/>
    </xf>
    <xf numFmtId="164" fontId="18" fillId="33" borderId="18" xfId="51" applyNumberFormat="1" applyFill="1" applyBorder="1" applyAlignment="1">
      <alignment horizontal="center" vertical="center" shrinkToFit="1"/>
      <protection/>
    </xf>
    <xf numFmtId="3" fontId="18" fillId="0" borderId="18" xfId="51" applyNumberFormat="1" applyFill="1" applyBorder="1" applyAlignment="1">
      <alignment horizontal="center" vertical="center" shrinkToFit="1"/>
      <protection/>
    </xf>
    <xf numFmtId="164" fontId="18" fillId="0" borderId="18" xfId="51" applyNumberFormat="1" applyFill="1" applyBorder="1" applyAlignment="1">
      <alignment horizontal="center" vertical="center" shrinkToFit="1"/>
      <protection/>
    </xf>
    <xf numFmtId="164" fontId="18" fillId="0" borderId="10" xfId="51" applyNumberFormat="1" applyFill="1" applyBorder="1" applyAlignment="1">
      <alignment horizontal="center" vertical="center" shrinkToFit="1"/>
      <protection/>
    </xf>
    <xf numFmtId="0" fontId="18" fillId="33" borderId="17" xfId="51" applyFill="1" applyBorder="1" applyAlignment="1">
      <alignment horizontal="center"/>
      <protection/>
    </xf>
    <xf numFmtId="0" fontId="18" fillId="0" borderId="19" xfId="51" applyFill="1" applyBorder="1" applyAlignment="1">
      <alignment horizontal="center"/>
      <protection/>
    </xf>
    <xf numFmtId="0" fontId="20" fillId="0" borderId="14" xfId="51" applyFont="1" applyFill="1" applyBorder="1">
      <alignment/>
      <protection/>
    </xf>
    <xf numFmtId="3" fontId="20" fillId="0" borderId="20" xfId="51" applyNumberFormat="1" applyFont="1" applyFill="1" applyBorder="1" applyAlignment="1">
      <alignment horizontal="right" shrinkToFit="1"/>
      <protection/>
    </xf>
    <xf numFmtId="164" fontId="20" fillId="0" borderId="20" xfId="51" applyNumberFormat="1" applyFont="1" applyFill="1" applyBorder="1" applyAlignment="1">
      <alignment horizontal="right" shrinkToFit="1"/>
      <protection/>
    </xf>
    <xf numFmtId="3" fontId="20" fillId="33" borderId="20" xfId="51" applyNumberFormat="1" applyFont="1" applyFill="1" applyBorder="1" applyAlignment="1">
      <alignment horizontal="right" shrinkToFit="1"/>
      <protection/>
    </xf>
    <xf numFmtId="164" fontId="20" fillId="0" borderId="19" xfId="51" applyNumberFormat="1" applyFont="1" applyFill="1" applyBorder="1" applyAlignment="1">
      <alignment horizontal="right" shrinkToFit="1"/>
      <protection/>
    </xf>
    <xf numFmtId="0" fontId="20" fillId="0" borderId="16" xfId="51" applyFont="1" applyFill="1" applyBorder="1">
      <alignment/>
      <protection/>
    </xf>
    <xf numFmtId="3" fontId="20" fillId="0" borderId="18" xfId="51" applyNumberFormat="1" applyFont="1" applyFill="1" applyBorder="1" applyAlignment="1">
      <alignment horizontal="right" shrinkToFit="1"/>
      <protection/>
    </xf>
    <xf numFmtId="164" fontId="20" fillId="0" borderId="18" xfId="51" applyNumberFormat="1" applyFont="1" applyFill="1" applyBorder="1" applyAlignment="1">
      <alignment horizontal="right" shrinkToFit="1"/>
      <protection/>
    </xf>
    <xf numFmtId="164" fontId="20" fillId="0" borderId="15" xfId="51" applyNumberFormat="1" applyFont="1" applyFill="1" applyBorder="1" applyAlignment="1">
      <alignment horizontal="right" shrinkToFit="1"/>
      <protection/>
    </xf>
    <xf numFmtId="0" fontId="19" fillId="0" borderId="10" xfId="51" applyFont="1" applyFill="1" applyBorder="1" applyAlignment="1">
      <alignment horizontal="center"/>
      <protection/>
    </xf>
    <xf numFmtId="0" fontId="21" fillId="0" borderId="16" xfId="51" applyFont="1" applyFill="1" applyBorder="1" applyAlignment="1">
      <alignment horizontal="left"/>
      <protection/>
    </xf>
    <xf numFmtId="3" fontId="21" fillId="0" borderId="20" xfId="51" applyNumberFormat="1" applyFont="1" applyFill="1" applyBorder="1" applyAlignment="1">
      <alignment horizontal="right" shrinkToFit="1"/>
      <protection/>
    </xf>
    <xf numFmtId="164" fontId="21" fillId="0" borderId="18" xfId="51" applyNumberFormat="1" applyFont="1" applyFill="1" applyBorder="1" applyAlignment="1">
      <alignment horizontal="right" shrinkToFit="1"/>
      <protection/>
    </xf>
    <xf numFmtId="3" fontId="21" fillId="33" borderId="17" xfId="51" applyNumberFormat="1" applyFont="1" applyFill="1" applyBorder="1" applyAlignment="1">
      <alignment horizontal="right" shrinkToFit="1"/>
      <protection/>
    </xf>
    <xf numFmtId="164" fontId="21" fillId="0" borderId="15" xfId="51" applyNumberFormat="1" applyFont="1" applyFill="1" applyBorder="1" applyAlignment="1">
      <alignment horizontal="right" shrinkToFit="1"/>
      <protection/>
    </xf>
    <xf numFmtId="0" fontId="19" fillId="0" borderId="0" xfId="51" applyFont="1" applyFill="1" applyBorder="1" applyAlignment="1">
      <alignment horizontal="right"/>
      <protection/>
    </xf>
    <xf numFmtId="0" fontId="19" fillId="0" borderId="0" xfId="51" applyFont="1" applyFill="1" applyBorder="1" applyAlignment="1">
      <alignment horizontal="center"/>
      <protection/>
    </xf>
    <xf numFmtId="0" fontId="19" fillId="0" borderId="21" xfId="51" applyFont="1" applyFill="1" applyBorder="1">
      <alignment/>
      <protection/>
    </xf>
    <xf numFmtId="4" fontId="19" fillId="0" borderId="21" xfId="51" applyNumberFormat="1" applyFont="1" applyFill="1" applyBorder="1" applyAlignment="1">
      <alignment shrinkToFit="1"/>
      <protection/>
    </xf>
    <xf numFmtId="164" fontId="19" fillId="0" borderId="21" xfId="51" applyNumberFormat="1" applyFont="1" applyFill="1" applyBorder="1" applyAlignment="1">
      <alignment shrinkToFit="1"/>
      <protection/>
    </xf>
    <xf numFmtId="3" fontId="19" fillId="0" borderId="21" xfId="51" applyNumberFormat="1" applyFont="1" applyFill="1" applyBorder="1" applyAlignment="1">
      <alignment shrinkToFit="1"/>
      <protection/>
    </xf>
    <xf numFmtId="164" fontId="19" fillId="0" borderId="21" xfId="51" applyNumberFormat="1" applyFont="1" applyFill="1" applyBorder="1" applyAlignment="1">
      <alignment horizontal="center"/>
      <protection/>
    </xf>
    <xf numFmtId="0" fontId="19" fillId="0" borderId="0" xfId="51" applyFont="1" applyFill="1" applyBorder="1">
      <alignment/>
      <protection/>
    </xf>
    <xf numFmtId="49" fontId="22" fillId="0" borderId="0" xfId="51" applyNumberFormat="1" applyFont="1" applyFill="1" applyBorder="1" applyAlignment="1">
      <alignment horizontal="left"/>
      <protection/>
    </xf>
    <xf numFmtId="49" fontId="18" fillId="0" borderId="0" xfId="51" applyNumberFormat="1" applyFill="1" applyBorder="1" applyAlignment="1">
      <alignment horizontal="left"/>
      <protection/>
    </xf>
    <xf numFmtId="49" fontId="18" fillId="0" borderId="0" xfId="51" applyNumberFormat="1" applyFill="1" applyBorder="1" applyAlignment="1">
      <alignment horizontal="left"/>
      <protection/>
    </xf>
    <xf numFmtId="164" fontId="18" fillId="0" borderId="0" xfId="51" applyNumberFormat="1" applyFill="1">
      <alignment/>
      <protection/>
    </xf>
    <xf numFmtId="3" fontId="18" fillId="0" borderId="0" xfId="51" applyNumberFormat="1" applyFill="1">
      <alignment/>
      <protection/>
    </xf>
    <xf numFmtId="164" fontId="18" fillId="0" borderId="0" xfId="51" applyNumberFormat="1" applyFill="1" applyAlignment="1">
      <alignment horizontal="center"/>
      <protection/>
    </xf>
    <xf numFmtId="0" fontId="18" fillId="0" borderId="0" xfId="51" applyFill="1">
      <alignment/>
      <protection/>
    </xf>
    <xf numFmtId="4" fontId="18" fillId="0" borderId="0" xfId="51" applyNumberFormat="1" applyFill="1">
      <alignment/>
      <protection/>
    </xf>
    <xf numFmtId="0" fontId="19" fillId="0" borderId="0" xfId="51" applyFont="1" applyFill="1" applyBorder="1" applyAlignment="1">
      <alignment horizontal="left"/>
      <protection/>
    </xf>
    <xf numFmtId="0" fontId="19" fillId="0" borderId="0" xfId="51" applyFont="1" applyFill="1">
      <alignment/>
      <protection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7"/>
  <sheetViews>
    <sheetView tabSelected="1" zoomScaleSheetLayoutView="100" zoomScalePageLayoutView="0" workbookViewId="0" topLeftCell="A1">
      <selection activeCell="A11" sqref="A11"/>
    </sheetView>
  </sheetViews>
  <sheetFormatPr defaultColWidth="11.57421875" defaultRowHeight="15"/>
  <cols>
    <col min="1" max="1" width="1.28515625" style="51" customWidth="1"/>
    <col min="2" max="2" width="26.421875" style="51" customWidth="1"/>
    <col min="3" max="3" width="8.57421875" style="52" customWidth="1"/>
    <col min="4" max="4" width="6.28125" style="52" customWidth="1"/>
    <col min="5" max="5" width="8.57421875" style="48" customWidth="1"/>
    <col min="6" max="6" width="6.28125" style="48" customWidth="1"/>
    <col min="7" max="7" width="8.57421875" style="48" customWidth="1"/>
    <col min="8" max="8" width="8.57421875" style="52" customWidth="1"/>
    <col min="9" max="9" width="6.28125" style="52" customWidth="1"/>
    <col min="10" max="10" width="8.57421875" style="48" customWidth="1"/>
    <col min="11" max="11" width="6.28125" style="48" customWidth="1"/>
    <col min="12" max="12" width="8.57421875" style="48" customWidth="1"/>
    <col min="13" max="13" width="8.57421875" style="49" customWidth="1"/>
    <col min="14" max="14" width="6.28125" style="49" customWidth="1"/>
    <col min="15" max="15" width="8.57421875" style="48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17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1864</v>
      </c>
      <c r="D5" s="24">
        <f aca="true" t="shared" si="0" ref="D5:D12">IF(C5+E5&lt;&gt;0,100*(C5/(C5+E5)),".")</f>
        <v>58.23180256169947</v>
      </c>
      <c r="E5" s="23">
        <v>1337</v>
      </c>
      <c r="F5" s="24">
        <f aca="true" t="shared" si="1" ref="F5:F12">IF(E5+C5&lt;&gt;0,100*(E5/(E5+C5)),".")</f>
        <v>41.76819743830053</v>
      </c>
      <c r="G5" s="25">
        <f>E5+C5</f>
        <v>3201</v>
      </c>
      <c r="H5" s="23">
        <v>182</v>
      </c>
      <c r="I5" s="24">
        <f aca="true" t="shared" si="2" ref="I5:I12">IF(H5+J5&lt;&gt;0,100*(H5/(H5+J5)),".")</f>
        <v>53.529411764705884</v>
      </c>
      <c r="J5" s="23">
        <v>158</v>
      </c>
      <c r="K5" s="24">
        <f aca="true" t="shared" si="3" ref="K5:K12">IF(J5+H5&lt;&gt;0,100*(J5/(J5+H5)),".")</f>
        <v>46.470588235294116</v>
      </c>
      <c r="L5" s="25">
        <f>J5+H5</f>
        <v>340</v>
      </c>
      <c r="M5" s="23">
        <v>2046</v>
      </c>
      <c r="N5" s="24">
        <f aca="true" t="shared" si="4" ref="N5:N12">IF(M5+O5&lt;&gt;0,100*(M5/(M5+O5)),".")</f>
        <v>57.78028805422197</v>
      </c>
      <c r="O5" s="23">
        <v>1495</v>
      </c>
      <c r="P5" s="26">
        <f aca="true" t="shared" si="5" ref="P5:P12">IF(O5+M5&lt;&gt;0,100*(O5/(O5+M5)),".")</f>
        <v>42.21971194577803</v>
      </c>
      <c r="Q5" s="25">
        <f>O5+M5</f>
        <v>3541</v>
      </c>
    </row>
    <row r="6" spans="1:17" ht="15" customHeight="1">
      <c r="A6" s="21"/>
      <c r="B6" s="22" t="s">
        <v>9</v>
      </c>
      <c r="C6" s="23">
        <v>649</v>
      </c>
      <c r="D6" s="24">
        <f t="shared" si="0"/>
        <v>66.359918200409</v>
      </c>
      <c r="E6" s="23">
        <v>329</v>
      </c>
      <c r="F6" s="24">
        <f t="shared" si="1"/>
        <v>33.640081799591</v>
      </c>
      <c r="G6" s="25">
        <f>E6+C6</f>
        <v>978</v>
      </c>
      <c r="H6" s="23">
        <v>109</v>
      </c>
      <c r="I6" s="24">
        <f t="shared" si="2"/>
        <v>58.288770053475936</v>
      </c>
      <c r="J6" s="23">
        <v>78</v>
      </c>
      <c r="K6" s="24">
        <f t="shared" si="3"/>
        <v>41.711229946524064</v>
      </c>
      <c r="L6" s="25">
        <f>J6+H6</f>
        <v>187</v>
      </c>
      <c r="M6" s="23">
        <v>758</v>
      </c>
      <c r="N6" s="24">
        <f t="shared" si="4"/>
        <v>65.06437768240343</v>
      </c>
      <c r="O6" s="23">
        <v>407</v>
      </c>
      <c r="P6" s="26">
        <f t="shared" si="5"/>
        <v>34.93562231759657</v>
      </c>
      <c r="Q6" s="25">
        <f>O6+M6</f>
        <v>1165</v>
      </c>
    </row>
    <row r="7" spans="1:17" ht="15" customHeight="1">
      <c r="A7" s="21"/>
      <c r="B7" s="22" t="s">
        <v>10</v>
      </c>
      <c r="C7" s="23">
        <v>38</v>
      </c>
      <c r="D7" s="24">
        <f t="shared" si="0"/>
        <v>30.158730158730158</v>
      </c>
      <c r="E7" s="23">
        <v>88</v>
      </c>
      <c r="F7" s="24">
        <f t="shared" si="1"/>
        <v>69.84126984126983</v>
      </c>
      <c r="G7" s="25">
        <f aca="true" t="shared" si="6" ref="G7:G12">E7+C7</f>
        <v>126</v>
      </c>
      <c r="H7" s="23">
        <v>1</v>
      </c>
      <c r="I7" s="24">
        <f t="shared" si="2"/>
        <v>100</v>
      </c>
      <c r="J7" s="23">
        <v>0</v>
      </c>
      <c r="K7" s="24">
        <f t="shared" si="3"/>
        <v>0</v>
      </c>
      <c r="L7" s="25">
        <f aca="true" t="shared" si="7" ref="L7:L12">J7+H7</f>
        <v>1</v>
      </c>
      <c r="M7" s="23">
        <v>39</v>
      </c>
      <c r="N7" s="24">
        <f t="shared" si="4"/>
        <v>30.708661417322837</v>
      </c>
      <c r="O7" s="23">
        <v>88</v>
      </c>
      <c r="P7" s="26">
        <f t="shared" si="5"/>
        <v>69.29133858267717</v>
      </c>
      <c r="Q7" s="25">
        <f aca="true" t="shared" si="8" ref="Q7:Q12">O7+M7</f>
        <v>127</v>
      </c>
    </row>
    <row r="8" spans="1:17" ht="15" customHeight="1">
      <c r="A8" s="21"/>
      <c r="B8" s="22" t="s">
        <v>11</v>
      </c>
      <c r="C8" s="23">
        <v>30</v>
      </c>
      <c r="D8" s="24">
        <f t="shared" si="0"/>
        <v>78.94736842105263</v>
      </c>
      <c r="E8" s="23">
        <v>8</v>
      </c>
      <c r="F8" s="24">
        <f t="shared" si="1"/>
        <v>21.052631578947366</v>
      </c>
      <c r="G8" s="25">
        <f t="shared" si="6"/>
        <v>38</v>
      </c>
      <c r="H8" s="23">
        <v>13</v>
      </c>
      <c r="I8" s="24">
        <f t="shared" si="2"/>
        <v>72.22222222222221</v>
      </c>
      <c r="J8" s="23">
        <v>5</v>
      </c>
      <c r="K8" s="24">
        <f t="shared" si="3"/>
        <v>27.77777777777778</v>
      </c>
      <c r="L8" s="25">
        <f t="shared" si="7"/>
        <v>18</v>
      </c>
      <c r="M8" s="23">
        <v>43</v>
      </c>
      <c r="N8" s="24">
        <f t="shared" si="4"/>
        <v>76.78571428571429</v>
      </c>
      <c r="O8" s="23">
        <v>13</v>
      </c>
      <c r="P8" s="26">
        <f t="shared" si="5"/>
        <v>23.214285714285715</v>
      </c>
      <c r="Q8" s="25">
        <f t="shared" si="8"/>
        <v>56</v>
      </c>
    </row>
    <row r="9" spans="1:17" ht="15" customHeight="1">
      <c r="A9" s="21"/>
      <c r="B9" s="22" t="s">
        <v>12</v>
      </c>
      <c r="C9" s="23">
        <v>21</v>
      </c>
      <c r="D9" s="24">
        <f t="shared" si="0"/>
        <v>5.223880597014925</v>
      </c>
      <c r="E9" s="23">
        <v>381</v>
      </c>
      <c r="F9" s="24">
        <f t="shared" si="1"/>
        <v>94.77611940298507</v>
      </c>
      <c r="G9" s="25">
        <f t="shared" si="6"/>
        <v>402</v>
      </c>
      <c r="H9" s="23">
        <v>2</v>
      </c>
      <c r="I9" s="24">
        <f t="shared" si="2"/>
        <v>22.22222222222222</v>
      </c>
      <c r="J9" s="23">
        <v>7</v>
      </c>
      <c r="K9" s="24">
        <f t="shared" si="3"/>
        <v>77.77777777777779</v>
      </c>
      <c r="L9" s="25">
        <f t="shared" si="7"/>
        <v>9</v>
      </c>
      <c r="M9" s="23">
        <v>23</v>
      </c>
      <c r="N9" s="24">
        <f t="shared" si="4"/>
        <v>5.59610705596107</v>
      </c>
      <c r="O9" s="23">
        <v>388</v>
      </c>
      <c r="P9" s="26">
        <f t="shared" si="5"/>
        <v>94.40389294403893</v>
      </c>
      <c r="Q9" s="25">
        <f t="shared" si="8"/>
        <v>411</v>
      </c>
    </row>
    <row r="10" spans="1:17" ht="15" customHeight="1">
      <c r="A10" s="21"/>
      <c r="B10" s="22" t="s">
        <v>13</v>
      </c>
      <c r="C10" s="23">
        <v>6</v>
      </c>
      <c r="D10" s="24">
        <f t="shared" si="0"/>
        <v>12.244897959183673</v>
      </c>
      <c r="E10" s="23">
        <v>43</v>
      </c>
      <c r="F10" s="24">
        <f t="shared" si="1"/>
        <v>87.75510204081633</v>
      </c>
      <c r="G10" s="25">
        <f t="shared" si="6"/>
        <v>49</v>
      </c>
      <c r="H10" s="23">
        <v>1</v>
      </c>
      <c r="I10" s="24">
        <f t="shared" si="2"/>
        <v>25</v>
      </c>
      <c r="J10" s="23">
        <v>3</v>
      </c>
      <c r="K10" s="24">
        <f t="shared" si="3"/>
        <v>75</v>
      </c>
      <c r="L10" s="25">
        <f t="shared" si="7"/>
        <v>4</v>
      </c>
      <c r="M10" s="23">
        <v>7</v>
      </c>
      <c r="N10" s="24">
        <f t="shared" si="4"/>
        <v>13.20754716981132</v>
      </c>
      <c r="O10" s="23">
        <v>46</v>
      </c>
      <c r="P10" s="26">
        <f t="shared" si="5"/>
        <v>86.79245283018868</v>
      </c>
      <c r="Q10" s="25">
        <f t="shared" si="8"/>
        <v>53</v>
      </c>
    </row>
    <row r="11" spans="1:17" ht="15" customHeight="1">
      <c r="A11" s="21"/>
      <c r="B11" s="27" t="s">
        <v>14</v>
      </c>
      <c r="C11" s="28">
        <v>18</v>
      </c>
      <c r="D11" s="29">
        <f t="shared" si="0"/>
        <v>100</v>
      </c>
      <c r="E11" s="28">
        <v>0</v>
      </c>
      <c r="F11" s="29">
        <f t="shared" si="1"/>
        <v>0</v>
      </c>
      <c r="G11" s="25">
        <f t="shared" si="6"/>
        <v>18</v>
      </c>
      <c r="H11" s="28">
        <v>0</v>
      </c>
      <c r="I11" s="29" t="str">
        <f t="shared" si="2"/>
        <v>.</v>
      </c>
      <c r="J11" s="28">
        <v>0</v>
      </c>
      <c r="K11" s="29" t="str">
        <f t="shared" si="3"/>
        <v>.</v>
      </c>
      <c r="L11" s="25">
        <f t="shared" si="7"/>
        <v>0</v>
      </c>
      <c r="M11" s="28">
        <v>18</v>
      </c>
      <c r="N11" s="29">
        <f t="shared" si="4"/>
        <v>100</v>
      </c>
      <c r="O11" s="28">
        <v>0</v>
      </c>
      <c r="P11" s="30">
        <f t="shared" si="5"/>
        <v>0</v>
      </c>
      <c r="Q11" s="25">
        <f t="shared" si="8"/>
        <v>18</v>
      </c>
    </row>
    <row r="12" spans="1:17" s="37" customFormat="1" ht="15" customHeight="1">
      <c r="A12" s="31"/>
      <c r="B12" s="32" t="s">
        <v>15</v>
      </c>
      <c r="C12" s="33">
        <f>SUM(C5:C11)</f>
        <v>2626</v>
      </c>
      <c r="D12" s="34">
        <f t="shared" si="0"/>
        <v>54.57190357439734</v>
      </c>
      <c r="E12" s="33">
        <f>SUM(E5:E11)</f>
        <v>2186</v>
      </c>
      <c r="F12" s="34">
        <f t="shared" si="1"/>
        <v>45.42809642560266</v>
      </c>
      <c r="G12" s="35">
        <f t="shared" si="6"/>
        <v>4812</v>
      </c>
      <c r="H12" s="33">
        <f>SUM(H5:H11)</f>
        <v>308</v>
      </c>
      <c r="I12" s="34">
        <f t="shared" si="2"/>
        <v>55.09838998211091</v>
      </c>
      <c r="J12" s="33">
        <f>SUM(J5:J11)</f>
        <v>251</v>
      </c>
      <c r="K12" s="34">
        <f t="shared" si="3"/>
        <v>44.90161001788909</v>
      </c>
      <c r="L12" s="35">
        <f t="shared" si="7"/>
        <v>559</v>
      </c>
      <c r="M12" s="33">
        <f>SUM(M5:M11)</f>
        <v>2934</v>
      </c>
      <c r="N12" s="34">
        <f t="shared" si="4"/>
        <v>54.62669893874511</v>
      </c>
      <c r="O12" s="33">
        <f>SUM(O5:O11)</f>
        <v>2437</v>
      </c>
      <c r="P12" s="36">
        <f t="shared" si="5"/>
        <v>45.37330106125489</v>
      </c>
      <c r="Q12" s="35">
        <f t="shared" si="8"/>
        <v>5371</v>
      </c>
    </row>
    <row r="13" spans="1:16" s="44" customFormat="1" ht="12.75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6" ht="13.5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ht="12.75">
      <c r="A15" s="51" t="s">
        <v>16</v>
      </c>
    </row>
    <row r="16" spans="1:15" ht="12.75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ht="12.75">
      <c r="A17" s="54"/>
    </row>
  </sheetData>
  <sheetProtection/>
  <mergeCells count="8">
    <mergeCell ref="A14:H14"/>
    <mergeCell ref="A16:O16"/>
    <mergeCell ref="A2:Q2"/>
    <mergeCell ref="A3:A4"/>
    <mergeCell ref="B3:B4"/>
    <mergeCell ref="C3:G3"/>
    <mergeCell ref="H3:L3"/>
    <mergeCell ref="M3:Q3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13.12.2010&amp;RBremen</oddHeader>
    <oddFooter>&amp;R&amp;10Tabelle 41.2 mw</oddFooter>
  </headerFooter>
  <legacyDrawing r:id="rId2"/>
  <oleObjects>
    <oleObject progId="Word.Document.8" shapeId="72233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:Q17"/>
  <sheetViews>
    <sheetView zoomScaleSheetLayoutView="100" zoomScalePageLayoutView="0" workbookViewId="0" topLeftCell="A1">
      <selection activeCell="A11" sqref="A11"/>
    </sheetView>
  </sheetViews>
  <sheetFormatPr defaultColWidth="11.57421875" defaultRowHeight="15"/>
  <cols>
    <col min="1" max="1" width="1.28515625" style="51" customWidth="1"/>
    <col min="2" max="2" width="26.421875" style="51" customWidth="1"/>
    <col min="3" max="3" width="8.57421875" style="52" customWidth="1"/>
    <col min="4" max="4" width="6.28125" style="52" customWidth="1"/>
    <col min="5" max="5" width="8.57421875" style="48" customWidth="1"/>
    <col min="6" max="6" width="6.28125" style="48" customWidth="1"/>
    <col min="7" max="7" width="8.57421875" style="48" customWidth="1"/>
    <col min="8" max="8" width="8.57421875" style="52" customWidth="1"/>
    <col min="9" max="9" width="6.28125" style="52" customWidth="1"/>
    <col min="10" max="10" width="8.57421875" style="48" customWidth="1"/>
    <col min="11" max="11" width="6.28125" style="48" customWidth="1"/>
    <col min="12" max="12" width="8.57421875" style="48" customWidth="1"/>
    <col min="13" max="13" width="8.57421875" style="49" customWidth="1"/>
    <col min="14" max="14" width="6.28125" style="49" customWidth="1"/>
    <col min="15" max="15" width="8.57421875" style="48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19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412</v>
      </c>
      <c r="D5" s="24">
        <f aca="true" t="shared" si="0" ref="D5:D12">IF(C5+E5&lt;&gt;0,100*(C5/(C5+E5)),".")</f>
        <v>56.984785615491006</v>
      </c>
      <c r="E5" s="23">
        <v>311</v>
      </c>
      <c r="F5" s="24">
        <f aca="true" t="shared" si="1" ref="F5:F12">IF(E5+C5&lt;&gt;0,100*(E5/(E5+C5)),".")</f>
        <v>43.015214384508994</v>
      </c>
      <c r="G5" s="25">
        <f>E5+C5</f>
        <v>723</v>
      </c>
      <c r="H5" s="23">
        <v>52</v>
      </c>
      <c r="I5" s="24">
        <f aca="true" t="shared" si="2" ref="I5:I12">IF(H5+J5&lt;&gt;0,100*(H5/(H5+J5)),".")</f>
        <v>40.94488188976378</v>
      </c>
      <c r="J5" s="23">
        <v>75</v>
      </c>
      <c r="K5" s="24">
        <f aca="true" t="shared" si="3" ref="K5:K12">IF(J5+H5&lt;&gt;0,100*(J5/(J5+H5)),".")</f>
        <v>59.055118110236215</v>
      </c>
      <c r="L5" s="25">
        <f>J5+H5</f>
        <v>127</v>
      </c>
      <c r="M5" s="23">
        <v>464</v>
      </c>
      <c r="N5" s="24">
        <f aca="true" t="shared" si="4" ref="N5:N12">IF(M5+O5&lt;&gt;0,100*(M5/(M5+O5)),".")</f>
        <v>54.58823529411765</v>
      </c>
      <c r="O5" s="23">
        <v>386</v>
      </c>
      <c r="P5" s="26">
        <f aca="true" t="shared" si="5" ref="P5:P12">IF(O5+M5&lt;&gt;0,100*(O5/(O5+M5)),".")</f>
        <v>45.41176470588235</v>
      </c>
      <c r="Q5" s="25">
        <f>O5+M5</f>
        <v>850</v>
      </c>
    </row>
    <row r="6" spans="1:17" ht="15" customHeight="1">
      <c r="A6" s="21"/>
      <c r="B6" s="22" t="s">
        <v>9</v>
      </c>
      <c r="C6" s="23">
        <v>323</v>
      </c>
      <c r="D6" s="24">
        <f t="shared" si="0"/>
        <v>73.07692307692307</v>
      </c>
      <c r="E6" s="23">
        <v>119</v>
      </c>
      <c r="F6" s="24">
        <f t="shared" si="1"/>
        <v>26.923076923076923</v>
      </c>
      <c r="G6" s="25">
        <f>E6+C6</f>
        <v>442</v>
      </c>
      <c r="H6" s="23">
        <v>43</v>
      </c>
      <c r="I6" s="24">
        <f t="shared" si="2"/>
        <v>60.56338028169014</v>
      </c>
      <c r="J6" s="23">
        <v>28</v>
      </c>
      <c r="K6" s="24">
        <f t="shared" si="3"/>
        <v>39.436619718309856</v>
      </c>
      <c r="L6" s="25">
        <f>J6+H6</f>
        <v>71</v>
      </c>
      <c r="M6" s="23">
        <v>366</v>
      </c>
      <c r="N6" s="24">
        <f t="shared" si="4"/>
        <v>71.34502923976608</v>
      </c>
      <c r="O6" s="23">
        <v>147</v>
      </c>
      <c r="P6" s="26">
        <f t="shared" si="5"/>
        <v>28.654970760233915</v>
      </c>
      <c r="Q6" s="25">
        <f>O6+M6</f>
        <v>513</v>
      </c>
    </row>
    <row r="7" spans="1:17" ht="15" customHeight="1">
      <c r="A7" s="21"/>
      <c r="B7" s="22" t="s">
        <v>10</v>
      </c>
      <c r="C7" s="23">
        <v>19</v>
      </c>
      <c r="D7" s="24">
        <f t="shared" si="0"/>
        <v>50</v>
      </c>
      <c r="E7" s="23">
        <v>19</v>
      </c>
      <c r="F7" s="24">
        <f t="shared" si="1"/>
        <v>50</v>
      </c>
      <c r="G7" s="25">
        <f aca="true" t="shared" si="6" ref="G7:G12">E7+C7</f>
        <v>38</v>
      </c>
      <c r="H7" s="23">
        <v>0</v>
      </c>
      <c r="I7" s="24" t="str">
        <f t="shared" si="2"/>
        <v>.</v>
      </c>
      <c r="J7" s="23">
        <v>0</v>
      </c>
      <c r="K7" s="24" t="str">
        <f t="shared" si="3"/>
        <v>.</v>
      </c>
      <c r="L7" s="25">
        <f aca="true" t="shared" si="7" ref="L7:L12">J7+H7</f>
        <v>0</v>
      </c>
      <c r="M7" s="23">
        <v>19</v>
      </c>
      <c r="N7" s="24">
        <f t="shared" si="4"/>
        <v>50</v>
      </c>
      <c r="O7" s="23">
        <v>19</v>
      </c>
      <c r="P7" s="26">
        <f t="shared" si="5"/>
        <v>50</v>
      </c>
      <c r="Q7" s="25">
        <f aca="true" t="shared" si="8" ref="Q7:Q12">O7+M7</f>
        <v>38</v>
      </c>
    </row>
    <row r="8" spans="1:17" ht="15" customHeight="1">
      <c r="A8" s="21"/>
      <c r="B8" s="22" t="s">
        <v>11</v>
      </c>
      <c r="C8" s="23">
        <v>15</v>
      </c>
      <c r="D8" s="24">
        <f t="shared" si="0"/>
        <v>83.33333333333334</v>
      </c>
      <c r="E8" s="23">
        <v>3</v>
      </c>
      <c r="F8" s="24">
        <f t="shared" si="1"/>
        <v>16.666666666666664</v>
      </c>
      <c r="G8" s="25">
        <f t="shared" si="6"/>
        <v>18</v>
      </c>
      <c r="H8" s="23">
        <v>21</v>
      </c>
      <c r="I8" s="24">
        <f t="shared" si="2"/>
        <v>70</v>
      </c>
      <c r="J8" s="23">
        <v>9</v>
      </c>
      <c r="K8" s="24">
        <f t="shared" si="3"/>
        <v>30</v>
      </c>
      <c r="L8" s="25">
        <f t="shared" si="7"/>
        <v>30</v>
      </c>
      <c r="M8" s="23">
        <v>36</v>
      </c>
      <c r="N8" s="24">
        <f t="shared" si="4"/>
        <v>75</v>
      </c>
      <c r="O8" s="23">
        <v>12</v>
      </c>
      <c r="P8" s="26">
        <f t="shared" si="5"/>
        <v>25</v>
      </c>
      <c r="Q8" s="25">
        <f t="shared" si="8"/>
        <v>48</v>
      </c>
    </row>
    <row r="9" spans="1:17" ht="15" customHeight="1">
      <c r="A9" s="21"/>
      <c r="B9" s="22" t="s">
        <v>12</v>
      </c>
      <c r="C9" s="23">
        <v>4</v>
      </c>
      <c r="D9" s="24">
        <f t="shared" si="0"/>
        <v>3.669724770642202</v>
      </c>
      <c r="E9" s="23">
        <v>105</v>
      </c>
      <c r="F9" s="24">
        <f t="shared" si="1"/>
        <v>96.3302752293578</v>
      </c>
      <c r="G9" s="25">
        <f t="shared" si="6"/>
        <v>109</v>
      </c>
      <c r="H9" s="23">
        <v>0</v>
      </c>
      <c r="I9" s="24">
        <f t="shared" si="2"/>
        <v>0</v>
      </c>
      <c r="J9" s="23">
        <v>1</v>
      </c>
      <c r="K9" s="24">
        <f t="shared" si="3"/>
        <v>100</v>
      </c>
      <c r="L9" s="25">
        <f t="shared" si="7"/>
        <v>1</v>
      </c>
      <c r="M9" s="23">
        <v>4</v>
      </c>
      <c r="N9" s="24">
        <f t="shared" si="4"/>
        <v>3.6363636363636362</v>
      </c>
      <c r="O9" s="23">
        <v>106</v>
      </c>
      <c r="P9" s="26">
        <f t="shared" si="5"/>
        <v>96.36363636363636</v>
      </c>
      <c r="Q9" s="25">
        <f t="shared" si="8"/>
        <v>110</v>
      </c>
    </row>
    <row r="10" spans="1:17" ht="15" customHeight="1">
      <c r="A10" s="21"/>
      <c r="B10" s="22" t="s">
        <v>13</v>
      </c>
      <c r="C10" s="23">
        <v>0</v>
      </c>
      <c r="D10" s="24">
        <f t="shared" si="0"/>
        <v>0</v>
      </c>
      <c r="E10" s="23">
        <v>10</v>
      </c>
      <c r="F10" s="24">
        <f t="shared" si="1"/>
        <v>100</v>
      </c>
      <c r="G10" s="25">
        <f t="shared" si="6"/>
        <v>10</v>
      </c>
      <c r="H10" s="23">
        <v>0</v>
      </c>
      <c r="I10" s="24">
        <f t="shared" si="2"/>
        <v>0</v>
      </c>
      <c r="J10" s="23">
        <v>3</v>
      </c>
      <c r="K10" s="24">
        <f t="shared" si="3"/>
        <v>100</v>
      </c>
      <c r="L10" s="25">
        <f t="shared" si="7"/>
        <v>3</v>
      </c>
      <c r="M10" s="23">
        <v>0</v>
      </c>
      <c r="N10" s="24">
        <f t="shared" si="4"/>
        <v>0</v>
      </c>
      <c r="O10" s="23">
        <v>13</v>
      </c>
      <c r="P10" s="26">
        <f t="shared" si="5"/>
        <v>100</v>
      </c>
      <c r="Q10" s="25">
        <f t="shared" si="8"/>
        <v>13</v>
      </c>
    </row>
    <row r="11" spans="1:17" ht="15" customHeight="1">
      <c r="A11" s="21"/>
      <c r="B11" s="27" t="s">
        <v>14</v>
      </c>
      <c r="C11" s="28">
        <v>5</v>
      </c>
      <c r="D11" s="29">
        <f t="shared" si="0"/>
        <v>83.33333333333334</v>
      </c>
      <c r="E11" s="28">
        <v>1</v>
      </c>
      <c r="F11" s="29">
        <f t="shared" si="1"/>
        <v>16.666666666666664</v>
      </c>
      <c r="G11" s="25">
        <f t="shared" si="6"/>
        <v>6</v>
      </c>
      <c r="H11" s="28">
        <v>0</v>
      </c>
      <c r="I11" s="29" t="str">
        <f t="shared" si="2"/>
        <v>.</v>
      </c>
      <c r="J11" s="28">
        <v>0</v>
      </c>
      <c r="K11" s="29" t="str">
        <f t="shared" si="3"/>
        <v>.</v>
      </c>
      <c r="L11" s="25">
        <f t="shared" si="7"/>
        <v>0</v>
      </c>
      <c r="M11" s="28">
        <v>5</v>
      </c>
      <c r="N11" s="29">
        <f t="shared" si="4"/>
        <v>83.33333333333334</v>
      </c>
      <c r="O11" s="28">
        <v>1</v>
      </c>
      <c r="P11" s="30">
        <f t="shared" si="5"/>
        <v>16.666666666666664</v>
      </c>
      <c r="Q11" s="25">
        <f t="shared" si="8"/>
        <v>6</v>
      </c>
    </row>
    <row r="12" spans="1:17" s="37" customFormat="1" ht="15" customHeight="1">
      <c r="A12" s="31"/>
      <c r="B12" s="32" t="s">
        <v>15</v>
      </c>
      <c r="C12" s="33">
        <f>SUM(C5:C11)</f>
        <v>778</v>
      </c>
      <c r="D12" s="34">
        <f t="shared" si="0"/>
        <v>57.80089153046062</v>
      </c>
      <c r="E12" s="33">
        <f>SUM(E5:E11)</f>
        <v>568</v>
      </c>
      <c r="F12" s="34">
        <f t="shared" si="1"/>
        <v>42.199108469539375</v>
      </c>
      <c r="G12" s="35">
        <f t="shared" si="6"/>
        <v>1346</v>
      </c>
      <c r="H12" s="33">
        <f>SUM(H5:H11)</f>
        <v>116</v>
      </c>
      <c r="I12" s="34">
        <f t="shared" si="2"/>
        <v>50</v>
      </c>
      <c r="J12" s="33">
        <f>SUM(J5:J11)</f>
        <v>116</v>
      </c>
      <c r="K12" s="34">
        <f t="shared" si="3"/>
        <v>50</v>
      </c>
      <c r="L12" s="35">
        <f t="shared" si="7"/>
        <v>232</v>
      </c>
      <c r="M12" s="33">
        <f>SUM(M5:M11)</f>
        <v>894</v>
      </c>
      <c r="N12" s="34">
        <f t="shared" si="4"/>
        <v>56.65399239543726</v>
      </c>
      <c r="O12" s="33">
        <f>SUM(O5:O11)</f>
        <v>684</v>
      </c>
      <c r="P12" s="36">
        <f t="shared" si="5"/>
        <v>43.346007604562736</v>
      </c>
      <c r="Q12" s="35">
        <f t="shared" si="8"/>
        <v>1578</v>
      </c>
    </row>
    <row r="13" spans="1:16" s="44" customFormat="1" ht="12.75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6" ht="13.5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ht="12.75">
      <c r="A15" s="51" t="s">
        <v>16</v>
      </c>
    </row>
    <row r="16" spans="1:15" ht="12.75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ht="12.75">
      <c r="A17" s="54"/>
    </row>
  </sheetData>
  <sheetProtection/>
  <mergeCells count="8">
    <mergeCell ref="A14:H14"/>
    <mergeCell ref="A16:O16"/>
    <mergeCell ref="A2:Q2"/>
    <mergeCell ref="A3:A4"/>
    <mergeCell ref="B3:B4"/>
    <mergeCell ref="C3:G3"/>
    <mergeCell ref="H3:L3"/>
    <mergeCell ref="M3:Q3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13.12.2010&amp;RBremerhaven</oddHeader>
    <oddFooter>&amp;R&amp;10Tabelle 41.2 mw</oddFooter>
  </headerFooter>
  <legacyDrawing r:id="rId2"/>
  <oleObjects>
    <oleObject progId="Word.Document.8" shapeId="72233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Granath-Test</dc:creator>
  <cp:keywords/>
  <dc:description/>
  <cp:lastModifiedBy>Granath-Test</cp:lastModifiedBy>
  <dcterms:created xsi:type="dcterms:W3CDTF">2010-12-14T12:02:56Z</dcterms:created>
  <dcterms:modified xsi:type="dcterms:W3CDTF">2010-12-14T12:03:54Z</dcterms:modified>
  <cp:category/>
  <cp:version/>
  <cp:contentType/>
  <cp:contentStatus/>
</cp:coreProperties>
</file>