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Neunkirchen" sheetId="1" r:id="rId1"/>
    <sheet name="Saarbrücken" sheetId="2" r:id="rId2"/>
    <sheet name="Saarlouis" sheetId="3" r:id="rId3"/>
  </sheets>
  <definedNames>
    <definedName name="_xlnm.Print_Area" localSheetId="0">'Neunkirchen'!$A$2:$Q$16</definedName>
    <definedName name="_xlnm.Print_Area" localSheetId="1">'Saarbrücken'!$A$2:$Q$16</definedName>
    <definedName name="_xlnm.Print_Area" localSheetId="2">'Saarlouis'!$A$2:$Q$16</definedName>
  </definedNames>
  <calcPr fullCalcOnLoad="1"/>
</workbook>
</file>

<file path=xl/sharedStrings.xml><?xml version="1.0" encoding="utf-8"?>
<sst xmlns="http://schemas.openxmlformats.org/spreadsheetml/2006/main" count="90" uniqueCount="21">
  <si>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</si>
  <si>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</si>
  <si>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</si>
  <si>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</si>
  <si>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</si>
  <si>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</si>
  <si>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</si>
  <si>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</si>
  <si>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</si>
  <si>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</si>
  <si>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</si>
  <si>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</si>
  <si>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</si>
  <si>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</si>
  <si>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</si>
  <si>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</si>
  <si>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</si>
  <si>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2009 bis zum 30. September 2010, unterteilt nach Zuständigkeitsbereichen und Geschlecht
 in Neunkirchen</t>
  </si>
  <si>
    <t>Quelle: Bundesinstitut für Berufsbildung, Erhebung zum 30. September 2010</t>
  </si>
  <si>
    <t>Neu abgeschlossene Ausbildungsverträge vom 01. Oktober 2009 bis zum 30. September 2010, unterteilt nach Zuständigkeitsbereichen und Geschlecht
 in Saarbrücken</t>
  </si>
  <si>
    <t>Neu abgeschlossene Ausbildungsverträge vom 01. Oktober 2009 bis zum 30. September 2010, unterteilt nach Zuständigkeitsbereichen und Geschlecht
 in Saarlouis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</si>
</sst>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5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6" xfId="51" applyFont="1" applyFill="1" applyBorder="1" applyAlignment="1">
      <alignment horizontal="left"/>
      <protection/>
    </xf>
    <xf numFmtId="3" fontId="21" fillId="0" borderId="20" xfId="51" applyNumberFormat="1" applyFont="1" applyFill="1" applyBorder="1" applyAlignment="1">
      <alignment horizontal="right" shrinkToFit="1"/>
      <protection/>
    </xf>
    <xf numFmtId="164" fontId="21" fillId="0" borderId="18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5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164" fontId="18" fillId="0" borderId="0" xfId="51" applyNumberFormat="1" applyFill="1" applyAlignment="1">
      <alignment horizontal="center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520</v>
      </c>
      <c r="D5" s="24">
        <f aca="true" t="shared" si="0" ref="D5:D12">IF(C5+E5&lt;&gt;0,100*(C5/(C5+E5)),".")</f>
        <v>61.393152302243216</v>
      </c>
      <c r="E5" s="23">
        <v>327</v>
      </c>
      <c r="F5" s="24">
        <f aca="true" t="shared" si="1" ref="F5:F12">IF(E5+C5&lt;&gt;0,100*(E5/(E5+C5)),".")</f>
        <v>38.60684769775679</v>
      </c>
      <c r="G5" s="25">
        <f>E5+C5</f>
        <v>847</v>
      </c>
      <c r="H5" s="23">
        <v>157</v>
      </c>
      <c r="I5" s="24">
        <f aca="true" t="shared" si="2" ref="I5:I12">IF(H5+J5&lt;&gt;0,100*(H5/(H5+J5)),".")</f>
        <v>45.24495677233429</v>
      </c>
      <c r="J5" s="23">
        <v>190</v>
      </c>
      <c r="K5" s="24">
        <f aca="true" t="shared" si="3" ref="K5:K12">IF(J5+H5&lt;&gt;0,100*(J5/(J5+H5)),".")</f>
        <v>54.7550432276657</v>
      </c>
      <c r="L5" s="25">
        <f>J5+H5</f>
        <v>347</v>
      </c>
      <c r="M5" s="23">
        <v>677</v>
      </c>
      <c r="N5" s="24">
        <f aca="true" t="shared" si="4" ref="N5:N12">IF(M5+O5&lt;&gt;0,100*(M5/(M5+O5)),".")</f>
        <v>56.700167504187604</v>
      </c>
      <c r="O5" s="23">
        <v>517</v>
      </c>
      <c r="P5" s="26">
        <f aca="true" t="shared" si="5" ref="P5:P12">IF(O5+M5&lt;&gt;0,100*(O5/(O5+M5)),".")</f>
        <v>43.299832495812396</v>
      </c>
      <c r="Q5" s="25">
        <f>O5+M5</f>
        <v>1194</v>
      </c>
    </row>
    <row r="6" spans="1:17" ht="15" customHeight="1">
      <c r="A6" s="21"/>
      <c r="B6" s="22" t="s">
        <v>9</v>
      </c>
      <c r="C6" s="23">
        <v>429</v>
      </c>
      <c r="D6" s="24">
        <f t="shared" si="0"/>
        <v>73.08347529812606</v>
      </c>
      <c r="E6" s="23">
        <v>158</v>
      </c>
      <c r="F6" s="24">
        <f t="shared" si="1"/>
        <v>26.916524701873932</v>
      </c>
      <c r="G6" s="25">
        <f>E6+C6</f>
        <v>587</v>
      </c>
      <c r="H6" s="23">
        <v>116</v>
      </c>
      <c r="I6" s="24">
        <f t="shared" si="2"/>
        <v>72.04968944099379</v>
      </c>
      <c r="J6" s="23">
        <v>45</v>
      </c>
      <c r="K6" s="24">
        <f t="shared" si="3"/>
        <v>27.95031055900621</v>
      </c>
      <c r="L6" s="25">
        <f>J6+H6</f>
        <v>161</v>
      </c>
      <c r="M6" s="23">
        <v>545</v>
      </c>
      <c r="N6" s="24">
        <f t="shared" si="4"/>
        <v>72.86096256684492</v>
      </c>
      <c r="O6" s="23">
        <v>203</v>
      </c>
      <c r="P6" s="26">
        <f t="shared" si="5"/>
        <v>27.139037433155078</v>
      </c>
      <c r="Q6" s="25">
        <f>O6+M6</f>
        <v>748</v>
      </c>
    </row>
    <row r="7" spans="1:17" ht="15" customHeight="1">
      <c r="A7" s="21"/>
      <c r="B7" s="22" t="s">
        <v>10</v>
      </c>
      <c r="C7" s="23">
        <v>30</v>
      </c>
      <c r="D7" s="24">
        <f t="shared" si="0"/>
        <v>81.08108108108108</v>
      </c>
      <c r="E7" s="23">
        <v>7</v>
      </c>
      <c r="F7" s="24">
        <f t="shared" si="1"/>
        <v>18.91891891891892</v>
      </c>
      <c r="G7" s="25">
        <f aca="true" t="shared" si="6" ref="G7:G12">E7+C7</f>
        <v>37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aca="true" t="shared" si="7" ref="L7:L12">J7+H7</f>
        <v>1</v>
      </c>
      <c r="M7" s="23">
        <v>30</v>
      </c>
      <c r="N7" s="24">
        <f t="shared" si="4"/>
        <v>78.94736842105263</v>
      </c>
      <c r="O7" s="23">
        <v>8</v>
      </c>
      <c r="P7" s="26">
        <f t="shared" si="5"/>
        <v>21.052631578947366</v>
      </c>
      <c r="Q7" s="25">
        <f aca="true" t="shared" si="8" ref="Q7:Q12">O7+M7</f>
        <v>38</v>
      </c>
    </row>
    <row r="8" spans="1:17" ht="15" customHeight="1">
      <c r="A8" s="21"/>
      <c r="B8" s="22" t="s">
        <v>11</v>
      </c>
      <c r="C8" s="23">
        <v>48</v>
      </c>
      <c r="D8" s="24">
        <f t="shared" si="0"/>
        <v>73.84615384615385</v>
      </c>
      <c r="E8" s="23">
        <v>17</v>
      </c>
      <c r="F8" s="24">
        <f t="shared" si="1"/>
        <v>26.153846153846157</v>
      </c>
      <c r="G8" s="25">
        <f t="shared" si="6"/>
        <v>65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48</v>
      </c>
      <c r="N8" s="24">
        <f t="shared" si="4"/>
        <v>73.84615384615385</v>
      </c>
      <c r="O8" s="23">
        <v>17</v>
      </c>
      <c r="P8" s="26">
        <f t="shared" si="5"/>
        <v>26.153846153846157</v>
      </c>
      <c r="Q8" s="25">
        <f t="shared" si="8"/>
        <v>65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4.430379746835443</v>
      </c>
      <c r="E9" s="23">
        <v>151</v>
      </c>
      <c r="F9" s="24">
        <f t="shared" si="1"/>
        <v>95.56962025316456</v>
      </c>
      <c r="G9" s="25">
        <f t="shared" si="6"/>
        <v>158</v>
      </c>
      <c r="H9" s="23">
        <v>5</v>
      </c>
      <c r="I9" s="24">
        <f t="shared" si="2"/>
        <v>29.411764705882355</v>
      </c>
      <c r="J9" s="23">
        <v>12</v>
      </c>
      <c r="K9" s="24">
        <f t="shared" si="3"/>
        <v>70.58823529411765</v>
      </c>
      <c r="L9" s="25">
        <f t="shared" si="7"/>
        <v>17</v>
      </c>
      <c r="M9" s="23">
        <v>12</v>
      </c>
      <c r="N9" s="24">
        <f t="shared" si="4"/>
        <v>6.857142857142858</v>
      </c>
      <c r="O9" s="23">
        <v>163</v>
      </c>
      <c r="P9" s="26">
        <f t="shared" si="5"/>
        <v>93.14285714285714</v>
      </c>
      <c r="Q9" s="25">
        <f t="shared" si="8"/>
        <v>175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10.714285714285714</v>
      </c>
      <c r="E10" s="23">
        <v>25</v>
      </c>
      <c r="F10" s="24">
        <f t="shared" si="1"/>
        <v>89.28571428571429</v>
      </c>
      <c r="G10" s="25">
        <f t="shared" si="6"/>
        <v>28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3</v>
      </c>
      <c r="N10" s="24">
        <f t="shared" si="4"/>
        <v>10</v>
      </c>
      <c r="O10" s="23">
        <v>27</v>
      </c>
      <c r="P10" s="26">
        <f t="shared" si="5"/>
        <v>90</v>
      </c>
      <c r="Q10" s="25">
        <f t="shared" si="8"/>
        <v>30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1037</v>
      </c>
      <c r="D12" s="34">
        <f t="shared" si="0"/>
        <v>60.22067363530779</v>
      </c>
      <c r="E12" s="33">
        <f>SUM(E5:E11)</f>
        <v>685</v>
      </c>
      <c r="F12" s="34">
        <f t="shared" si="1"/>
        <v>39.77932636469222</v>
      </c>
      <c r="G12" s="35">
        <f t="shared" si="6"/>
        <v>1722</v>
      </c>
      <c r="H12" s="33">
        <f>SUM(H5:H11)</f>
        <v>278</v>
      </c>
      <c r="I12" s="34">
        <f t="shared" si="2"/>
        <v>52.65151515151515</v>
      </c>
      <c r="J12" s="33">
        <f>SUM(J5:J11)</f>
        <v>250</v>
      </c>
      <c r="K12" s="34">
        <f t="shared" si="3"/>
        <v>47.34848484848485</v>
      </c>
      <c r="L12" s="35">
        <f t="shared" si="7"/>
        <v>528</v>
      </c>
      <c r="M12" s="33">
        <f>SUM(M5:M11)</f>
        <v>1315</v>
      </c>
      <c r="N12" s="34">
        <f t="shared" si="4"/>
        <v>58.44444444444444</v>
      </c>
      <c r="O12" s="33">
        <f>SUM(O5:O11)</f>
        <v>935</v>
      </c>
      <c r="P12" s="36">
        <f t="shared" si="5"/>
        <v>41.55555555555556</v>
      </c>
      <c r="Q12" s="35">
        <f t="shared" si="8"/>
        <v>2250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13.12.2010&amp;RNeunkirchen</oddHeader>
    <oddFooter>&amp;R&amp;10Tabelle 41.2 mw</oddFooter>
  </headerFooter>
  <legacyDrawing r:id="rId2"/>
  <oleObjects>
    <oleObject progId="Word.Document.8" shapeId="74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1159</v>
      </c>
      <c r="D5" s="24">
        <f aca="true" t="shared" si="0" ref="D5:D12">IF(C5+E5&lt;&gt;0,100*(C5/(C5+E5)),".")</f>
        <v>59.55806783144912</v>
      </c>
      <c r="E5" s="23">
        <v>787</v>
      </c>
      <c r="F5" s="24">
        <f aca="true" t="shared" si="1" ref="F5:F12">IF(E5+C5&lt;&gt;0,100*(E5/(E5+C5)),".")</f>
        <v>40.44193216855088</v>
      </c>
      <c r="G5" s="25">
        <f>E5+C5</f>
        <v>1946</v>
      </c>
      <c r="H5" s="23">
        <v>263</v>
      </c>
      <c r="I5" s="24">
        <f aca="true" t="shared" si="2" ref="I5:I12">IF(H5+J5&lt;&gt;0,100*(H5/(H5+J5)),".")</f>
        <v>44.27609427609428</v>
      </c>
      <c r="J5" s="23">
        <v>331</v>
      </c>
      <c r="K5" s="24">
        <f aca="true" t="shared" si="3" ref="K5:K12">IF(J5+H5&lt;&gt;0,100*(J5/(J5+H5)),".")</f>
        <v>55.72390572390572</v>
      </c>
      <c r="L5" s="25">
        <f>J5+H5</f>
        <v>594</v>
      </c>
      <c r="M5" s="23">
        <v>1422</v>
      </c>
      <c r="N5" s="24">
        <f aca="true" t="shared" si="4" ref="N5:N12">IF(M5+O5&lt;&gt;0,100*(M5/(M5+O5)),".")</f>
        <v>55.98425196850394</v>
      </c>
      <c r="O5" s="23">
        <v>1118</v>
      </c>
      <c r="P5" s="26">
        <f aca="true" t="shared" si="5" ref="P5:P12">IF(O5+M5&lt;&gt;0,100*(O5/(O5+M5)),".")</f>
        <v>44.01574803149606</v>
      </c>
      <c r="Q5" s="25">
        <f>O5+M5</f>
        <v>2540</v>
      </c>
    </row>
    <row r="6" spans="1:17" ht="15" customHeight="1">
      <c r="A6" s="21"/>
      <c r="B6" s="22" t="s">
        <v>9</v>
      </c>
      <c r="C6" s="23">
        <v>554</v>
      </c>
      <c r="D6" s="24">
        <f t="shared" si="0"/>
        <v>76.20357634112793</v>
      </c>
      <c r="E6" s="23">
        <v>173</v>
      </c>
      <c r="F6" s="24">
        <f t="shared" si="1"/>
        <v>23.796423658872076</v>
      </c>
      <c r="G6" s="25">
        <f>E6+C6</f>
        <v>727</v>
      </c>
      <c r="H6" s="23">
        <v>174</v>
      </c>
      <c r="I6" s="24">
        <f t="shared" si="2"/>
        <v>77.67857142857143</v>
      </c>
      <c r="J6" s="23">
        <v>50</v>
      </c>
      <c r="K6" s="24">
        <f t="shared" si="3"/>
        <v>22.321428571428573</v>
      </c>
      <c r="L6" s="25">
        <f>J6+H6</f>
        <v>224</v>
      </c>
      <c r="M6" s="23">
        <v>728</v>
      </c>
      <c r="N6" s="24">
        <f t="shared" si="4"/>
        <v>76.5509989484753</v>
      </c>
      <c r="O6" s="23">
        <v>223</v>
      </c>
      <c r="P6" s="26">
        <f t="shared" si="5"/>
        <v>23.44900105152471</v>
      </c>
      <c r="Q6" s="25">
        <f>O6+M6</f>
        <v>951</v>
      </c>
    </row>
    <row r="7" spans="1:17" ht="15" customHeight="1">
      <c r="A7" s="21"/>
      <c r="B7" s="22" t="s">
        <v>10</v>
      </c>
      <c r="C7" s="23">
        <v>27</v>
      </c>
      <c r="D7" s="24">
        <f t="shared" si="0"/>
        <v>38.57142857142858</v>
      </c>
      <c r="E7" s="23">
        <v>43</v>
      </c>
      <c r="F7" s="24">
        <f t="shared" si="1"/>
        <v>61.42857142857143</v>
      </c>
      <c r="G7" s="25">
        <f aca="true" t="shared" si="6" ref="G7:G12">E7+C7</f>
        <v>70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aca="true" t="shared" si="7" ref="L7:L12">J7+H7</f>
        <v>1</v>
      </c>
      <c r="M7" s="23">
        <v>28</v>
      </c>
      <c r="N7" s="24">
        <f t="shared" si="4"/>
        <v>39.436619718309856</v>
      </c>
      <c r="O7" s="23">
        <v>43</v>
      </c>
      <c r="P7" s="26">
        <f t="shared" si="5"/>
        <v>60.56338028169014</v>
      </c>
      <c r="Q7" s="25">
        <f aca="true" t="shared" si="8" ref="Q7:Q12">O7+M7</f>
        <v>71</v>
      </c>
    </row>
    <row r="8" spans="1:17" ht="15" customHeight="1">
      <c r="A8" s="21"/>
      <c r="B8" s="22" t="s">
        <v>11</v>
      </c>
      <c r="C8" s="23">
        <v>58</v>
      </c>
      <c r="D8" s="24">
        <f t="shared" si="0"/>
        <v>75.32467532467533</v>
      </c>
      <c r="E8" s="23">
        <v>19</v>
      </c>
      <c r="F8" s="24">
        <f t="shared" si="1"/>
        <v>24.675324675324674</v>
      </c>
      <c r="G8" s="25">
        <f t="shared" si="6"/>
        <v>77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58</v>
      </c>
      <c r="N8" s="24">
        <f t="shared" si="4"/>
        <v>75.32467532467533</v>
      </c>
      <c r="O8" s="23">
        <v>19</v>
      </c>
      <c r="P8" s="26">
        <f t="shared" si="5"/>
        <v>24.675324675324674</v>
      </c>
      <c r="Q8" s="25">
        <f t="shared" si="8"/>
        <v>77</v>
      </c>
    </row>
    <row r="9" spans="1:17" ht="15" customHeight="1">
      <c r="A9" s="21"/>
      <c r="B9" s="22" t="s">
        <v>12</v>
      </c>
      <c r="C9" s="23">
        <v>9</v>
      </c>
      <c r="D9" s="24">
        <f t="shared" si="0"/>
        <v>4.090909090909091</v>
      </c>
      <c r="E9" s="23">
        <v>211</v>
      </c>
      <c r="F9" s="24">
        <f t="shared" si="1"/>
        <v>95.9090909090909</v>
      </c>
      <c r="G9" s="25">
        <f t="shared" si="6"/>
        <v>220</v>
      </c>
      <c r="H9" s="23">
        <v>2</v>
      </c>
      <c r="I9" s="24">
        <f t="shared" si="2"/>
        <v>12.5</v>
      </c>
      <c r="J9" s="23">
        <v>14</v>
      </c>
      <c r="K9" s="24">
        <f t="shared" si="3"/>
        <v>87.5</v>
      </c>
      <c r="L9" s="25">
        <f t="shared" si="7"/>
        <v>16</v>
      </c>
      <c r="M9" s="23">
        <v>11</v>
      </c>
      <c r="N9" s="24">
        <f t="shared" si="4"/>
        <v>4.661016949152542</v>
      </c>
      <c r="O9" s="23">
        <v>225</v>
      </c>
      <c r="P9" s="26">
        <f t="shared" si="5"/>
        <v>95.33898305084746</v>
      </c>
      <c r="Q9" s="25">
        <f t="shared" si="8"/>
        <v>236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7.4074074074074066</v>
      </c>
      <c r="E10" s="23">
        <v>25</v>
      </c>
      <c r="F10" s="24">
        <f t="shared" si="1"/>
        <v>92.5925925925926</v>
      </c>
      <c r="G10" s="25">
        <f t="shared" si="6"/>
        <v>27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2</v>
      </c>
      <c r="N10" s="24">
        <f t="shared" si="4"/>
        <v>7.142857142857142</v>
      </c>
      <c r="O10" s="23">
        <v>26</v>
      </c>
      <c r="P10" s="26">
        <f t="shared" si="5"/>
        <v>92.85714285714286</v>
      </c>
      <c r="Q10" s="25">
        <f t="shared" si="8"/>
        <v>28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1809</v>
      </c>
      <c r="D12" s="34">
        <f t="shared" si="0"/>
        <v>58.982719269644605</v>
      </c>
      <c r="E12" s="33">
        <f>SUM(E5:E11)</f>
        <v>1258</v>
      </c>
      <c r="F12" s="34">
        <f t="shared" si="1"/>
        <v>41.017280730355395</v>
      </c>
      <c r="G12" s="35">
        <f t="shared" si="6"/>
        <v>3067</v>
      </c>
      <c r="H12" s="33">
        <f>SUM(H5:H11)</f>
        <v>440</v>
      </c>
      <c r="I12" s="34">
        <f t="shared" si="2"/>
        <v>52.63157894736842</v>
      </c>
      <c r="J12" s="33">
        <f>SUM(J5:J11)</f>
        <v>396</v>
      </c>
      <c r="K12" s="34">
        <f t="shared" si="3"/>
        <v>47.368421052631575</v>
      </c>
      <c r="L12" s="35">
        <f t="shared" si="7"/>
        <v>836</v>
      </c>
      <c r="M12" s="33">
        <f>SUM(M5:M11)</f>
        <v>2249</v>
      </c>
      <c r="N12" s="34">
        <f t="shared" si="4"/>
        <v>57.622341788367926</v>
      </c>
      <c r="O12" s="33">
        <f>SUM(O5:O11)</f>
        <v>1654</v>
      </c>
      <c r="P12" s="36">
        <f t="shared" si="5"/>
        <v>42.37765821163208</v>
      </c>
      <c r="Q12" s="35">
        <f t="shared" si="8"/>
        <v>3903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13.12.2010&amp;RSaarbrücken</oddHeader>
    <oddFooter>&amp;R&amp;10Tabelle 41.2 mw</oddFooter>
  </headerFooter>
  <legacyDrawing r:id="rId2"/>
  <oleObjects>
    <oleObject progId="Word.Document.8" shapeId="74852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513</v>
      </c>
      <c r="D5" s="24">
        <f aca="true" t="shared" si="0" ref="D5:D12">IF(C5+E5&lt;&gt;0,100*(C5/(C5+E5)),".")</f>
        <v>55.45945945945946</v>
      </c>
      <c r="E5" s="23">
        <v>412</v>
      </c>
      <c r="F5" s="24">
        <f aca="true" t="shared" si="1" ref="F5:F12">IF(E5+C5&lt;&gt;0,100*(E5/(E5+C5)),".")</f>
        <v>44.54054054054054</v>
      </c>
      <c r="G5" s="25">
        <f>E5+C5</f>
        <v>925</v>
      </c>
      <c r="H5" s="23">
        <v>142</v>
      </c>
      <c r="I5" s="24">
        <f aca="true" t="shared" si="2" ref="I5:I12">IF(H5+J5&lt;&gt;0,100*(H5/(H5+J5)),".")</f>
        <v>39.66480446927375</v>
      </c>
      <c r="J5" s="23">
        <v>216</v>
      </c>
      <c r="K5" s="24">
        <f aca="true" t="shared" si="3" ref="K5:K12">IF(J5+H5&lt;&gt;0,100*(J5/(J5+H5)),".")</f>
        <v>60.33519553072626</v>
      </c>
      <c r="L5" s="25">
        <f>J5+H5</f>
        <v>358</v>
      </c>
      <c r="M5" s="23">
        <v>655</v>
      </c>
      <c r="N5" s="24">
        <f aca="true" t="shared" si="4" ref="N5:N12">IF(M5+O5&lt;&gt;0,100*(M5/(M5+O5)),".")</f>
        <v>51.05222135619641</v>
      </c>
      <c r="O5" s="23">
        <v>628</v>
      </c>
      <c r="P5" s="26">
        <f aca="true" t="shared" si="5" ref="P5:P12">IF(O5+M5&lt;&gt;0,100*(O5/(O5+M5)),".")</f>
        <v>48.94777864380359</v>
      </c>
      <c r="Q5" s="25">
        <f>O5+M5</f>
        <v>1283</v>
      </c>
    </row>
    <row r="6" spans="1:17" ht="15" customHeight="1">
      <c r="A6" s="21"/>
      <c r="B6" s="22" t="s">
        <v>9</v>
      </c>
      <c r="C6" s="23">
        <v>464</v>
      </c>
      <c r="D6" s="24">
        <f t="shared" si="0"/>
        <v>80.13816925734024</v>
      </c>
      <c r="E6" s="23">
        <v>115</v>
      </c>
      <c r="F6" s="24">
        <f t="shared" si="1"/>
        <v>19.86183074265976</v>
      </c>
      <c r="G6" s="25">
        <f>E6+C6</f>
        <v>579</v>
      </c>
      <c r="H6" s="23">
        <v>137</v>
      </c>
      <c r="I6" s="24">
        <f t="shared" si="2"/>
        <v>75.27472527472527</v>
      </c>
      <c r="J6" s="23">
        <v>45</v>
      </c>
      <c r="K6" s="24">
        <f t="shared" si="3"/>
        <v>24.725274725274726</v>
      </c>
      <c r="L6" s="25">
        <f>J6+H6</f>
        <v>182</v>
      </c>
      <c r="M6" s="23">
        <v>601</v>
      </c>
      <c r="N6" s="24">
        <f t="shared" si="4"/>
        <v>78.97503285151117</v>
      </c>
      <c r="O6" s="23">
        <v>160</v>
      </c>
      <c r="P6" s="26">
        <f t="shared" si="5"/>
        <v>21.02496714848883</v>
      </c>
      <c r="Q6" s="25">
        <f>O6+M6</f>
        <v>761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36.666666666666664</v>
      </c>
      <c r="E7" s="23">
        <v>19</v>
      </c>
      <c r="F7" s="24">
        <f t="shared" si="1"/>
        <v>63.33333333333333</v>
      </c>
      <c r="G7" s="25">
        <f aca="true" t="shared" si="6" ref="G7:G12">E7+C7</f>
        <v>30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aca="true" t="shared" si="7" ref="L7:L12">J7+H7</f>
        <v>1</v>
      </c>
      <c r="M7" s="23">
        <v>12</v>
      </c>
      <c r="N7" s="24">
        <f t="shared" si="4"/>
        <v>38.70967741935484</v>
      </c>
      <c r="O7" s="23">
        <v>19</v>
      </c>
      <c r="P7" s="26">
        <f t="shared" si="5"/>
        <v>61.29032258064516</v>
      </c>
      <c r="Q7" s="25">
        <f aca="true" t="shared" si="8" ref="Q7:Q12">O7+M7</f>
        <v>31</v>
      </c>
    </row>
    <row r="8" spans="1:17" ht="15" customHeight="1">
      <c r="A8" s="21"/>
      <c r="B8" s="22" t="s">
        <v>11</v>
      </c>
      <c r="C8" s="23">
        <v>30</v>
      </c>
      <c r="D8" s="24">
        <f t="shared" si="0"/>
        <v>69.76744186046511</v>
      </c>
      <c r="E8" s="23">
        <v>13</v>
      </c>
      <c r="F8" s="24">
        <f t="shared" si="1"/>
        <v>30.23255813953488</v>
      </c>
      <c r="G8" s="25">
        <f t="shared" si="6"/>
        <v>43</v>
      </c>
      <c r="H8" s="23">
        <v>6</v>
      </c>
      <c r="I8" s="24">
        <f t="shared" si="2"/>
        <v>85.71428571428571</v>
      </c>
      <c r="J8" s="23">
        <v>1</v>
      </c>
      <c r="K8" s="24">
        <f t="shared" si="3"/>
        <v>14.285714285714285</v>
      </c>
      <c r="L8" s="25">
        <f t="shared" si="7"/>
        <v>7</v>
      </c>
      <c r="M8" s="23">
        <v>36</v>
      </c>
      <c r="N8" s="24">
        <f t="shared" si="4"/>
        <v>72</v>
      </c>
      <c r="O8" s="23">
        <v>14</v>
      </c>
      <c r="P8" s="26">
        <f t="shared" si="5"/>
        <v>28.000000000000004</v>
      </c>
      <c r="Q8" s="25">
        <f t="shared" si="8"/>
        <v>50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4.605263157894736</v>
      </c>
      <c r="E9" s="23">
        <v>145</v>
      </c>
      <c r="F9" s="24">
        <f t="shared" si="1"/>
        <v>95.39473684210526</v>
      </c>
      <c r="G9" s="25">
        <f t="shared" si="6"/>
        <v>152</v>
      </c>
      <c r="H9" s="23">
        <v>7</v>
      </c>
      <c r="I9" s="24">
        <f t="shared" si="2"/>
        <v>30.434782608695656</v>
      </c>
      <c r="J9" s="23">
        <v>16</v>
      </c>
      <c r="K9" s="24">
        <f t="shared" si="3"/>
        <v>69.56521739130434</v>
      </c>
      <c r="L9" s="25">
        <f t="shared" si="7"/>
        <v>23</v>
      </c>
      <c r="M9" s="23">
        <v>14</v>
      </c>
      <c r="N9" s="24">
        <f t="shared" si="4"/>
        <v>8</v>
      </c>
      <c r="O9" s="23">
        <v>161</v>
      </c>
      <c r="P9" s="26">
        <f t="shared" si="5"/>
        <v>92</v>
      </c>
      <c r="Q9" s="25">
        <f t="shared" si="8"/>
        <v>175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5.263157894736842</v>
      </c>
      <c r="E10" s="23">
        <v>18</v>
      </c>
      <c r="F10" s="24">
        <f t="shared" si="1"/>
        <v>94.73684210526315</v>
      </c>
      <c r="G10" s="25">
        <f t="shared" si="6"/>
        <v>19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1</v>
      </c>
      <c r="N10" s="24">
        <f t="shared" si="4"/>
        <v>5</v>
      </c>
      <c r="O10" s="23">
        <v>19</v>
      </c>
      <c r="P10" s="26">
        <f t="shared" si="5"/>
        <v>95</v>
      </c>
      <c r="Q10" s="25">
        <f t="shared" si="8"/>
        <v>20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1026</v>
      </c>
      <c r="D12" s="34">
        <f t="shared" si="0"/>
        <v>58.69565217391305</v>
      </c>
      <c r="E12" s="33">
        <f>SUM(E5:E11)</f>
        <v>722</v>
      </c>
      <c r="F12" s="34">
        <f t="shared" si="1"/>
        <v>41.30434782608695</v>
      </c>
      <c r="G12" s="35">
        <f t="shared" si="6"/>
        <v>1748</v>
      </c>
      <c r="H12" s="33">
        <f>SUM(H5:H11)</f>
        <v>293</v>
      </c>
      <c r="I12" s="34">
        <f t="shared" si="2"/>
        <v>51.22377622377622</v>
      </c>
      <c r="J12" s="33">
        <f>SUM(J5:J11)</f>
        <v>279</v>
      </c>
      <c r="K12" s="34">
        <f t="shared" si="3"/>
        <v>48.77622377622377</v>
      </c>
      <c r="L12" s="35">
        <f t="shared" si="7"/>
        <v>572</v>
      </c>
      <c r="M12" s="33">
        <f>SUM(M5:M11)</f>
        <v>1319</v>
      </c>
      <c r="N12" s="34">
        <f t="shared" si="4"/>
        <v>56.85344827586207</v>
      </c>
      <c r="O12" s="33">
        <f>SUM(O5:O11)</f>
        <v>1001</v>
      </c>
      <c r="P12" s="36">
        <f t="shared" si="5"/>
        <v>43.146551724137936</v>
      </c>
      <c r="Q12" s="35">
        <f t="shared" si="8"/>
        <v>2320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13.12.2010&amp;RSaarlouis</oddHeader>
    <oddFooter>&amp;R&amp;10Tabelle 41.2 mw</oddFooter>
  </headerFooter>
  <legacyDrawing r:id="rId2"/>
  <oleObjects>
    <oleObject progId="Word.Document.8" shapeId="7485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2010-12-14T12:10:03Z</dcterms:created>
  <dcterms:modified xsi:type="dcterms:W3CDTF">2010-12-14T12:10:53Z</dcterms:modified>
  <cp:category/>
  <cp:version/>
  <cp:contentType/>
  <cp:contentStatus/>
</cp:coreProperties>
</file>